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Desktop\FORMATOS TRANSPARENCIA AGOSTO 2017\FR IX A,B\"/>
    </mc:Choice>
  </mc:AlternateContent>
  <bookViews>
    <workbookView xWindow="0" yWindow="0" windowWidth="20490" windowHeight="7755"/>
  </bookViews>
  <sheets>
    <sheet name="COM SOCIAL ENE-DIC 2016" sheetId="1" r:id="rId1"/>
    <sheet name="hidden1" sheetId="2" r:id="rId2"/>
    <sheet name="hidden2" sheetId="3" r:id="rId3"/>
  </sheets>
  <definedNames>
    <definedName name="_xlnm._FilterDatabase" localSheetId="0" hidden="1">'COM SOCIAL ENE-DIC 2016'!$A$6:$AJ$1255</definedName>
    <definedName name="hidden1">hidden1!$A$1:$A$9</definedName>
    <definedName name="hidden2">hidden2!$A$1:$A$2</definedName>
  </definedNames>
  <calcPr calcId="152511"/>
</workbook>
</file>

<file path=xl/calcChain.xml><?xml version="1.0" encoding="utf-8"?>
<calcChain xmlns="http://schemas.openxmlformats.org/spreadsheetml/2006/main">
  <c r="D1620" i="2" l="1"/>
  <c r="D1601" i="2"/>
  <c r="D1595" i="2"/>
  <c r="D1589" i="2"/>
  <c r="D1579" i="2"/>
  <c r="D1576" i="2"/>
  <c r="D1561" i="2"/>
  <c r="D1556" i="2"/>
  <c r="D1536" i="2"/>
  <c r="D1526" i="2"/>
  <c r="D1514" i="2"/>
  <c r="D1480" i="2"/>
  <c r="D1445" i="2"/>
  <c r="D1444" i="2"/>
  <c r="D1393" i="2"/>
  <c r="D1318" i="2"/>
  <c r="D1300" i="2"/>
  <c r="AA1638" i="1"/>
  <c r="AA1637" i="1"/>
  <c r="AA1635" i="1"/>
  <c r="AA1633" i="1"/>
  <c r="AA1631" i="1"/>
  <c r="AA1630" i="1"/>
  <c r="AA1629" i="1"/>
  <c r="AA1626" i="1"/>
  <c r="Z1625" i="1"/>
  <c r="AA1625" i="1" s="1"/>
  <c r="AA1618" i="1"/>
  <c r="AA1617" i="1"/>
  <c r="AA1615" i="1"/>
  <c r="AA1614" i="1"/>
  <c r="AA1613" i="1"/>
  <c r="AA1612" i="1"/>
  <c r="AA1611" i="1"/>
  <c r="AA1610" i="1"/>
  <c r="AA1609" i="1"/>
  <c r="AA1607" i="1"/>
  <c r="Z1606" i="1"/>
  <c r="AA1606" i="1" s="1"/>
  <c r="AA1601" i="1"/>
  <c r="Z1600" i="1"/>
  <c r="AA1600" i="1"/>
  <c r="AA1595" i="1"/>
  <c r="Z1594" i="1"/>
  <c r="AA1594" i="1" s="1"/>
  <c r="AA1592" i="1"/>
  <c r="AA1591" i="1"/>
  <c r="AA1590" i="1"/>
  <c r="AA1589" i="1"/>
  <c r="AA1587" i="1"/>
  <c r="AA1586" i="1"/>
  <c r="AA1585" i="1"/>
  <c r="Z1584" i="1"/>
  <c r="AA1584" i="1"/>
  <c r="AA1582" i="1"/>
  <c r="Z1581" i="1"/>
  <c r="AA1581" i="1" s="1"/>
  <c r="AA1576" i="1"/>
  <c r="AA1575" i="1"/>
  <c r="AA1573" i="1"/>
  <c r="AA1572" i="1"/>
  <c r="AA1569" i="1"/>
  <c r="AA1568" i="1"/>
  <c r="AA1567" i="1"/>
  <c r="Z1566" i="1"/>
  <c r="AA1566" i="1"/>
  <c r="AA1563" i="1"/>
  <c r="Z1561" i="1"/>
  <c r="AA1561" i="1" s="1"/>
  <c r="AA1556" i="1"/>
  <c r="AA1555" i="1"/>
  <c r="AA1547" i="1"/>
  <c r="AA1543" i="1"/>
  <c r="Z1541" i="1"/>
  <c r="AA1541" i="1" s="1"/>
  <c r="AA1535" i="1"/>
  <c r="Z1531" i="1"/>
  <c r="AA1531" i="1"/>
  <c r="AA1528" i="1"/>
  <c r="AA1526" i="1"/>
  <c r="AA1524" i="1"/>
  <c r="AA1523" i="1"/>
  <c r="AA1521" i="1"/>
  <c r="AA1520" i="1"/>
  <c r="Z1519" i="1"/>
  <c r="AA1519" i="1"/>
  <c r="AA1516" i="1"/>
  <c r="AA1514" i="1"/>
  <c r="AA1513" i="1"/>
  <c r="AA1511" i="1"/>
  <c r="AA1510" i="1"/>
  <c r="AA1509" i="1"/>
  <c r="AA1508" i="1"/>
  <c r="AA1507" i="1"/>
  <c r="AA1505" i="1"/>
  <c r="AA1504" i="1"/>
  <c r="AA1503" i="1"/>
  <c r="AA1502" i="1"/>
  <c r="AA1501" i="1"/>
  <c r="AA1500" i="1"/>
  <c r="AA1499" i="1"/>
  <c r="AA1498" i="1"/>
  <c r="AA1497" i="1"/>
  <c r="AA1496" i="1"/>
  <c r="AA1495" i="1"/>
  <c r="AA1494" i="1"/>
  <c r="AA1491" i="1"/>
  <c r="AA1488" i="1"/>
  <c r="Z1485" i="1"/>
  <c r="AA1486" i="1"/>
  <c r="AA1484" i="1"/>
  <c r="AA1483" i="1"/>
  <c r="AA1482" i="1"/>
  <c r="AA1481" i="1"/>
  <c r="AA1480" i="1"/>
  <c r="AA1479" i="1"/>
  <c r="AA1478" i="1"/>
  <c r="AA1477" i="1"/>
  <c r="AA1476" i="1"/>
  <c r="AA1475" i="1"/>
  <c r="AA1473" i="1"/>
  <c r="AA1472" i="1"/>
  <c r="AA1471" i="1"/>
  <c r="AA1470" i="1"/>
  <c r="AA1469" i="1"/>
  <c r="AA1468" i="1"/>
  <c r="AA1467" i="1"/>
  <c r="AA1465" i="1"/>
  <c r="AA1463" i="1"/>
  <c r="AA1462" i="1"/>
  <c r="AA1461" i="1"/>
  <c r="AA1460" i="1"/>
  <c r="AA1459" i="1"/>
  <c r="AA1458" i="1"/>
  <c r="AA1457" i="1"/>
  <c r="AA1456" i="1"/>
  <c r="AA1455" i="1"/>
  <c r="AA1454" i="1"/>
  <c r="AA1453" i="1"/>
  <c r="Z1450" i="1"/>
  <c r="AA1451" i="1" s="1"/>
  <c r="Z1449" i="1"/>
  <c r="AA1449" i="1" s="1"/>
  <c r="AA1447" i="1"/>
  <c r="AA1446" i="1"/>
  <c r="AA1445" i="1"/>
  <c r="AA1444" i="1"/>
  <c r="AA1440" i="1"/>
  <c r="AA1437" i="1"/>
  <c r="AA1433" i="1"/>
  <c r="AA1432" i="1"/>
  <c r="AA1431" i="1"/>
  <c r="AA1430" i="1"/>
  <c r="AA1428" i="1"/>
  <c r="AA1427" i="1"/>
  <c r="AA1426" i="1"/>
  <c r="AA1425" i="1"/>
  <c r="AA1424" i="1"/>
  <c r="AA1423" i="1"/>
  <c r="AA1422" i="1"/>
  <c r="AA1421" i="1"/>
  <c r="AA1420" i="1"/>
  <c r="AA1419" i="1"/>
  <c r="AA1417" i="1"/>
  <c r="AA1416" i="1"/>
  <c r="AA1415" i="1"/>
  <c r="AA1414" i="1"/>
  <c r="AA1413" i="1"/>
  <c r="AA1412" i="1"/>
  <c r="AA1411" i="1"/>
  <c r="AA1410" i="1"/>
  <c r="AA1409" i="1"/>
  <c r="AA1408" i="1"/>
  <c r="AA1407" i="1"/>
  <c r="AA1406" i="1"/>
  <c r="AA1404" i="1"/>
  <c r="AA1403" i="1"/>
  <c r="AA1401" i="1"/>
  <c r="AA1399" i="1"/>
  <c r="Z1398" i="1"/>
  <c r="AA1357" i="1"/>
  <c r="Z1323" i="1"/>
  <c r="Z1305" i="1"/>
  <c r="AA1301" i="1"/>
  <c r="AA398" i="1"/>
  <c r="AA216" i="1"/>
  <c r="Z158" i="1"/>
  <c r="AA163" i="1"/>
  <c r="AA234" i="1"/>
  <c r="AA229" i="1"/>
  <c r="AA222" i="1"/>
  <c r="AA197" i="1"/>
  <c r="AA218" i="1"/>
  <c r="AA412" i="1"/>
  <c r="AA406" i="1"/>
  <c r="AA405" i="1"/>
  <c r="AA403" i="1"/>
  <c r="AA401" i="1"/>
  <c r="AA399" i="1"/>
  <c r="AA386" i="1"/>
  <c r="AA395" i="1"/>
  <c r="AA394" i="1"/>
  <c r="AA393" i="1"/>
  <c r="AA389" i="1"/>
  <c r="AA388" i="1"/>
  <c r="AA387" i="1"/>
  <c r="AA378" i="1"/>
  <c r="AA367" i="1"/>
  <c r="AA369" i="1"/>
  <c r="AA368" i="1"/>
  <c r="AA358" i="1"/>
  <c r="AA357" i="1"/>
  <c r="AA348" i="1"/>
  <c r="AA347" i="1"/>
  <c r="AA346" i="1"/>
  <c r="AA341" i="1"/>
  <c r="AA340" i="1"/>
  <c r="AA333" i="1"/>
  <c r="AA332" i="1"/>
  <c r="AA331" i="1"/>
  <c r="AA330" i="1"/>
  <c r="AA329" i="1"/>
  <c r="AA327" i="1"/>
  <c r="AA326" i="1"/>
  <c r="AA325" i="1"/>
  <c r="AA322" i="1"/>
  <c r="AA321" i="1"/>
  <c r="AA320" i="1"/>
  <c r="AA319" i="1"/>
  <c r="AA318" i="1"/>
  <c r="AA317" i="1"/>
  <c r="AA316" i="1"/>
  <c r="AA315" i="1"/>
  <c r="AA314" i="1"/>
  <c r="AA313" i="1"/>
  <c r="AA312" i="1"/>
  <c r="AA309" i="1"/>
  <c r="AA308" i="1"/>
  <c r="AA303" i="1"/>
  <c r="AA302" i="1"/>
  <c r="AA299" i="1"/>
  <c r="AA298" i="1"/>
  <c r="AA297" i="1"/>
  <c r="AA296" i="1"/>
  <c r="AA295" i="1"/>
  <c r="AA294" i="1"/>
  <c r="AA291" i="1"/>
  <c r="AA290" i="1"/>
  <c r="AA286" i="1"/>
  <c r="AA285" i="1"/>
  <c r="AA284" i="1"/>
  <c r="AA283" i="1"/>
  <c r="AA282" i="1"/>
  <c r="AA279" i="1"/>
  <c r="AA278" i="1"/>
  <c r="AA277" i="1"/>
  <c r="AA273" i="1"/>
  <c r="AA272" i="1"/>
  <c r="AA271" i="1"/>
  <c r="AA270" i="1"/>
  <c r="AA267" i="1"/>
  <c r="AA263" i="1"/>
  <c r="AA259" i="1"/>
  <c r="AA258" i="1"/>
  <c r="AA257" i="1"/>
  <c r="AA252" i="1"/>
  <c r="AA249" i="1"/>
  <c r="AA241" i="1"/>
  <c r="AA237" i="1"/>
  <c r="AA232" i="1"/>
  <c r="AA226" i="1"/>
  <c r="AA220" i="1"/>
  <c r="AA219" i="1"/>
  <c r="AA214" i="1"/>
  <c r="AA213" i="1"/>
  <c r="AA210" i="1"/>
  <c r="AA204" i="1"/>
  <c r="AA199" i="1"/>
  <c r="AA198" i="1"/>
  <c r="AA195" i="1"/>
  <c r="AA194" i="1"/>
  <c r="AA187" i="1"/>
  <c r="AA186" i="1"/>
  <c r="AA184" i="1"/>
  <c r="AA177" i="1"/>
  <c r="AA176" i="1"/>
  <c r="AA175" i="1"/>
  <c r="AA173" i="1"/>
  <c r="AA171" i="1"/>
  <c r="AA169" i="1"/>
  <c r="AA168" i="1"/>
  <c r="AA167" i="1"/>
  <c r="AA166" i="1"/>
  <c r="AA165" i="1"/>
  <c r="AA164" i="1"/>
  <c r="AA137" i="1"/>
  <c r="AA125" i="1"/>
  <c r="AA98" i="1"/>
  <c r="AA76" i="1"/>
  <c r="AA75" i="1"/>
  <c r="AA59" i="1"/>
  <c r="AA19" i="1"/>
  <c r="AA17" i="1"/>
  <c r="AA14" i="1"/>
  <c r="AA40" i="1"/>
  <c r="AA36" i="1"/>
  <c r="AA33" i="1"/>
  <c r="AA28" i="1"/>
  <c r="AA23" i="1"/>
  <c r="AA20" i="1"/>
  <c r="AA10" i="1"/>
  <c r="AA7" i="1"/>
  <c r="AA1253" i="1"/>
  <c r="AA1248" i="1"/>
  <c r="AA1245" i="1"/>
  <c r="AA1244" i="1"/>
  <c r="AA1243" i="1"/>
  <c r="AA1242" i="1"/>
  <c r="AA1241" i="1"/>
  <c r="AA1238" i="1"/>
  <c r="AA1237" i="1"/>
  <c r="AA1236" i="1"/>
  <c r="AA1235" i="1"/>
  <c r="AA1230" i="1"/>
  <c r="AA1224" i="1"/>
  <c r="AA1223" i="1"/>
  <c r="AA1222" i="1"/>
  <c r="AA1220" i="1"/>
  <c r="AA1214" i="1"/>
  <c r="AA1208" i="1"/>
  <c r="AA1207" i="1"/>
  <c r="AA1205" i="1"/>
  <c r="AA1201" i="1"/>
  <c r="AA1196" i="1"/>
  <c r="AA1195" i="1"/>
  <c r="AA1193" i="1"/>
  <c r="AA1188" i="1"/>
  <c r="AA1183" i="1"/>
  <c r="AA1178" i="1"/>
  <c r="AA1173" i="1"/>
  <c r="AA1168" i="1"/>
  <c r="AA1162" i="1"/>
  <c r="AA1161" i="1"/>
  <c r="AA1160" i="1"/>
  <c r="AA1159" i="1"/>
  <c r="AA1156" i="1"/>
  <c r="AA1155" i="1"/>
  <c r="AA1154" i="1"/>
  <c r="AA1153" i="1"/>
  <c r="AA1152" i="1"/>
  <c r="AA1151" i="1"/>
  <c r="AA1148" i="1"/>
  <c r="Z1254" i="1"/>
  <c r="AA1255" i="1"/>
  <c r="Z1249" i="1"/>
  <c r="AA1250" i="1"/>
  <c r="Z1239" i="1"/>
  <c r="AA1240" i="1"/>
  <c r="Z1231" i="1"/>
  <c r="AA1234" i="1"/>
  <c r="Z1215" i="1"/>
  <c r="AA1218" i="1"/>
  <c r="AA778" i="1"/>
  <c r="AA776" i="1"/>
  <c r="AA774" i="1"/>
  <c r="AA772" i="1"/>
  <c r="AA771" i="1"/>
  <c r="AA769" i="1"/>
  <c r="AA767" i="1"/>
  <c r="AA765" i="1"/>
  <c r="AA763" i="1"/>
  <c r="AA762" i="1"/>
  <c r="AA761" i="1"/>
  <c r="AA760" i="1"/>
  <c r="AA759" i="1"/>
  <c r="AA758" i="1"/>
  <c r="AA756" i="1"/>
  <c r="AA755" i="1"/>
  <c r="AA753" i="1"/>
  <c r="AA752" i="1"/>
  <c r="AA751" i="1"/>
  <c r="AA749" i="1"/>
  <c r="AA748" i="1"/>
  <c r="AA746" i="1"/>
  <c r="AA745" i="1"/>
  <c r="AA743" i="1"/>
  <c r="AA742" i="1"/>
  <c r="AA741" i="1"/>
  <c r="AA740" i="1"/>
  <c r="AA739" i="1"/>
  <c r="AA737" i="1"/>
  <c r="AA733" i="1"/>
  <c r="AA732" i="1"/>
  <c r="AA729" i="1"/>
  <c r="AA728" i="1"/>
  <c r="AA727" i="1"/>
  <c r="AA723" i="1"/>
  <c r="AA722" i="1"/>
  <c r="AA721" i="1"/>
  <c r="AA719" i="1"/>
  <c r="AA718" i="1"/>
  <c r="AA717" i="1"/>
  <c r="AA716" i="1"/>
  <c r="AA715" i="1"/>
  <c r="AA714" i="1"/>
  <c r="AA713" i="1"/>
  <c r="AA712" i="1"/>
  <c r="AA711" i="1"/>
  <c r="AA709" i="1"/>
  <c r="AA708" i="1"/>
  <c r="AA707" i="1"/>
  <c r="AA706" i="1"/>
  <c r="AA702" i="1"/>
  <c r="AA701" i="1"/>
  <c r="AA699" i="1"/>
  <c r="AA698" i="1"/>
  <c r="AA697" i="1"/>
  <c r="AA696" i="1"/>
  <c r="AA695" i="1"/>
  <c r="AA694" i="1"/>
  <c r="AA689" i="1"/>
  <c r="AA688" i="1"/>
  <c r="AA687" i="1"/>
  <c r="AA686" i="1"/>
  <c r="AA685" i="1"/>
  <c r="AA684" i="1"/>
  <c r="AA683" i="1"/>
  <c r="AA682" i="1"/>
  <c r="AA680" i="1"/>
  <c r="AA679" i="1"/>
  <c r="AA678" i="1"/>
  <c r="AA677" i="1"/>
  <c r="AA676" i="1"/>
  <c r="AA675" i="1"/>
  <c r="AA672" i="1"/>
  <c r="AA671" i="1"/>
  <c r="AA669" i="1"/>
  <c r="AA668" i="1"/>
  <c r="AA667" i="1"/>
  <c r="AA666" i="1"/>
  <c r="AA665" i="1"/>
  <c r="AA663" i="1"/>
  <c r="AA662" i="1"/>
  <c r="AA660" i="1"/>
  <c r="AA659" i="1"/>
  <c r="AA657" i="1"/>
  <c r="AA656" i="1"/>
  <c r="AA654" i="1"/>
  <c r="AA653" i="1"/>
  <c r="AA651" i="1"/>
  <c r="AA650" i="1"/>
  <c r="AA649" i="1"/>
  <c r="AA648" i="1"/>
  <c r="AA645" i="1"/>
  <c r="AA644" i="1"/>
  <c r="AA641" i="1"/>
  <c r="AA640" i="1"/>
  <c r="AA639" i="1"/>
  <c r="AA638" i="1"/>
  <c r="AA637" i="1"/>
  <c r="AA636" i="1"/>
  <c r="AA635" i="1"/>
  <c r="AA634" i="1"/>
  <c r="AA632" i="1"/>
  <c r="AA631" i="1"/>
  <c r="AA630" i="1"/>
  <c r="AA629" i="1"/>
  <c r="AA628" i="1"/>
  <c r="AA627" i="1"/>
  <c r="AA623" i="1"/>
  <c r="AA622" i="1"/>
  <c r="AA621" i="1"/>
  <c r="AA620" i="1"/>
  <c r="AA616" i="1"/>
  <c r="AA615" i="1"/>
  <c r="AA614" i="1"/>
  <c r="AA613" i="1"/>
  <c r="AA612" i="1"/>
  <c r="AA611" i="1"/>
  <c r="AA605" i="1"/>
  <c r="AA604" i="1"/>
  <c r="AA603" i="1"/>
  <c r="AA602" i="1"/>
  <c r="AA600" i="1"/>
  <c r="AA599" i="1"/>
  <c r="AA596" i="1"/>
  <c r="AA595" i="1"/>
  <c r="AA594" i="1"/>
  <c r="AA593" i="1"/>
  <c r="AA592" i="1"/>
  <c r="AA591" i="1"/>
  <c r="AA590" i="1"/>
  <c r="AA589" i="1"/>
  <c r="AA587" i="1"/>
  <c r="AA586" i="1"/>
  <c r="AA585" i="1"/>
  <c r="AA584" i="1"/>
  <c r="AA582" i="1"/>
  <c r="AA581" i="1"/>
  <c r="AA580" i="1"/>
  <c r="AA579" i="1"/>
  <c r="AA578" i="1"/>
  <c r="AA577" i="1"/>
  <c r="AA576" i="1"/>
  <c r="AA575" i="1"/>
  <c r="AA574" i="1"/>
  <c r="AA572" i="1"/>
  <c r="AA571" i="1"/>
  <c r="AA570" i="1"/>
  <c r="AA569" i="1"/>
  <c r="AA567" i="1"/>
  <c r="AA565" i="1"/>
  <c r="AA563" i="1"/>
  <c r="AA561" i="1"/>
  <c r="AA560" i="1"/>
  <c r="AA559" i="1"/>
  <c r="AA558" i="1"/>
  <c r="AA557" i="1"/>
  <c r="AA556" i="1"/>
  <c r="AA555" i="1"/>
  <c r="AA554" i="1"/>
  <c r="AA552" i="1"/>
  <c r="AA550" i="1"/>
  <c r="AA548" i="1"/>
  <c r="AA546" i="1"/>
  <c r="AA544" i="1"/>
  <c r="AA542" i="1"/>
  <c r="AA540" i="1"/>
  <c r="AA537" i="1"/>
  <c r="AA534" i="1"/>
  <c r="AA531" i="1"/>
  <c r="AA530" i="1"/>
  <c r="AA529" i="1"/>
  <c r="AA528" i="1"/>
  <c r="AA527" i="1"/>
  <c r="AA526" i="1"/>
  <c r="AA525" i="1"/>
  <c r="AA522" i="1"/>
  <c r="AA515" i="1"/>
  <c r="AA511" i="1"/>
  <c r="AA508" i="1"/>
  <c r="AA505" i="1"/>
  <c r="AA501" i="1"/>
  <c r="AA500" i="1"/>
  <c r="AA498" i="1"/>
  <c r="AA496" i="1"/>
  <c r="AA494" i="1"/>
  <c r="AA488" i="1"/>
  <c r="AA487" i="1"/>
  <c r="AA483" i="1"/>
  <c r="AA482" i="1"/>
  <c r="AA479" i="1"/>
  <c r="AA477" i="1"/>
  <c r="AA475" i="1"/>
  <c r="AA472" i="1"/>
  <c r="AA471" i="1"/>
  <c r="AA469" i="1"/>
  <c r="AA468" i="1"/>
  <c r="AA467" i="1"/>
  <c r="AA465" i="1"/>
  <c r="AA464" i="1"/>
  <c r="AA463" i="1"/>
  <c r="AA461" i="1"/>
  <c r="AA459" i="1"/>
  <c r="AA457" i="1"/>
  <c r="AA454" i="1"/>
  <c r="AA453" i="1"/>
  <c r="AA452" i="1"/>
  <c r="AA450" i="1"/>
  <c r="AA449" i="1"/>
  <c r="AA448" i="1"/>
  <c r="AA447" i="1"/>
  <c r="AA444" i="1"/>
  <c r="AA443" i="1"/>
  <c r="AA442" i="1"/>
  <c r="AA439" i="1"/>
  <c r="AA437" i="1"/>
  <c r="AA436" i="1"/>
  <c r="AA435" i="1"/>
  <c r="AA424" i="1"/>
  <c r="AA422" i="1"/>
  <c r="AA420" i="1"/>
  <c r="AA418" i="1"/>
  <c r="AA392" i="1"/>
  <c r="Z380" i="1"/>
  <c r="Z379" i="1"/>
  <c r="AA385" i="1" s="1"/>
  <c r="AA374" i="1"/>
  <c r="AA371" i="1"/>
  <c r="AA365" i="1"/>
  <c r="AA363" i="1"/>
  <c r="AA356" i="1"/>
  <c r="AA353" i="1"/>
  <c r="AA345" i="1"/>
  <c r="AA339" i="1"/>
  <c r="AA337" i="1"/>
  <c r="AA281" i="1"/>
  <c r="AA276" i="1"/>
  <c r="AA269" i="1"/>
  <c r="AA266" i="1"/>
  <c r="AA262" i="1"/>
  <c r="AA256" i="1"/>
  <c r="AA251" i="1"/>
  <c r="AA248" i="1"/>
  <c r="Z243" i="1"/>
  <c r="AA243" i="1"/>
  <c r="Z242" i="1"/>
  <c r="AA240" i="1"/>
  <c r="AA236" i="1"/>
  <c r="AA231" i="1"/>
  <c r="AA225" i="1"/>
  <c r="AA212" i="1"/>
  <c r="AA209" i="1"/>
  <c r="AA203" i="1"/>
  <c r="Z183" i="1"/>
  <c r="AA183" i="1"/>
  <c r="AA157" i="1"/>
  <c r="AA154" i="1"/>
  <c r="AA151" i="1"/>
  <c r="AA147" i="1"/>
  <c r="AA144" i="1"/>
  <c r="AA142" i="1"/>
  <c r="AA140" i="1"/>
  <c r="AA136" i="1"/>
  <c r="AA133" i="1"/>
  <c r="AA131" i="1"/>
  <c r="AA129" i="1"/>
  <c r="AA127" i="1"/>
  <c r="AA124" i="1"/>
  <c r="AA122" i="1"/>
  <c r="AA119" i="1"/>
  <c r="AA116" i="1"/>
  <c r="AA112" i="1"/>
  <c r="AA109" i="1"/>
  <c r="AA106" i="1"/>
  <c r="AA101" i="1"/>
  <c r="AA97" i="1"/>
  <c r="AA94" i="1"/>
  <c r="AA90" i="1"/>
  <c r="AA88" i="1"/>
  <c r="AA85" i="1"/>
  <c r="AA83" i="1"/>
  <c r="AA78" i="1"/>
  <c r="AA74" i="1"/>
  <c r="AA73" i="1"/>
  <c r="AA71" i="1"/>
  <c r="AA68" i="1"/>
  <c r="AA66" i="1"/>
  <c r="AA61" i="1"/>
  <c r="AA58" i="1"/>
  <c r="AA56" i="1"/>
  <c r="AA54" i="1"/>
  <c r="AA52" i="1"/>
  <c r="AA50" i="1"/>
  <c r="AA48" i="1"/>
  <c r="AA44" i="1"/>
  <c r="AA41" i="1"/>
</calcChain>
</file>

<file path=xl/sharedStrings.xml><?xml version="1.0" encoding="utf-8"?>
<sst xmlns="http://schemas.openxmlformats.org/spreadsheetml/2006/main" count="48342" uniqueCount="2418">
  <si>
    <t>TITULO</t>
  </si>
  <si>
    <t>NOMBRE CORTO</t>
  </si>
  <si>
    <t>DESCRIPCION</t>
  </si>
  <si>
    <t>Gastos por concepto de viáticos</t>
  </si>
  <si>
    <t>LTAIPV09A</t>
  </si>
  <si>
    <t>Los gastos de representación y viáticos, así como el objeto e informe de comisión correspondiente.</t>
  </si>
  <si>
    <t>Tabla Campos</t>
  </si>
  <si>
    <t>Ejercicio</t>
  </si>
  <si>
    <t>Periodo que se informa</t>
  </si>
  <si>
    <t xml:space="preserve">Tipo de integrante del sujeto obligado </t>
  </si>
  <si>
    <t xml:space="preserve">Clave o nivel del puesto </t>
  </si>
  <si>
    <t>Denominación del puesto</t>
  </si>
  <si>
    <t xml:space="preserve">Denominación del cargo </t>
  </si>
  <si>
    <t xml:space="preserve">Área de adscripción </t>
  </si>
  <si>
    <t>Nombre(s)</t>
  </si>
  <si>
    <t>Primer apellido</t>
  </si>
  <si>
    <t>Segundo apellido</t>
  </si>
  <si>
    <t>Denominación del acto de respresentación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</si>
  <si>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</si>
  <si>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</si>
  <si>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</si>
  <si>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</si>
  <si>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</si>
  <si>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</si>
  <si>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</si>
  <si>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</si>
  <si>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</si>
  <si>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</si>
  <si>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</si>
  <si>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</si>
  <si>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Clave de la partida</t>
  </si>
  <si>
    <t>Denominación de la partida</t>
  </si>
  <si>
    <t>Importe ejercido erogado</t>
  </si>
  <si>
    <t>Importe total ejercido erogado</t>
  </si>
  <si>
    <t>Importe total de gastos no erogados</t>
  </si>
  <si>
    <t>Fecha de entrega del informe</t>
  </si>
  <si>
    <t>Hipervínculo al informe de la comisión o encargo</t>
  </si>
  <si>
    <t>Hipervínculo a las facturas o comprobantes</t>
  </si>
  <si>
    <t>Hipervínculo a la normatividad</t>
  </si>
  <si>
    <t>Fecha de validación</t>
  </si>
  <si>
    <t>Área responsable de la información</t>
  </si>
  <si>
    <t>Año</t>
  </si>
  <si>
    <t>Fecha de actualización</t>
  </si>
  <si>
    <t>Nota</t>
  </si>
  <si>
    <t>2016</t>
  </si>
  <si>
    <t>27/012016</t>
  </si>
  <si>
    <t>37500001</t>
  </si>
  <si>
    <t>37200001</t>
  </si>
  <si>
    <t>NA</t>
  </si>
  <si>
    <t>COMPARTE HABITACION CON ANTONIO VALLEJO</t>
  </si>
  <si>
    <t>COMPARTE HABITACION CON CARLOS SALDAÑA GRAJALES</t>
  </si>
  <si>
    <t>COMPARTE HABITACION CON MIGUEL MARIN</t>
  </si>
  <si>
    <t>ID</t>
  </si>
  <si>
    <t>Clave de la partida de cada uno de los conceptos</t>
  </si>
  <si>
    <t>Denominación de la partida por concepto</t>
  </si>
  <si>
    <t>Importe ejercido erogado por concepto de viáticos</t>
  </si>
  <si>
    <t>JEFE DE LA UNIDAD DE LOGÍSTICA Y COORDINACIÓN DE EVENTOS</t>
  </si>
  <si>
    <t>2016 JULIO</t>
  </si>
  <si>
    <t>2016 AGOSTO</t>
  </si>
  <si>
    <t>2016 SEP</t>
  </si>
  <si>
    <t>http://repositorio.veracruz.gob.mx/comunicacionsocial/wp-content/uploads/sites/5/2017/05/000AC840-0139-464E-AB74-8312A1A391AB.pdf</t>
  </si>
  <si>
    <t>http://repositorio.veracruz.gob.mx/comunicacionsocial/wp-content/uploads/sites/5/2017/05/4DE16C8D-64A2-01A6-3CCE-684E85CF9254.pdf</t>
  </si>
  <si>
    <t>http://repositorio.veracruz.gob.mx/comunicacionsocial/wp-content/uploads/sites/5/2017/05/C2354B53-59D5-B94F-9537-FF0CBAABC7FF.pdf</t>
  </si>
  <si>
    <t>http://repositorio.veracruz.gob.mx/comunicacionsocial/wp-content/uploads/sites/5/2017/05/EB0705D4-80DA-47C9-C884-265FB2B4F2A2.pdf</t>
  </si>
  <si>
    <t>http://repositorio.veracruz.gob.mx/comunicacionsocial/wp-content/uploads/sites/5/2017/05/0037FE23-624B-473F-A4A6-5A04D64F9B63.pdf</t>
  </si>
  <si>
    <t>http://repositorio.veracruz.gob.mx/comunicacionsocial/wp-content/uploads/sites/5/2017/05/98976163-66fc-4ce6-9006-3a546c765474.pdf</t>
  </si>
  <si>
    <t>http://repositorio.veracruz.gob.mx/comunicacionsocial/wp-content/uploads/sites/5/2017/05/FA682B00-178D-41C2-8240-811DE446EBAC.pdf</t>
  </si>
  <si>
    <t>http://repositorio.veracruz.gob.mx/comunicacionsocial/wp-content/uploads/sites/5/2017/05/63B36871-E3D5-4E82-6558-6D99FA6C07D6.pdf</t>
  </si>
  <si>
    <t>http://repositorio.veracruz.gob.mx/comunicacionsocial/wp-content/uploads/sites/5/2017/05/27578B0F-1B46-4B56-8D7E-2319C5C81D4A.pdf</t>
  </si>
  <si>
    <t>http://repositorio.veracruz.gob.mx/comunicacionsocial/wp-content/uploads/sites/5/2017/05/67274251-543D-4815-B593-22B93302DB38.pdf</t>
  </si>
  <si>
    <t>http://repositorio.veracruz.gob.mx/comunicacionsocial/wp-content/uploads/sites/5/2017/05/8B245B5D-3623-041C-2B57-C5BDEFE0FA37.pdf</t>
  </si>
  <si>
    <t>http://repositorio.veracruz.gob.mx/comunicacionsocial/wp-content/uploads/sites/5/2017/05/B713AA57-ADD6-463C-84B3-1118BFC2FAD3.pdf</t>
  </si>
  <si>
    <t>http://repositorio.veracruz.gob.mx/comunicacionsocial/wp-content/uploads/sites/5/2017/05/B75E2EA2-D4D5-4B5B-96B1-13B3252F7EE2.pdf</t>
  </si>
  <si>
    <t>http://repositorio.veracruz.gob.mx/comunicacionsocial/wp-content/uploads/sites/5/2017/05/C228F894-AED7-4E45-A2EC-48D5B1CBDEFC.pdf</t>
  </si>
  <si>
    <t>http://repositorio.veracruz.gob.mx/comunicacionsocial/wp-content/uploads/sites/5/2017/05/54B9E553-810A-4DD2-8FAD-26ABC673B083.pdf</t>
  </si>
  <si>
    <t>http://repositorio.veracruz.gob.mx/comunicacionsocial/wp-content/uploads/sites/5/2017/05/4A087268-E168-4875-B51E-21C5C97823AF.pdf</t>
  </si>
  <si>
    <t>http://repositorio.veracruz.gob.mx/comunicacionsocial/wp-content/uploads/sites/5/2017/05/0F31431A-A0FA-4FE8-8B76-CA484243275B.pdf</t>
  </si>
  <si>
    <t>http://repositorio.veracruz.gob.mx/comunicacionsocial/wp-content/uploads/sites/5/2017/05/531BE3C1-FA14-F022-FD0E-2809B006B1A5.pdf</t>
  </si>
  <si>
    <t>http://repositorio.veracruz.gob.mx/comunicacionsocial/wp-content/uploads/sites/5/2017/05/63343A2A-F97A-48B3-829D-2814251B393C.pdf</t>
  </si>
  <si>
    <t>http://repositorio.veracruz.gob.mx/comunicacionsocial/wp-content/uploads/sites/5/2017/05/2494C3A1-0C6C-4490-B146-DBF6EE2602F5.pdf</t>
  </si>
  <si>
    <t>http://repositorio.veracruz.gob.mx/comunicacionsocial/wp-content/uploads/sites/5/2017/05/776CC54A-C949-4AED-8EAF-F95AFE4551B3.pdf</t>
  </si>
  <si>
    <t>http://repositorio.veracruz.gob.mx/comunicacionsocial/wp-content/uploads/sites/5/2017/05/4D341371-129E-4AF9-9AAA-1E9B82D8A8B0.pdf</t>
  </si>
  <si>
    <t>http://repositorio.veracruz.gob.mx/comunicacionsocial/wp-content/uploads/sites/5/2017/05/7D261DCF-9949-4394-AD79-4FF4BB8253B6.pdf</t>
  </si>
  <si>
    <t>http://repositorio.veracruz.gob.mx/comunicacionsocial/wp-content/uploads/sites/5/2017/05/9C8A0F27-E499-4081-8190-9B9143D7043F.pdf</t>
  </si>
  <si>
    <t>http://repositorio.veracruz.gob.mx/comunicacionsocial/wp-content/uploads/sites/5/2017/05/6c1cd483-e5b8-4acc-babb-7453c60d5aa9.pdf</t>
  </si>
  <si>
    <t>http://repositorio.veracruz.gob.mx/comunicacionsocial/wp-content/uploads/sites/5/2017/05/A1D2767E-7091-4ACB-923C-515683A4D10D.pdf</t>
  </si>
  <si>
    <t>http://repositorio.veracruz.gob.mx/comunicacionsocial/wp-content/uploads/sites/5/2017/05/6EEC3D36-2725-94AB-0465-11F5F7968377.pdf</t>
  </si>
  <si>
    <t>http://repositorio.veracruz.gob.mx/comunicacionsocial/wp-content/uploads/sites/5/2017/05/F2999CBB-8029-6DD5-4457-793F7945F793.pdf</t>
  </si>
  <si>
    <t>http://repositorio.veracruz.gob.mx/comunicacionsocial/wp-content/uploads/sites/5/2017/05/652B4EF3-71DB-4FC1-9BD1-8BD7E29B6088.pdf</t>
  </si>
  <si>
    <t>http://repositorio.veracruz.gob.mx/comunicacionsocial/wp-content/uploads/sites/5/2017/05/08781163-02C0-A566-2415-C143DB7953CB.pdf</t>
  </si>
  <si>
    <t>http://repositorio.veracruz.gob.mx/comunicacionsocial/wp-content/uploads/sites/5/2017/05/3A125736-FAD5-4328-8141-A8BF3C82CE85.pdf</t>
  </si>
  <si>
    <t>http://repositorio.veracruz.gob.mx/comunicacionsocial/wp-content/uploads/sites/5/2017/05/4F092E36-0BF9-4F91-BC3E-E973CD077242.pdf</t>
  </si>
  <si>
    <t>http://repositorio.veracruz.gob.mx/comunicacionsocial/wp-content/uploads/sites/5/2017/05/FAAFC557-DF90-4833-A7D3-D7143CD2F8F1.pdf</t>
  </si>
  <si>
    <t>http://repositorio.veracruz.gob.mx/comunicacionsocial/wp-content/uploads/sites/5/2017/05/253CE24F-A414-47CE-A2CF-5A1199D5F2AD.pdf</t>
  </si>
  <si>
    <t>http://repositorio.veracruz.gob.mx/comunicacionsocial/wp-content/uploads/sites/5/2017/05/C40A221E-DAA9-4B23-94A4-4D49329F12A3.pdf</t>
  </si>
  <si>
    <t>http://repositorio.veracruz.gob.mx/comunicacionsocial/wp-content/uploads/sites/5/2017/05/F69FCB97-F2BD-2DA9-620F-C0EADFD468CD.pdf</t>
  </si>
  <si>
    <t>http://repositorio.veracruz.gob.mx/comunicacionsocial/wp-content/uploads/sites/5/2017/05/F4BE595A-4B06-EE70-09A1-196D01A7E4DD.pdf</t>
  </si>
  <si>
    <t>http://repositorio.veracruz.gob.mx/comunicacionsocial/wp-content/uploads/sites/5/2017/05/9171BD1E-1376-489B-A5C5-EA25F5FCAA90.pdf</t>
  </si>
  <si>
    <t>http://repositorio.veracruz.gob.mx/comunicacionsocial/wp-content/uploads/sites/5/2017/05/ad0887b8-faa9-45d1-989d-af7c6c0c35b2.pdf</t>
  </si>
  <si>
    <t>http://repositorio.veracruz.gob.mx/comunicacionsocial/wp-content/uploads/sites/5/2017/05/3F81464C-E3E8-FE4A-B804-882DF67B7436.pdf</t>
  </si>
  <si>
    <t>http://repositorio.veracruz.gob.mx/comunicacionsocial/wp-content/uploads/sites/5/2017/05/A121CC6D-A069-4DA3-865B-265EEBCA1790.pdf</t>
  </si>
  <si>
    <t>http://repositorio.veracruz.gob.mx/comunicacionsocial/wp-content/uploads/sites/5/2017/05/8A171D7E-BC22-4D03-893A-DFB8C9D9DAF1.pdf</t>
  </si>
  <si>
    <t>http://repositorio.veracruz.gob.mx/comunicacionsocial/wp-content/uploads/sites/5/2017/05/B5FCE6D0-F48A-461F-ABBC-8E780B8BEF11.pdf</t>
  </si>
  <si>
    <t>http://repositorio.veracruz.gob.mx/comunicacionsocial/wp-content/uploads/sites/5/2017/05/AD4A3075-70B8-4F5B-90E2-F11B6639895A.pdf</t>
  </si>
  <si>
    <t>http://repositorio.veracruz.gob.mx/comunicacionsocial/wp-content/uploads/sites/5/2017/05/63F20CA6-E3A1-41F0-A845-A3E44720BECF.pdf</t>
  </si>
  <si>
    <t>http://repositorio.veracruz.gob.mx/comunicacionsocial/wp-content/uploads/sites/5/2017/05/34436A74-A641-4E1A-84B7-AE29F215A7EE.pdf</t>
  </si>
  <si>
    <t>http://repositorio.veracruz.gob.mx/comunicacionsocial/wp-content/uploads/sites/5/2017/05/48E7404E-3AE3-4289-A673-5612A1263EAC.pdf</t>
  </si>
  <si>
    <t>http://repositorio.veracruz.gob.mx/comunicacionsocial/wp-content/uploads/sites/5/2017/05/9B794F6F-21F8-45FB-95A2-B9A3E9129114.pdf</t>
  </si>
  <si>
    <t>http://repositorio.veracruz.gob.mx/comunicacionsocial/wp-content/uploads/sites/5/2017/05/40B6C6D3-30E4-46FB-9EC8-8F42FD9913C5.pdf</t>
  </si>
  <si>
    <t>http://repositorio.veracruz.gob.mx/comunicacionsocial/wp-content/uploads/sites/5/2017/05/796B6C4D-25EE-4AB6-8ACA-60BB51ABA864.pdf</t>
  </si>
  <si>
    <t>http://repositorio.veracruz.gob.mx/comunicacionsocial/wp-content/uploads/sites/5/2017/05/786B32A0-FE67-4A4D-8ED8-8B880A5DBDDC.pdf</t>
  </si>
  <si>
    <t>http://repositorio.veracruz.gob.mx/comunicacionsocial/wp-content/uploads/sites/5/2017/05/5622DFDF-DCBB-4D98-8094-AABB167FFD9A.pdf</t>
  </si>
  <si>
    <t>http://repositorio.veracruz.gob.mx/comunicacionsocial/wp-content/uploads/sites/5/2017/05/73E7510A-D0D2-4438-85D5-FC0E9ED09A6B.pdf</t>
  </si>
  <si>
    <t>http://repositorio.veracruz.gob.mx/comunicacionsocial/wp-content/uploads/sites/5/2017/05/7C97BE5F-215B-400A-B84D-F1523B08E7A1.pdf</t>
  </si>
  <si>
    <t>http://repositorio.veracruz.gob.mx/comunicacionsocial/wp-content/uploads/sites/5/2017/05/61C84EA0-3227-4313-A11B-69B81D8A58E0.pdf</t>
  </si>
  <si>
    <t>http://repositorio.veracruz.gob.mx/comunicacionsocial/wp-content/uploads/sites/5/2017/05/DC14936F-9B9D-4BDD-8BE8-6708050E4A5D.pdf</t>
  </si>
  <si>
    <t>http://repositorio.veracruz.gob.mx/comunicacionsocial/wp-content/uploads/sites/5/2017/05/71EA4BCF-826D-440F-906B-04BD2BCCD1BB.pdf</t>
  </si>
  <si>
    <t>http://repositorio.veracruz.gob.mx/comunicacionsocial/wp-content/uploads/sites/5/2017/05/81137D5D-2CC5-4E77-BA21-564AD8F11234.pdf</t>
  </si>
  <si>
    <t>http://repositorio.veracruz.gob.mx/comunicacionsocial/wp-content/uploads/sites/5/2017/05/26E9FCBB-1607-4451-BAC2-4EFBDC4DCF21.pdf</t>
  </si>
  <si>
    <t>http://repositorio.veracruz.gob.mx/comunicacionsocial/wp-content/uploads/sites/5/2017/05/FFF2B714-2621-4B19-9C1A-4001CB888D32.pdf</t>
  </si>
  <si>
    <t>http://repositorio.veracruz.gob.mx/comunicacionsocial/wp-content/uploads/sites/5/2017/05/955F66C8-9A2F-2DCF-8548-BDAB37DC6910.pdf</t>
  </si>
  <si>
    <t>http://repositorio.veracruz.gob.mx/comunicacionsocial/wp-content/uploads/sites/5/2017/05/DBEA0AAE-74B2-4922-B53E-71AD9B16E5EB.pdf</t>
  </si>
  <si>
    <t>http://repositorio.veracruz.gob.mx/comunicacionsocial/wp-content/uploads/sites/5/2017/05/000B279D-9552-4F69-A061-F4C3501DF136.pdf</t>
  </si>
  <si>
    <t>http://repositorio.veracruz.gob.mx/comunicacionsocial/wp-content/uploads/sites/5/2017/05/6B2F7827-C734-FF4A-B6B3-B775E723E00C.pdf</t>
  </si>
  <si>
    <t>http://repositorio.veracruz.gob.mx/comunicacionsocial/wp-content/uploads/sites/5/2017/05/6DF1750A-2637-4673-845B-A5B96260D12F.pdf</t>
  </si>
  <si>
    <t>http://repositorio.veracruz.gob.mx/comunicacionsocial/wp-content/uploads/sites/5/2017/05/EA85F6D7-DA68-0091-0110-314C7AA87D9E.pdf</t>
  </si>
  <si>
    <t>http://repositorio.veracruz.gob.mx/comunicacionsocial/wp-content/uploads/sites/5/2017/05/57F5B7E6-DF8D-4E0A-BD05-A51EF4B03AE4.pdf</t>
  </si>
  <si>
    <t>http://repositorio.veracruz.gob.mx/comunicacionsocial/wp-content/uploads/sites/5/2017/05/CE11DD86-20C2-E7D3-BD87-D87BCE379D99.pdf</t>
  </si>
  <si>
    <t>http://repositorio.veracruz.gob.mx/comunicacionsocial/wp-content/uploads/sites/5/2017/05/3D28B5E3-12A1-79ED-4DDB-0D6E358A406C.pdf</t>
  </si>
  <si>
    <t>http://repositorio.veracruz.gob.mx/comunicacionsocial/wp-content/uploads/sites/5/2017/05/4C591854-CAB4-40A9-9A7E-758D5A250D22.pdf</t>
  </si>
  <si>
    <t>http://repositorio.veracruz.gob.mx/comunicacionsocial/wp-content/uploads/sites/5/2017/05/B8BA008A-EB22-49AC-A117-930699B6BB9F.pdf</t>
  </si>
  <si>
    <t>http://repositorio.veracruz.gob.mx/comunicacionsocial/wp-content/uploads/sites/5/2017/05/AF4B5899-1D32-4A63-B1D3-7E2BB05808B0.pdf</t>
  </si>
  <si>
    <t>http://repositorio.veracruz.gob.mx/comunicacionsocial/wp-content/uploads/sites/5/2017/05/2F729F0B-2884-4550-B710-0A1681F1DD71.pdf</t>
  </si>
  <si>
    <t>http://repositorio.veracruz.gob.mx/comunicacionsocial/wp-content/uploads/sites/5/2017/05/0067607D-8B94-4346-B40B-C5F921FDE5F3.pdf</t>
  </si>
  <si>
    <t>http://repositorio.veracruz.gob.mx/comunicacionsocial/wp-content/uploads/sites/5/2017/05/FB4F6739-C6C9-48D0-B50F-2A22825A914B.pdf</t>
  </si>
  <si>
    <t>http://repositorio.veracruz.gob.mx/comunicacionsocial/wp-content/uploads/sites/5/2017/05/2DE14422-DF41-43EB-AD56-8EDB0BDBFE24.pdf</t>
  </si>
  <si>
    <t>http://repositorio.veracruz.gob.mx/comunicacionsocial/wp-content/uploads/sites/5/2017/05/BB256984-D672-4F38-9469-D3F6B08BCB43.pdf</t>
  </si>
  <si>
    <t>http://repositorio.veracruz.gob.mx/comunicacionsocial/wp-content/uploads/sites/5/2017/05/414E7D17-8A16-4E4F-ADB8-11D655C62ABB.pdf</t>
  </si>
  <si>
    <t>http://repositorio.veracruz.gob.mx/comunicacionsocial/wp-content/uploads/sites/5/2017/05/BE257289-BB02-4668-9201-EBEC1EF6475B.pdf</t>
  </si>
  <si>
    <t>http://repositorio.veracruz.gob.mx/comunicacionsocial/wp-content/uploads/sites/5/2017/05/35fdc5d9-f5c5-4120-b171-610ea63188d5.pdf</t>
  </si>
  <si>
    <t>http://repositorio.veracruz.gob.mx/comunicacionsocial/wp-content/uploads/sites/5/2017/05/F4159E0F-74C6-AE4C-891E-9D5CF41ED68B.pdf</t>
  </si>
  <si>
    <t>http://repositorio.veracruz.gob.mx/comunicacionsocial/wp-content/uploads/sites/5/2017/05/B2F2A5A0-2FDF-4B9E-A6C4-8D25EB91992F.pdf</t>
  </si>
  <si>
    <t>http://repositorio.veracruz.gob.mx/comunicacionsocial/wp-content/uploads/sites/5/2017/05/8896FA94-5074-7251-1E0B-1398DDBD1C03.pdf</t>
  </si>
  <si>
    <t>http://repositorio.veracruz.gob.mx/comunicacionsocial/wp-content/uploads/sites/5/2017/05/C0F96EAA-270E-4704-9AF8-8CCFDEDB8EA7.pdf</t>
  </si>
  <si>
    <t>http://repositorio.veracruz.gob.mx/comunicacionsocial/wp-content/uploads/sites/5/2017/05/0a470c27-24d9-4e3e-a668-5ede60d38838.pdf</t>
  </si>
  <si>
    <t>http://repositorio.veracruz.gob.mx/comunicacionsocial/wp-content/uploads/sites/5/2017/05/72F1CC8A-DA14-4EA6-5C07-D51FFA0D9394.pdf</t>
  </si>
  <si>
    <t>http://repositorio.veracruz.gob.mx/comunicacionsocial/wp-content/uploads/sites/5/2017/05/2887F8B3-7210-4076-AB3F-4B6B4C4E793C.pdf</t>
  </si>
  <si>
    <t>http://repositorio.veracruz.gob.mx/comunicacionsocial/wp-content/uploads/sites/5/2017/05/d8a30ffb-65de-4bbb-8ed9-1f71b9811ed3.pdf</t>
  </si>
  <si>
    <t>http://repositorio.veracruz.gob.mx/comunicacionsocial/wp-content/uploads/sites/5/2017/05/09b25205-08eb-4e44-ac9e-969883c6b59c.pdf</t>
  </si>
  <si>
    <t>http://repositorio.veracruz.gob.mx/comunicacionsocial/wp-content/uploads/sites/5/2017/05/7D5A2DCE-EFD3-9778-D8D9-7B74A1338364.pdf</t>
  </si>
  <si>
    <t>http://repositorio.veracruz.gob.mx/comunicacionsocial/wp-content/uploads/sites/5/2017/05/35C39864-7417-43CA-9C98-C8AAA0B0328C.pdf</t>
  </si>
  <si>
    <t>http://repositorio.veracruz.gob.mx/comunicacionsocial/wp-content/uploads/sites/5/2017/05/AAA142D8-41F8-45C3-8751-540949910911.pdf</t>
  </si>
  <si>
    <t>http://repositorio.veracruz.gob.mx/comunicacionsocial/wp-content/uploads/sites/5/2017/05/DB23CAFB-B58D-34A4-46D0-4A63EC35373F.pdf</t>
  </si>
  <si>
    <t>http://repositorio.veracruz.gob.mx/comunicacionsocial/wp-content/uploads/sites/5/2017/05/945CFC45-01BF-E3C2-EB51-1A6C82260553.pdf</t>
  </si>
  <si>
    <t>http://repositorio.veracruz.gob.mx/comunicacionsocial/wp-content/uploads/sites/5/2017/05/F7D703F9-FBB0-4CE0-8676-B5FCF687702A.pdf</t>
  </si>
  <si>
    <t>http://repositorio.veracruz.gob.mx/comunicacionsocial/wp-content/uploads/sites/5/2017/05/7EFDECCB-72A2-46F8-AE02-3B59C4A9E22F.pdf</t>
  </si>
  <si>
    <t>http://repositorio.veracruz.gob.mx/comunicacionsocial/wp-content/uploads/sites/5/2017/05/DB5C9B94-391F-D040-9175-CAFA41D5F1F5.pdf</t>
  </si>
  <si>
    <t>http://repositorio.veracruz.gob.mx/comunicacionsocial/wp-content/uploads/sites/5/2017/05/F84B3458-44A5-4127-8B6D-CD616C3766CF.pdf</t>
  </si>
  <si>
    <t>http://repositorio.veracruz.gob.mx/comunicacionsocial/wp-content/uploads/sites/5/2017/05/FF1C4F8B-DB0B-4853-B42B-05CB997A4A3F.pdf</t>
  </si>
  <si>
    <t>http://repositorio.veracruz.gob.mx/comunicacionsocial/wp-content/uploads/sites/5/2017/05/5C275350-ED27-491F-B515-4B1495917F5E.pdf</t>
  </si>
  <si>
    <t>http://repositorio.veracruz.gob.mx/comunicacionsocial/wp-content/uploads/sites/5/2017/05/158E5750-A5DA-455E-9037-9841D9F666D8.pdf</t>
  </si>
  <si>
    <t>http://repositorio.veracruz.gob.mx/comunicacionsocial/wp-content/uploads/sites/5/2017/05/60adb060-0119-468c-bb1b-3660f1d61e84.pdf</t>
  </si>
  <si>
    <t>http://repositorio.veracruz.gob.mx/comunicacionsocial/wp-content/uploads/sites/5/2017/05/13D8090E-2F91-41ED-9B9A-B3A47074113F.pdf</t>
  </si>
  <si>
    <t>http://repositorio.veracruz.gob.mx/comunicacionsocial/wp-content/uploads/sites/5/2017/05/ca7caf48-bdac-4f6f-87a2-48a00f311502.pdf</t>
  </si>
  <si>
    <t>http://repositorio.veracruz.gob.mx/comunicacionsocial/wp-content/uploads/sites/5/2017/05/82F5E5AE-CD1B-44B3-77B8-2884ED6BE34A.pdf</t>
  </si>
  <si>
    <t>http://repositorio.veracruz.gob.mx/comunicacionsocial/wp-content/uploads/sites/5/2017/05/06FBE59C-4706-42F7-8BA1-833B3C90DA7F.pdf</t>
  </si>
  <si>
    <t>http://repositorio.veracruz.gob.mx/comunicacionsocial/wp-content/uploads/sites/5/2017/05/0ede6378-765c-4ed9-a4e4-8437492e85f2.pdf</t>
  </si>
  <si>
    <t>http://repositorio.veracruz.gob.mx/comunicacionsocial/wp-content/uploads/sites/5/2017/05/8c66944e-07a7-4d00-bea4-3722c981901f.pdf</t>
  </si>
  <si>
    <t>http://repositorio.veracruz.gob.mx/comunicacionsocial/wp-content/uploads/sites/5/2017/05/924650D9-B0B6-480C-8E6A-25E6312E243C.pdf</t>
  </si>
  <si>
    <t>http://repositorio.veracruz.gob.mx/comunicacionsocial/wp-content/uploads/sites/5/2017/05/F0760547-F988-4303-ABE9-8DD2478072B3.pdf</t>
  </si>
  <si>
    <t>http://repositorio.veracruz.gob.mx/comunicacionsocial/wp-content/uploads/sites/5/2017/05/695096ec-71e9-48de-b139-f9407f114291.pdf</t>
  </si>
  <si>
    <t>http://repositorio.veracruz.gob.mx/comunicacionsocial/wp-content/uploads/sites/5/2017/05/5C2A6B5F-2F79-4A13-B646-1C52344A2767.pdf</t>
  </si>
  <si>
    <t>http://repositorio.veracruz.gob.mx/comunicacionsocial/wp-content/uploads/sites/5/2017/05/0469ABF2-0C2A-4718-81DD-914C72343751.pdf</t>
  </si>
  <si>
    <t>http://repositorio.veracruz.gob.mx/comunicacionsocial/wp-content/uploads/sites/5/2017/05/54673885-A664-42AA-91F0-EAF632A36CE6.pdf</t>
  </si>
  <si>
    <t>http://repositorio.veracruz.gob.mx/comunicacionsocial/wp-content/uploads/sites/5/2017/05/84da5360-670c-416b-a8b6-ff14148eb2b3.pdf</t>
  </si>
  <si>
    <t xml:space="preserve">http://www.veracruz.gob.mx/download/marco-legal/Acuerdos-Actas-Lineamientos-y-Manuales/Manual-/Manual%20de%20Poli%CC%81ticas%20para%20el%20Tra%CC%81mite%20y%20Control%20de%20Via%CC%81ticos%20y%20Pasajes%20del%20Estado%20de%20Veracruz/15.4.-MANUAL-DE-POLI%CC%81TICAS-TRAMITE-Y-CONTROL-DE-VIATICOS-Y-PASAJES-DE-VERACRUZ1.pdf                </t>
  </si>
  <si>
    <t>http://repositorio.veracruz.gob.mx/comunicacionsocial/wp-content/uploads/sites/5/2017/05/8F70C29C-16C5-43A1-A5EA-DD52F8C5D18F.pdf</t>
  </si>
  <si>
    <t>http://repositorio.veracruz.gob.mx/comunicacionsocial/wp-content/uploads/sites/5/2017/05/47415B48-001B-40D3-835B-3329FC107710.pdf</t>
  </si>
  <si>
    <t>http://repositorio.veracruz.gob.mx/comunicacionsocial/wp-content/uploads/sites/5/2017/05/D4226C44-7E05-4D65-A2AE-56714FB56164.pdf</t>
  </si>
  <si>
    <t>http://repositorio.veracruz.gob.mx/comunicacionsocial/wp-content/uploads/sites/5/2017/05/AAA19458-D8CD-4575-B266-E9029486CD28.pdf</t>
  </si>
  <si>
    <t>http://repositorio.veracruz.gob.mx/comunicacionsocial/wp-content/uploads/sites/5/2017/05/AAA1B8C4-35EA-44E8-BADC-D4F4905AC365.pdf</t>
  </si>
  <si>
    <t>http://repositorio.veracruz.gob.mx/comunicacionsocial/wp-content/uploads/sites/5/2017/05/6847E03C-F334-4B3D-969D-EF0E056BDA81.pdf</t>
  </si>
  <si>
    <t>http://repositorio.veracruz.gob.mx/comunicacionsocial/wp-content/uploads/sites/5/2017/05/AAA1C777-0337-4C3E-A67B-0D3AD43087D4.pdf</t>
  </si>
  <si>
    <t>http://repositorio.veracruz.gob.mx/comunicacionsocial/wp-content/uploads/sites/5/2017/05/BC3CAF50-8EAB-407B-A175-5AA57B790DBF.pdf</t>
  </si>
  <si>
    <t>http://repositorio.veracruz.gob.mx/comunicacionsocial/wp-content/uploads/sites/5/2017/05/C4845E32-1714-4AC7-A16F-700EF99A19A7.pdf</t>
  </si>
  <si>
    <t>http://repositorio.veracruz.gob.mx/comunicacionsocial/wp-content/uploads/sites/5/2017/05/79561AB1-910F-5472-1AD1-BB9DC31FA59F.pdf</t>
  </si>
  <si>
    <t>http://repositorio.veracruz.gob.mx/comunicacionsocial/wp-content/uploads/sites/5/2017/05/A2EF0855-07E0-4734-A08F-837216C2C6FB.pdf</t>
  </si>
  <si>
    <t>http://repositorio.veracruz.gob.mx/comunicacionsocial/wp-content/uploads/sites/5/2017/05/D0E32E84-EF0D-42B3-9982-65096F9FE159.pdf</t>
  </si>
  <si>
    <t>http://repositorio.veracruz.gob.mx/comunicacionsocial/wp-content/uploads/sites/5/2017/05/882fd065-8d89-41d2-a065-037814315a8a.pdf</t>
  </si>
  <si>
    <t>http://repositorio.veracruz.gob.mx/comunicacionsocial/wp-content/uploads/sites/5/2017/05/C204D794-6B4B-06FF-E54E-CBF7F7FA703A.pdf</t>
  </si>
  <si>
    <t>http://repositorio.veracruz.gob.mx/comunicacionsocial/wp-content/uploads/sites/5/2017/05/e61fb210-e422-43c9-9caf-188b3c1dcbcd.pdf</t>
  </si>
  <si>
    <t>http://repositorio.veracruz.gob.mx/comunicacionsocial/wp-content/uploads/sites/5/2017/05/75efb6c3-5eb8-43b0-b4ed-61292eee28b6.pdf</t>
  </si>
  <si>
    <t>http://repositorio.veracruz.gob.mx/comunicacionsocial/wp-content/uploads/sites/5/2017/05/584270CD-6462-2A2D-C75F-6AB7173FCC5F.pdf</t>
  </si>
  <si>
    <t>http://repositorio.veracruz.gob.mx/comunicacionsocial/wp-content/uploads/sites/5/2017/05/A347A2C5-0078-40E4-BEA2-F88BBE97A3AD.pdf</t>
  </si>
  <si>
    <t>http://repositorio.veracruz.gob.mx/comunicacionsocial/wp-content/uploads/sites/5/2017/05/BF528232-4EEB-4FBB-91D9-D2D4C05F2FB1.pdf</t>
  </si>
  <si>
    <t>http://repositorio.veracruz.gob.mx/comunicacionsocial/wp-content/uploads/sites/5/2017/05/9286E84B-1BCE-46A9-AEC1-45437A7E3FC8.pdf</t>
  </si>
  <si>
    <t>http://repositorio.veracruz.gob.mx/comunicacionsocial/wp-content/uploads/sites/5/2017/05/DE154050-9785-4354-8C89-E66E359B7DD0.pdf</t>
  </si>
  <si>
    <t>http://repositorio.veracruz.gob.mx/comunicacionsocial/wp-content/uploads/sites/5/2017/05/A0D908D6-3ABB-4E51-9F4B-C4BF480F3A33.pdf</t>
  </si>
  <si>
    <t>http://repositorio.veracruz.gob.mx/comunicacionsocial/wp-content/uploads/sites/5/2017/05/AAA14936-A377-408B-A3AD-51CD6ABF0F31.pdf</t>
  </si>
  <si>
    <t>http://repositorio.veracruz.gob.mx/comunicacionsocial/wp-content/uploads/sites/5/2017/05/F4F05359-8820-451C-8B39-943364766C56.pdf</t>
  </si>
  <si>
    <t>http://repositorio.veracruz.gob.mx/comunicacionsocial/wp-content/uploads/sites/5/2017/05/dda53a1f-a4bd-453e-8270-7ea5051bb77f.pdf</t>
  </si>
  <si>
    <t>http://repositorio.veracruz.gob.mx/comunicacionsocial/wp-content/uploads/sites/5/2017/05/D22A228A-723E-4916-A66E-1511451180CC.pdf</t>
  </si>
  <si>
    <t>http://repositorio.veracruz.gob.mx/comunicacionsocial/wp-content/uploads/sites/5/2017/05/1088cfae-d932-4345-b0d4-7174202e365a.pdf</t>
  </si>
  <si>
    <t>http://repositorio.veracruz.gob.mx/comunicacionsocial/wp-content/uploads/sites/5/2017/05/B6D72B3F-C897-45A8-A6D5-EDE0371E71EE.pdf</t>
  </si>
  <si>
    <t>http://repositorio.veracruz.gob.mx/comunicacionsocial/wp-content/uploads/sites/5/2017/05/a74412c7-71ea-48b3-96ee-507abec7d69f.pdf</t>
  </si>
  <si>
    <t>http://repositorio.veracruz.gob.mx/comunicacionsocial/wp-content/uploads/sites/5/2017/05/CC85163D-8DC7-439B-8454-61AF2AC406D8.pdf</t>
  </si>
  <si>
    <t>http://repositorio.veracruz.gob.mx/comunicacionsocial/wp-content/uploads/sites/5/2017/05/D43385D3-1813-4B93-B1BA-A89160C41694.pdf</t>
  </si>
  <si>
    <t>http://repositorio.veracruz.gob.mx/comunicacionsocial/wp-content/uploads/sites/5/2017/05/918a0cd8-370d-49de-a675-075f6ea0c2b3.pdf4.pdf</t>
  </si>
  <si>
    <t>http://repositorio.veracruz.gob.mx/comunicacionsocial/wp-content/uploads/sites/5/2017/05/B740F1A6-2E4C-43CF-850D-0045A2671A28.pdf</t>
  </si>
  <si>
    <t>http://repositorio.veracruz.gob.mx/comunicacionsocial/wp-content/uploads/sites/5/2017/05/3BB57E0A-A944-4ECB-AEB3-0D6241C2C13B.pdf</t>
  </si>
  <si>
    <t>http://repositorio.veracruz.gob.mx/comunicacionsocial/wp-content/uploads/sites/5/2017/05/3B8942A6-86BA-4DBC-9099-9C0D8294F410.pdf</t>
  </si>
  <si>
    <t>http://repositorio.veracruz.gob.mx/comunicacionsocial/wp-content/uploads/sites/5/2017/05/B402E43E-C0F9-4FCF-97DF-53F51C839210.pdf</t>
  </si>
  <si>
    <t>http://repositorio.veracruz.gob.mx/comunicacionsocial/wp-content/uploads/sites/5/2017/05/DC8E2F03-6E3B-4E5E-9EDB-F01C3D64E783.pdf</t>
  </si>
  <si>
    <t>http://repositorio.veracruz.gob.mx/comunicacionsocial/wp-content/uploads/sites/5/2017/05/2E603721-0A9B-4E8B-9D0C-08DCD3EF5A38.pdf</t>
  </si>
  <si>
    <t>http://repositorio.veracruz.gob.mx/comunicacionsocial/wp-content/uploads/sites/5/2017/05/10D58CD3-DBBE-48D0-A8C3-CED1709D3F86.pdf</t>
  </si>
  <si>
    <t>http://repositorio.veracruz.gob.mx/comunicacionsocial/wp-content/uploads/sites/5/2017/05/4AB7D12F-3101-448C-9D95-683A7998E5DC.pdf</t>
  </si>
  <si>
    <t>http://repositorio.veracruz.gob.mx/comunicacionsocial/wp-content/uploads/sites/5/2017/05/508CB3BA-BC5F-42E3-9C73-262F6E890A55.pdf</t>
  </si>
  <si>
    <t>http://repositorio.veracruz.gob.mx/comunicacionsocial/wp-content/uploads/sites/5/2017/05/95A371B9-FDD2-4781-B0D8-8550FC4C94C8.pdf</t>
  </si>
  <si>
    <t>http://repositorio.veracruz.gob.mx/comunicacionsocial/wp-content/uploads/sites/5/2017/05/25F04DBF-4B76-44B0-892C-8A699BCACDF2.pdf</t>
  </si>
  <si>
    <t>http://repositorio.veracruz.gob.mx/comunicacionsocial/wp-content/uploads/sites/5/2017/05/AAA16A5E-E331-4845-A832-71640D4876C7.pdf</t>
  </si>
  <si>
    <t>http://repositorio.veracruz.gob.mx/comunicacionsocial/wp-content/uploads/sites/5/2017/05/95D1086C-1CFC-44C9-8BA4-A143BFBCA1AE.pdf</t>
  </si>
  <si>
    <t>http://repositorio.veracruz.gob.mx/comunicacionsocial/wp-content/uploads/sites/5/2017/05/6333EEDA-C35E-4A1C-973A-521549D7E84D.pdf</t>
  </si>
  <si>
    <t>http://repositorio.veracruz.gob.mx/comunicacionsocial/wp-content/uploads/sites/5/2017/05/660BF403-A8D9-445B-9984-A9B746F02CDB.pdf</t>
  </si>
  <si>
    <t>http://repositorio.veracruz.gob.mx/comunicacionsocial/wp-content/uploads/sites/5/2017/05/BB201C37-1943-47AC-8DC3-873EB11B8283.pdf</t>
  </si>
  <si>
    <t>http://repositorio.veracruz.gob.mx/comunicacionsocial/wp-content/uploads/sites/5/2017/05/0dfc15f4-eb63-4b4e-abe5-95f0298ab03b.pdf</t>
  </si>
  <si>
    <t>http://repositorio.veracruz.gob.mx/comunicacionsocial/wp-content/uploads/sites/5/2017/05/166DBE59-735F-47CD-BABD-BEDBDD5569FF.pdf</t>
  </si>
  <si>
    <t>http://repositorio.veracruz.gob.mx/comunicacionsocial/wp-content/uploads/sites/5/2017/05/b0601927-1c45-4b58-b9f7-c93d8621e5b6.pdf</t>
  </si>
  <si>
    <t>http://repositorio.veracruz.gob.mx/comunicacionsocial/wp-content/uploads/sites/5/2017/05/16f27e49-106b-42ed-9793-9967e2091612.pdf</t>
  </si>
  <si>
    <t>http://repositorio.veracruz.gob.mx/comunicacionsocial/wp-content/uploads/sites/5/2017/05/3AFD2810-7EBA-DF59-54AE-D2434972B51F.pdf</t>
  </si>
  <si>
    <t>http://repositorio.veracruz.gob.mx/comunicacionsocial/wp-content/uploads/sites/5/2017/05/9D4C6F8D-E9C5-4DA4-93E2-0C69A44C90BB.pdf</t>
  </si>
  <si>
    <t>http://repositorio.veracruz.gob.mx/comunicacionsocial/wp-content/uploads/sites/5/2017/05/2A38E9C3-2CC5-E7D9-76FD-970B0D49C5FD.pdf</t>
  </si>
  <si>
    <t>http://repositorio.veracruz.gob.mx/comunicacionsocial/wp-content/uploads/sites/5/2017/05/B2285E25-1693-7142-8D2A-463F59CDF7C1.pdf</t>
  </si>
  <si>
    <t>http://repositorio.veracruz.gob.mx/comunicacionsocial/wp-content/uploads/sites/5/2017/05/9D0EDE77-0457-43F6-84D4-3C0213382F45.pdf</t>
  </si>
  <si>
    <t>http://repositorio.veracruz.gob.mx/comunicacionsocial/wp-content/uploads/sites/5/2017/05/57C31A43-285E-48CC-8DB7-F0504D90F042.pdf</t>
  </si>
  <si>
    <t>http://repositorio.veracruz.gob.mx/comunicacionsocial/wp-content/uploads/sites/5/2017/05/41CB0950-A2D7-4A17-A2CC-9E120E2A7CBB.pdf</t>
  </si>
  <si>
    <t>http://repositorio.veracruz.gob.mx/comunicacionsocial/wp-content/uploads/sites/5/2017/05/728F2531-E43B-4574-AAFE-34ABE5959257.pdf</t>
  </si>
  <si>
    <t>http://repositorio.veracruz.gob.mx/comunicacionsocial/wp-content/uploads/sites/5/2017/05/C6984EC0-D9CB-CBC8-3227-0D9E43776E92.pdf</t>
  </si>
  <si>
    <t>http://repositorio.veracruz.gob.mx/comunicacionsocial/wp-content/uploads/sites/5/2017/05/CEC6E7CE-30A7-EA63-029A-8F65D4F63C3A.pdf</t>
  </si>
  <si>
    <t>http://repositorio.veracruz.gob.mx/comunicacionsocial/wp-content/uploads/sites/5/2017/05/70C0B3B3-8EEC-4DA9-B383-9F311444ABE5.pdf</t>
  </si>
  <si>
    <t>http://repositorio.veracruz.gob.mx/comunicacionsocial/wp-content/uploads/sites/5/2017/05/CF4AF54B-3F40-097F-F576-629E30B0F656.pdf</t>
  </si>
  <si>
    <t>http://repositorio.veracruz.gob.mx/comunicacionsocial/wp-content/uploads/sites/5/2017/05/43515CF0-9254-44F1-93E1-DE3B74C78319.pdf</t>
  </si>
  <si>
    <t>http://repositorio.veracruz.gob.mx/comunicacionsocial/wp-content/uploads/sites/5/2017/05/AA4961F7-3DC7-739E-1D2F-525D91513133.pdf</t>
  </si>
  <si>
    <t>http://repositorio.veracruz.gob.mx/comunicacionsocial/wp-content/uploads/sites/5/2017/05/897BCF90-B566-42D7-ACF5-4E63F05F041B.pdf</t>
  </si>
  <si>
    <t>http://repositorio.veracruz.gob.mx/comunicacionsocial/wp-content/uploads/sites/5/2017/05/6BE34191-05B1-450B-BC96-AE9D1B14FCD5.pdf</t>
  </si>
  <si>
    <t>http://repositorio.veracruz.gob.mx/comunicacionsocial/wp-content/uploads/sites/5/2017/05/23050978-2F5C-438B-B8FB-C5CF5E912431.pdf</t>
  </si>
  <si>
    <t>http://repositorio.veracruz.gob.mx/comunicacionsocial/wp-content/uploads/sites/5/2017/05/F4CFDA39-1C78-4470-B391-C9EF67235DB5.pdf</t>
  </si>
  <si>
    <t>http://repositorio.veracruz.gob.mx/comunicacionsocial/wp-content/uploads/sites/5/2017/05/33CA1504-0E1A-4A4B-8F42-4302C899AADC.pdf</t>
  </si>
  <si>
    <t>http://repositorio.veracruz.gob.mx/comunicacionsocial/wp-content/uploads/sites/5/2017/05/5B62789E-9389-4310-A58A-F00B08FC2834.pdf</t>
  </si>
  <si>
    <t>http://repositorio.veracruz.gob.mx/comunicacionsocial/wp-content/uploads/sites/5/2017/05/D6CD7B7C-522A-4089-AE2F-C5CF1AC88C06.pdf</t>
  </si>
  <si>
    <t>http://repositorio.veracruz.gob.mx/comunicacionsocial/wp-content/uploads/sites/5/2017/05/AF78F4D9-6BEA-495A-9678-FC69BAC88907.pdf</t>
  </si>
  <si>
    <t>http://repositorio.veracruz.gob.mx/comunicacionsocial/wp-content/uploads/sites/5/2017/05/c1020cd3-b19a-4c33-a310-dea767d42744.pdf</t>
  </si>
  <si>
    <t>http://repositorio.veracruz.gob.mx/comunicacionsocial/wp-content/uploads/sites/5/2017/05/0AB21C7C-B39F-12DB-FCAB-C81C80D5E59C.pdf</t>
  </si>
  <si>
    <t>http://repositorio.veracruz.gob.mx/comunicacionsocial/wp-content/uploads/sites/5/2017/05/34CFECE7-5918-4ED3-B539-A609686AFB42.pdf</t>
  </si>
  <si>
    <t>http://repositorio.veracruz.gob.mx/comunicacionsocial/wp-content/uploads/sites/5/2017/05/39A3CB08-15D4-4AAC-B364-56B7A5AAB2D3.pdf</t>
  </si>
  <si>
    <t>http://repositorio.veracruz.gob.mx/comunicacionsocial/wp-content/uploads/sites/5/2017/05/890C44A7-D2DB-4275-9952-B6C33CD1CED3.pdf</t>
  </si>
  <si>
    <t>http://repositorio.veracruz.gob.mx/comunicacionsocial/wp-content/uploads/sites/5/2017/05/E8696D12-6F70-E300-2AFD-2B08E620ECE9.pdf</t>
  </si>
  <si>
    <t>http://repositorio.veracruz.gob.mx/comunicacionsocial/wp-content/uploads/sites/5/2017/05/32f42121-d6cb-4e43-9b22-dc968d910d9d.pdf</t>
  </si>
  <si>
    <t>http://repositorio.veracruz.gob.mx/comunicacionsocial/wp-content/uploads/sites/5/2017/05/33B36055-C376-4398-95FF-02F4C46081DF.pdf</t>
  </si>
  <si>
    <t>http://repositorio.veracruz.gob.mx/comunicacionsocial/wp-content/uploads/sites/5/2017/05/FA3B9F4E-51A5-4AC7-9544-365E88DA57BB.pdf</t>
  </si>
  <si>
    <t>http://repositorio.veracruz.gob.mx/comunicacionsocial/wp-content/uploads/sites/5/2017/05/9b279B2744D9-1449-37CC-B9B2-DAC0F873153B.pdf</t>
  </si>
  <si>
    <t>http://repositorio.veracruz.gob.mx/comunicacionsocial/wp-content/uploads/sites/5/2017/05/224AA87D-2B80-1462-5218-ECAB7E0AD7C8.pdf</t>
  </si>
  <si>
    <t>http://repositorio.veracruz.gob.mx/comunicacionsocial/wp-content/uploads/sites/5/2017/05/BC6CB24C-BBC4-A8CA-FC00-7E9305C30AE6.pdf</t>
  </si>
  <si>
    <t>http://repositorio.veracruz.gob.mx/comunicacionsocial/wp-content/uploads/sites/5/2017/05/0ABF761D-59AC-4FED-AE65-BB12998887E0.pdf</t>
  </si>
  <si>
    <t>http://repositorio.veracruz.gob.mx/comunicacionsocial/wp-content/uploads/sites/5/2017/05/ea935b93-2c95-4d75-a359-daa7bc3cd1dc.pdf</t>
  </si>
  <si>
    <t>http://repositorio.veracruz.gob.mx/comunicacionsocial/wp-content/uploads/sites/5/2017/05/8168835E-7639-B52D-A18A-AC2095E71CBE.pdf</t>
  </si>
  <si>
    <t>http://repositorio.veracruz.gob.mx/comunicacionsocial/wp-content/uploads/sites/5/2017/05/57122C9E-6A34-4ED6-92E9-C7AAE7EC3937.pdf</t>
  </si>
  <si>
    <t>http://repositorio.veracruz.gob.mx/comunicacionsocial/wp-content/uploads/sites/5/2017/05/EF76B1AF-2DCA-4E76-BCD7-A9CD33C2FCC2.pdf</t>
  </si>
  <si>
    <t>http://repositorio.veracruz.gob.mx/comunicacionsocial/wp-content/uploads/sites/5/2017/05/D797F647-6932-445B-9B24-DF4FAFAF5C4D.pdf</t>
  </si>
  <si>
    <t>http://repositorio.veracruz.gob.mx/comunicacionsocial/wp-content/uploads/sites/5/2017/05/9E726807-DCE1-4951-BE4F-7B47760D1A9E.pdf</t>
  </si>
  <si>
    <t>http://repositorio.veracruz.gob.mx/comunicacionsocial/wp-content/uploads/sites/5/2017/05/41BD0381-838C-4FA2-9047-5EB0B25C3F00.pdf</t>
  </si>
  <si>
    <t>http://repositorio.veracruz.gob.mx/comunicacionsocial/wp-content/uploads/sites/5/2017/05/7C6E2E2E-61F7-9A88-8918-9C0C4A672CF7.pdf</t>
  </si>
  <si>
    <t>http://repositorio.veracruz.gob.mx/comunicacionsocial/wp-content/uploads/sites/5/2017/05/3C2EDF24-2A02-4503-BCA5-F0D748AF8041.pdf</t>
  </si>
  <si>
    <t>http://repositorio.veracruz.gob.mx/comunicacionsocial/wp-content/uploads/sites/5/2017/05/F85D8130-631B-4147-B784-3F4C9CD280D7.pdf</t>
  </si>
  <si>
    <t>http://repositorio.veracruz.gob.mx/comunicacionsocial/wp-content/uploads/sites/5/2017/05/8EE10579-5367-4858-AA34-3D925C8C653E.pdf</t>
  </si>
  <si>
    <t>http://repositorio.veracruz.gob.mx/comunicacionsocial/wp-content/uploads/sites/5/2017/05/C0061996-857B-47EF-A07F-B1B2CDAAB416.pdf</t>
  </si>
  <si>
    <t>http://repositorio.veracruz.gob.mx/comunicacionsocial/wp-content/uploads/sites/5/2017/05/C13BAA7E-7622-04F0-FBC5-686D0E59FF2D.pdf</t>
  </si>
  <si>
    <t>http://repositorio.veracruz.gob.mx/comunicacionsocial/wp-content/uploads/sites/5/2017/05/5BFBACDF-58A8-481A-8CF6-F9018D70C1A3.pdf</t>
  </si>
  <si>
    <t>http://repositorio.veracruz.gob.mx/comunicacionsocial/wp-content/uploads/sites/5/2017/05/9B17309F-4761-4EF2-AC0F-158D8679D6A8.pdf</t>
  </si>
  <si>
    <t>http://repositorio.veracruz.gob.mx/comunicacionsocial/wp-content/uploads/sites/5/2017/05/5375D86A-FB8D-4F83-98F2-50C2AB54ED94.pdf</t>
  </si>
  <si>
    <t>http://repositorio.veracruz.gob.mx/comunicacionsocial/wp-content/uploads/sites/5/2017/05/B939E42E-CD9F-4797-B9BB-D5CE71CA3521.pdf</t>
  </si>
  <si>
    <t>http://repositorio.veracruz.gob.mx/comunicacionsocial/wp-content/uploads/sites/5/2017/05/57D923D0-D02F-4494-AA96-7C8B0D454DFF.pdf</t>
  </si>
  <si>
    <t>http://repositorio.veracruz.gob.mx/comunicacionsocial/wp-content/uploads/sites/5/2017/05/94414DD4-0E09-2454-B25B-5985890FF439.pdf</t>
  </si>
  <si>
    <t>http://repositorio.veracruz.gob.mx/comunicacionsocial/wp-content/uploads/sites/5/2017/05/DCD64265-C814-8A95-CAB4-F7CCBB602AF6.pdf</t>
  </si>
  <si>
    <t>NA.pdf</t>
  </si>
  <si>
    <t>http://repositorio.veracruz.gob.mx/comunicacionsocial/wp-content/uploads/sites/5/2017/05/AAA1A91F-9F65-42EB-96B6-3F8C4B8D397A.pdf</t>
  </si>
  <si>
    <t>http://repositorio.veracruz.gob.mx/comunicacionsocial/wp-content/uploads/sites/5/2017/05/AAA16BE7-0E9E-4486-A15F-F1CB6E4B3DB7.pdf</t>
  </si>
  <si>
    <t>http://repositorio.veracruz.gob.mx/comunicacionsocial/wp-content/uploads/sites/5/2017/05/03E46678-C3E0-47EA-8C1F-E4ED6E34FD9C.pdf</t>
  </si>
  <si>
    <t>http://repositorio.veracruz.gob.mx/comunicacionsocial/wp-content/uploads/sites/5/2017/05/E3A1FD7C-F810-47E4-B47F-D8BE644606D6.pdf</t>
  </si>
  <si>
    <t>http://repositorio.veracruz.gob.mx/comunicacionsocial/wp-content/uploads/sites/5/2017/05/2D2B5964-CE86-45C4-BAAB-152E94E433C7.pdf</t>
  </si>
  <si>
    <t>http://repositorio.veracruz.gob.mx/comunicacionsocial/wp-content/uploads/sites/5/2017/05/EA28F373-F600-41C9-9EA3-84F23F953E9E.pdf</t>
  </si>
  <si>
    <t>http://repositorio.veracruz.gob.mx/comunicacionsocial/wp-content/uploads/sites/5/2017/05/B26BD4C4-EA05-42F8-91D3-EDA67B8282D6.pdf</t>
  </si>
  <si>
    <t>http://repositorio.veracruz.gob.mx/comunicacionsocial/wp-content/uploads/sites/5/2017/05/afc602c2-1c7e-45c0-8475-24fbe73dea1c.pdf</t>
  </si>
  <si>
    <t>http://repositorio.veracruz.gob.mx/comunicacionsocial/wp-content/uploads/sites/5/2017/05/520F9196-CAD6-7178-3275-0F1F1CDD514D.pdf</t>
  </si>
  <si>
    <t>http://repositorio.veracruz.gob.mx/comunicacionsocial/wp-content/uploads/sites/5/2017/05/84BEAEA6-3FB1-44A2-912A-1BFFF8CD29BE.pdf</t>
  </si>
  <si>
    <t>http://repositorio.veracruz.gob.mx/comunicacionsocial/wp-content/uploads/sites/5/2017/05/ea0ef690-f0be-48b8-b71c-eff26cbb4a25.pdf</t>
  </si>
  <si>
    <t>http://repositorio.veracruz.gob.mx/comunicacionsocial/wp-content/uploads/sites/5/2017/05/78306242-0D0F-2C6D-62C1-6D6F4913F392.pdf</t>
  </si>
  <si>
    <t>http://repositorio.veracruz.gob.mx/comunicacionsocial/wp-content/uploads/sites/5/2017/05/a6e0ead9-9523-452f-8524-d5ab9461a79a.pdf</t>
  </si>
  <si>
    <t>http://repositorio.veracruz.gob.mx/comunicacionsocial/wp-content/uploads/sites/5/2017/05/fd0a2461-4236-49d2-af34-4d6c78b40769.pdf</t>
  </si>
  <si>
    <t>http://repositorio.veracruz.gob.mx/comunicacionsocial/wp-content/uploads/sites/5/2017/05/0CAC7788-719F-55CF-A279-9E1AC1123BF0.pdf</t>
  </si>
  <si>
    <t>http://repositorio.veracruz.gob.mx/comunicacionsocial/wp-content/uploads/sites/5/2017/05/7b707e2b-2621-4b5d-bed3-217ed2d25b9f.pdf</t>
  </si>
  <si>
    <t>http://repositorio.veracruz.gob.mx/comunicacionsocial/wp-content/uploads/sites/5/2017/05/67DC759B-D339-4084-8DAF-BDFC9C6C79DE.pdf</t>
  </si>
  <si>
    <t>http://repositorio.veracruz.gob.mx/comunicacionsocial/wp-content/uploads/sites/5/2017/05/70A17A0C-71CD-4600-967A-F3E1E849FA7E.pdf</t>
  </si>
  <si>
    <t>http://repositorio.veracruz.gob.mx/comunicacionsocial/wp-content/uploads/sites/5/2017/05/AAA1B4A3-7D87-4F89-A143-642CAA436D64.pdf</t>
  </si>
  <si>
    <t>http://repositorio.veracruz.gob.mx/comunicacionsocial/wp-content/uploads/sites/5/2017/05/AAA1B885-FC09-4801-9E93-760C545C0B12.pdf</t>
  </si>
  <si>
    <t>http://repositorio.veracruz.gob.mx/comunicacionsocial/wp-content/uploads/sites/5/2017/05/FD4A274F-26AB-4EEC-89C2-E953B13D8A71.pdf</t>
  </si>
  <si>
    <t>http://repositorio.veracruz.gob.mx/comunicacionsocial/wp-content/uploads/sites/5/2017/05/D2FC61B4-6E01-4E4A-B5DD-D55409337294.pdf</t>
  </si>
  <si>
    <t>http://repositorio.veracruz.gob.mx/comunicacionsocial/wp-content/uploads/sites/5/2017/05/AAA172ED-3949-4C21-B4B3-A8774696747E.pdf</t>
  </si>
  <si>
    <t>http://repositorio.veracruz.gob.mx/comunicacionsocial/wp-content/uploads/sites/5/2017/05/f32502f6-648b-49ae-8373-f87a303bd6dd.pdf</t>
  </si>
  <si>
    <t>http://repositorio.veracruz.gob.mx/comunicacionsocial/wp-content/uploads/sites/5/2017/05/1C523188-130C-402A-9456-7212C8752D61.pdf</t>
  </si>
  <si>
    <t>http://repositorio.veracruz.gob.mx/comunicacionsocial/wp-content/uploads/sites/5/2017/05/b86124eb-4a44-4f37-8dc3-bb256c3cce64.pdf</t>
  </si>
  <si>
    <t>http://repositorio.veracruz.gob.mx/comunicacionsocial/wp-content/uploads/sites/5/2017/05/69D1BB57-8E21-4089-AB03-3B8B1CC25F12.pdf</t>
  </si>
  <si>
    <t>http://repositorio.veracruz.gob.mx/comunicacionsocial/wp-content/uploads/sites/5/2017/05/8263a506-9e0b-418e-a9bb-bcc04323586d.pdf</t>
  </si>
  <si>
    <t>http://repositorio.veracruz.gob.mx/comunicacionsocial/wp-content/uploads/sites/5/2017/05/49B9E8EE-020E-47E3-9C1F-A1742C777A27.pdf</t>
  </si>
  <si>
    <t>http://repositorio.veracruz.gob.mx/comunicacionsocial/wp-content/uploads/sites/5/2017/05/6010EC51-056D-444A-99AF-8B34D9759FDC.pdf</t>
  </si>
  <si>
    <t>http://repositorio.veracruz.gob.mx/comunicacionsocial/wp-content/uploads/sites/5/2017/05/1D0F9C77-AB0E-401B-9B07-D955ADE61174.pdf</t>
  </si>
  <si>
    <t>http://repositorio.veracruz.gob.mx/comunicacionsocial/wp-content/uploads/sites/5/2017/05/C4707228-B933-45D9-9030-80764C39C44F.pdf</t>
  </si>
  <si>
    <t>http://repositorio.veracruz.gob.mx/comunicacionsocial/wp-content/uploads/sites/5/2017/05/FDEAB04B-684B-4F3D-B27D-EF01700B11CA.pdf</t>
  </si>
  <si>
    <t>http://repositorio.veracruz.gob.mx/comunicacionsocial/wp-content/uploads/sites/5/2017/05/4C276A97-223D-CCA0-5EDF-D41A5C8FDFC9.pdf</t>
  </si>
  <si>
    <t>http://repositorio.veracruz.gob.mx/comunicacionsocial/wp-content/uploads/sites/5/2017/05/BEC62DE8-9A6B-CAB5-F7E3-94D44DE41955.pdf</t>
  </si>
  <si>
    <t>http://repositorio.veracruz.gob.mx/comunicacionsocial/wp-content/uploads/sites/5/2017/05/AB06B102-8928-491E-971B-F6C891BDF4E3.pdf</t>
  </si>
  <si>
    <t>http://repositorio.veracruz.gob.mx/comunicacionsocial/wp-content/uploads/sites/5/2017/05/NA.pdf</t>
  </si>
  <si>
    <t>http://repositorio.veracruz.gob.mx/comunicacionsocial/wp-content/uploads/sites/5/2017/05/716F0D80-E80E-474B-85C0-3B618FB1DA20.pdf</t>
  </si>
  <si>
    <t>http://repositorio.veracruz.gob.mx/comunicacionsocial/wp-content/uploads/sites/5/2017/05/86BBCB8B-1740-0B41-8BC7-3865B81CE326.pdf</t>
  </si>
  <si>
    <t>http://repositorio.veracruz.gob.mx/comunicacionsocial/wp-content/uploads/sites/5/2017/05/3896ACCD-3A6A-45A1-98EE-2A84275A482C.pdf</t>
  </si>
  <si>
    <t>http://repositorio.veracruz.gob.mx/comunicacionsocial/wp-content/uploads/sites/5/2017/05/7FCB2B09-95E8-47B1-AF87-5D19FEE92F39.pdf</t>
  </si>
  <si>
    <t>http://repositorio.veracruz.gob.mx/comunicacionsocial/wp-content/uploads/sites/5/2017/05/76277185-257C-47A9-85BC-DA3A3C06A357.pdf</t>
  </si>
  <si>
    <t>http://repositorio.veracruz.gob.mx/comunicacionsocial/wp-content/uploads/sites/5/2017/05/A68F066A-3743-3562-B1F5-A81DC73782F2.pdf</t>
  </si>
  <si>
    <t>http://repositorio.veracruz.gob.mx/comunicacionsocial/wp-content/uploads/sites/5/2017/05/8DF2B204-C9E7-4D5B-85AE-FEC9E966F5D9.pdf</t>
  </si>
  <si>
    <t>http://repositorio.veracruz.gob.mx/comunicacionsocial/wp-content/uploads/sites/5/2017/05/680930FF-192A-BFD4-E105-3025772C7CBE.pdf</t>
  </si>
  <si>
    <t>http://repositorio.veracruz.gob.mx/comunicacionsocial/wp-content/uploads/sites/5/2017/05/978D6985-AD56-4911-999D-7933C13CEFBF.pdf</t>
  </si>
  <si>
    <t>http://repositorio.veracruz.gob.mx/comunicacionsocial/wp-content/uploads/sites/5/2017/05/14B4F5E8-0314-AD40-8454-C4EC3781EAF2.pdf</t>
  </si>
  <si>
    <t>http://repositorio.veracruz.gob.mx/comunicacionsocial/wp-content/uploads/sites/5/2017/05/A229785E-99A7-5D97-2559-B031EA647E24.pdf</t>
  </si>
  <si>
    <t>http://repositorio.veracruz.gob.mx/comunicacionsocial/wp-content/uploads/sites/5/2017/05/8E4C9238-5CF9-415B-9024-5A5AD9C232CD.pdf</t>
  </si>
  <si>
    <t>http://repositorio.veracruz.gob.mx/comunicacionsocial/wp-content/uploads/sites/5/2017/05/9972C9EB-3A5A-48FE-B56E-31438086F182.pdf</t>
  </si>
  <si>
    <t>http://repositorio.veracruz.gob.mx/comunicacionsocial/wp-content/uploads/sites/5/2017/05/2b12ea0f-42bf-4aa6-87cd-86dc8921e687.pdf</t>
  </si>
  <si>
    <t>http://repositorio.veracruz.gob.mx/comunicacionsocial/wp-content/uploads/sites/5/2017/05/06E30997-971B-448D-9EB9-D66CD60FF182.pdf</t>
  </si>
  <si>
    <t>http://repositorio.veracruz.gob.mx/comunicacionsocial/wp-content/uploads/sites/5/2017/05/7AB54284-3185-49D0-B537-9D167C6C05D6.pdf</t>
  </si>
  <si>
    <t>http://repositorio.veracruz.gob.mx/comunicacionsocial/wp-content/uploads/sites/5/2017/05/EB895480-4DC3-4FCA-BC1B-DE9635997DC1.pdf</t>
  </si>
  <si>
    <t>http://repositorio.veracruz.gob.mx/comunicacionsocial/wp-content/uploads/sites/5/2017/05/2F80D9CD-D6DF-734B-D373-A280A46EFC5B.pdf</t>
  </si>
  <si>
    <t>http://repositorio.veracruz.gob.mx/comunicacionsocial/wp-content/uploads/sites/5/2017/05/42CF392C-FABE-4057-B6D6-FE42444F5798.pdf</t>
  </si>
  <si>
    <t>http://repositorio.veracruz.gob.mx/comunicacionsocial/wp-content/uploads/sites/5/2017/05/d1aeb465-94ab-4b57-9156-5b95414a2a62.pdf</t>
  </si>
  <si>
    <t>http://repositorio.veracruz.gob.mx/comunicacionsocial/wp-content/uploads/sites/5/2017/05/EA6CA22F-3132-42F1-A264-3F67F69698FF.pdf</t>
  </si>
  <si>
    <t>http://repositorio.veracruz.gob.mx/comunicacionsocial/wp-content/uploads/sites/5/2017/05/C6E0A0EF-D580-4C2C-BB8E-6311FC47B3E7.pdf</t>
  </si>
  <si>
    <t>http://repositorio.veracruz.gob.mx/comunicacionsocial/wp-content/uploads/sites/5/2017/05/4E5BA43E-BD9E-4F5E-BA8B-D6D83CF7D9EE.pdf</t>
  </si>
  <si>
    <t>http://repositorio.veracruz.gob.mx/comunicacionsocial/wp-content/uploads/sites/5/2017/05/A90CDE20-73ED-4BB9-961B-C5DD532D4B93.pdf</t>
  </si>
  <si>
    <t>http://repositorio.veracruz.gob.mx/comunicacionsocial/wp-content/uploads/sites/5/2017/05/472EBBD1-86F8-46DB-963C-BEE83DC12E37.pdf</t>
  </si>
  <si>
    <t>http://repositorio.veracruz.gob.mx/comunicacionsocial/wp-content/uploads/sites/5/2017/05/3DB17319-EB66-4D3E-BE04-5F8E4EBF4DE0.pdf</t>
  </si>
  <si>
    <t>http://repositorio.veracruz.gob.mx/comunicacionsocial/wp-content/uploads/sites/5/2017/05/C588C520-C4C6-4077-8495-10880C785BCE.pdf</t>
  </si>
  <si>
    <t>http://repositorio.veracruz.gob.mx/comunicacionsocial/wp-content/uploads/sites/5/2017/05/FA311B58-2136-4FB3-B063-45B43BB16A3F.pdf</t>
  </si>
  <si>
    <t>http://repositorio.veracruz.gob.mx/comunicacionsocial/wp-content/uploads/sites/5/2017/05/D1DAE139-9673-4940-803B-BA7C284BD386.pdf</t>
  </si>
  <si>
    <t>http://repositorio.veracruz.gob.mx/comunicacionsocial/wp-content/uploads/sites/5/2017/05/64BC8256-22F3-431D-0D7C-45CCC06ECFFD.pdf</t>
  </si>
  <si>
    <t>http://repositorio.veracruz.gob.mx/comunicacionsocial/wp-content/uploads/sites/5/2017/05/8704D77F-5385-733B-1A1C-B9A78A947056.pdf</t>
  </si>
  <si>
    <t>http://repositorio.veracruz.gob.mx/comunicacionsocial/wp-content/uploads/sites/5/2017/05/F36F079E-FBD4-195C-015C-2B84B5EF5725.pdf</t>
  </si>
  <si>
    <t>http://repositorio.veracruz.gob.mx/comunicacionsocial/wp-content/uploads/sites/5/2017/05/3C4303F9-A09C-FD11-A271-34D01E750A0B.pdf</t>
  </si>
  <si>
    <t>http://repositorio.veracruz.gob.mx/comunicacionsocial/wp-content/uploads/sites/5/2017/05/BC8DE9C5-ECAB-429E-AD3D-0C280ED3AA41.pdf</t>
  </si>
  <si>
    <t>http://repositorio.veracruz.gob.mx/comunicacionsocial/wp-content/uploads/sites/5/2017/05/e211d681-7614-4012-8d63-de4c40cb7714.pdf</t>
  </si>
  <si>
    <t>http://repositorio.veracruz.gob.mx/comunicacionsocial/wp-content/uploads/sites/5/2017/05/895304C5-7284-4F67-9DDC-1E4B386B1FFC.pdf</t>
  </si>
  <si>
    <t>http://repositorio.veracruz.gob.mx/comunicacionsocial/wp-content/uploads/sites/5/2017/05/166F1DC2-5FBC-418F-BB95-FA68C1FB3F52.pdf</t>
  </si>
  <si>
    <t>http://repositorio.veracruz.gob.mx/comunicacionsocial/wp-content/uploads/sites/5/2017/05/B61619BB-1D93-8C14-5CB3-4F62C61C7B2B.pdf</t>
  </si>
  <si>
    <t>http://repositorio.veracruz.gob.mx/comunicacionsocial/wp-content/uploads/sites/5/2017/05/A6C62A96-AFF1-40CF-AFC4-0D4F3CED44DF.pdf</t>
  </si>
  <si>
    <t>http://repositorio.veracruz.gob.mx/comunicacionsocial/wp-content/uploads/sites/5/2017/05/4E8C9016-FA1D-4B7C-B59D-9FA0C3BCE0B4.pdf</t>
  </si>
  <si>
    <t>http://repositorio.veracruz.gob.mx/comunicacionsocial/wp-content/uploads/sites/5/2017/05/05DB9647-0F97-2B22-0912-4704C29EC4B5.pdf</t>
  </si>
  <si>
    <t>http://repositorio.veracruz.gob.mx/comunicacionsocial/wp-content/uploads/sites/5/2017/05/97B750EE-3517-9220-C1DA-59ABD4C87220.pdf</t>
  </si>
  <si>
    <t>http://repositorio.veracruz.gob.mx/comunicacionsocial/wp-content/uploads/sites/5/2017/05/F3336592-977F-0D73-BE90-F80174DE0FE2.pdf</t>
  </si>
  <si>
    <t>http://repositorio.veracruz.gob.mx/comunicacionsocial/wp-content/uploads/sites/5/2017/05/F68C4251-9CAF-6307-8DBC-A0AEF6B5925F.pdf</t>
  </si>
  <si>
    <t>http://repositorio.veracruz.gob.mx/comunicacionsocial/wp-content/uploads/sites/5/2017/05/c4e5ed03-c5c1-4024-9e3d-16acfdf62a29.pdf</t>
  </si>
  <si>
    <t>http://repositorio.veracruz.gob.mx/comunicacionsocial/wp-content/uploads/sites/5/2017/05/7397bac7-e558-411a-b64c-a81f8290b4e8.pdf</t>
  </si>
  <si>
    <t>http://repositorio.veracruz.gob.mx/comunicacionsocial/wp-content/uploads/sites/5/2017/05/60525FCC-DA27-4358-846D-56AAB9E04DDD.pdf</t>
  </si>
  <si>
    <t>http://repositorio.veracruz.gob.mx/comunicacionsocial/wp-content/uploads/sites/5/2017/05/DABB1299-AFDA-4139-B1FE-34BAEB7031A0.pdf</t>
  </si>
  <si>
    <t>http://repositorio.veracruz.gob.mx/comunicacionsocial/wp-content/uploads/sites/5/2017/05/664EBC81-8142-A21F-C318-2A35A40406CE.pdf</t>
  </si>
  <si>
    <t>http://repositorio.veracruz.gob.mx/comunicacionsocial/wp-content/uploads/sites/5/2017/05/6F35773B-A85F-435F-66BE-7CFFF9C0F4AD.pdf</t>
  </si>
  <si>
    <t>http://repositorio.veracruz.gob.mx/comunicacionsocial/wp-content/uploads/sites/5/2017/05/bfe00754-dfc8-477c-b443-15d54c1ee5bc.pdf</t>
  </si>
  <si>
    <t>http://repositorio.veracruz.gob.mx/comunicacionsocial/wp-content/uploads/sites/5/2017/05/52D7FD79-A8C7-E542-808D-A71F3729CF0E.pdf</t>
  </si>
  <si>
    <t>http://repositorio.veracruz.gob.mx/comunicacionsocial/wp-content/uploads/sites/5/2017/05/f71ad122-1b96-4f3e-8b2e-567c4553a32d.pdf</t>
  </si>
  <si>
    <t>http://repositorio.veracruz.gob.mx/comunicacionsocial/wp-content/uploads/sites/5/2017/05/92228DF6-F879-45E1-A3FE-2D820301C129.pdf</t>
  </si>
  <si>
    <t>http://repositorio.veracruz.gob.mx/comunicacionsocial/wp-content/uploads/sites/5/2017/05/EF18C73B-6724-4456-8F06-682CE4807D6D.pdf</t>
  </si>
  <si>
    <t>http://repositorio.veracruz.gob.mx/comunicacionsocial/wp-content/uploads/sites/5/2017/05/B5AE137B-55D2-465D-A840-AF81A047DDCB.pdf</t>
  </si>
  <si>
    <t>http://repositorio.veracruz.gob.mx/comunicacionsocial/wp-content/uploads/sites/5/2017/05/93693185-D29A-49D1-8316-A563453BAC3F.pdf</t>
  </si>
  <si>
    <t>http://repositorio.veracruz.gob.mx/comunicacionsocial/wp-content/uploads/sites/5/2017/05/BF85D07A-E757-4CB8-942E-12C4BFAC08E9.pdf</t>
  </si>
  <si>
    <t>http://repositorio.veracruz.gob.mx/comunicacionsocial/wp-content/uploads/sites/5/2017/05/6BD19E95-511C-48AB-84F8-442494E7F541.pdf</t>
  </si>
  <si>
    <t>http://repositorio.veracruz.gob.mx/comunicacionsocial/wp-content/uploads/sites/5/2017/05/925C54DE-607F-4F24-8919-F3CA383F88E8.pdf</t>
  </si>
  <si>
    <t>http://repositorio.veracruz.gob.mx/comunicacionsocial/wp-content/uploads/sites/5/2017/05/960fa985-24d4-46df-9727-8a091bf58740.pdf</t>
  </si>
  <si>
    <t>http://repositorio.veracruz.gob.mx/comunicacionsocial/wp-content/uploads/sites/5/2017/05/4A355026-85AC-8B6E-3E08-2BC9EE6A4D7B.pdf</t>
  </si>
  <si>
    <t>http://repositorio.veracruz.gob.mx/comunicacionsocial/wp-content/uploads/sites/5/2017/05/ef96bc6a-d379-45e2-9d06-1b76f197df98.pdf</t>
  </si>
  <si>
    <t>http://repositorio.veracruz.gob.mx/comunicacionsocial/wp-content/uploads/sites/5/2017/05/063e29db-d3c7-463b-844a-886018c45bb7.pdf</t>
  </si>
  <si>
    <t>http://repositorio.veracruz.gob.mx/comunicacionsocial/wp-content/uploads/sites/5/2017/05/8DBBC4A2-A563-4006-A5B1-C6FE67CF37A5.pdf</t>
  </si>
  <si>
    <t>http://repositorio.veracruz.gob.mx/comunicacionsocial/wp-content/uploads/sites/5/2017/05/6FA624BA-3CA5-44C8-8F17-8086E0357F0C.pdf</t>
  </si>
  <si>
    <t>http://repositorio.veracruz.gob.mx/comunicacionsocial/wp-content/uploads/sites/5/2017/05/3F1D31F2-AB68-4187-9500-56AFCB7CE313.pdf</t>
  </si>
  <si>
    <t>http://repositorio.veracruz.gob.mx/comunicacionsocial/wp-content/uploads/sites/5/2017/05/7DFC7334-5E2C-4C2B-8D77-88F0BC711920.pdf</t>
  </si>
  <si>
    <t>http://repositorio.veracruz.gob.mx/comunicacionsocial/wp-content/uploads/sites/5/2017/05/C2D4C053-A2BA-4176-80BE-9DA3F5C164FE.pdf</t>
  </si>
  <si>
    <t>http://repositorio.veracruz.gob.mx/comunicacionsocial/wp-content/uploads/sites/5/2017/05/aa0afffd-59c6-4542-ab44-1797078793d6.pdf</t>
  </si>
  <si>
    <t>http://repositorio.veracruz.gob.mx/comunicacionsocial/wp-content/uploads/sites/5/2017/05/AAA149DA-CF4C-48D8-97D7-2E56E09998B2.pdf</t>
  </si>
  <si>
    <t>http://repositorio.veracruz.gob.mx/comunicacionsocial/wp-content/uploads/sites/5/2017/05/A494BB8E-F74C-7C42-A7B8-76DB7D93F436.pdf</t>
  </si>
  <si>
    <t>http://repositorio.veracruz.gob.mx/comunicacionsocial/wp-content/uploads/sites/5/2017/05/5639F1E3-E782-45F3-A5DD-7A8CD1D66251.pdf</t>
  </si>
  <si>
    <t>http://repositorio.veracruz.gob.mx/comunicacionsocial/wp-content/uploads/sites/5/2017/05/416a4bcf-9d7d-472e-9f2f-8ef21a0fd4cb.pdf</t>
  </si>
  <si>
    <t>http://repositorio.veracruz.gob.mx/comunicacionsocial/wp-content/uploads/sites/5/2017/05/7ef957f8-935e-42e4-b1fa-f60ed3a8a6ad.pdf</t>
  </si>
  <si>
    <t>http://repositorio.veracruz.gob.mx/comunicacionsocial/wp-content/uploads/sites/5/2017/05/66967356-711D-40F2-B574-4D9012AD65DE.pdf</t>
  </si>
  <si>
    <t>http://repositorio.veracruz.gob.mx/comunicacionsocial/wp-content/uploads/sites/5/2017/05/3ccbbaf3-b115-44d4-97c0-8d980c97a2d8.pdf</t>
  </si>
  <si>
    <t>http://repositorio.veracruz.gob.mx/comunicacionsocial/wp-content/uploads/sites/5/2017/05/F29EBA3F-C7BE-47A3-A459-68C62F19220D.pdf</t>
  </si>
  <si>
    <t>http://repositorio.veracruz.gob.mx/comunicacionsocial/wp-content/uploads/sites/5/2017/05/321B234C-A5F2-4827-A462-65E860B44D1F.pdf</t>
  </si>
  <si>
    <t>http://repositorio.veracruz.gob.mx/comunicacionsocial/wp-content/uploads/sites/5/2017/05/cc574f3c-5125-4d54-bd2c-f2726e950396.pdf</t>
  </si>
  <si>
    <t>http://repositorio.veracruz.gob.mx/comunicacionsocial/wp-content/uploads/sites/5/2017/05/AAA11AB1-0809-433B-B8B7-7CAFEE2C9B9C.pdf</t>
  </si>
  <si>
    <t>http://repositorio.veracruz.gob.mx/comunicacionsocial/wp-content/uploads/sites/5/2017/05/CC400665-8B8A-420C-875A-99FD1133FC97.pdf</t>
  </si>
  <si>
    <t>http://repositorio.veracruz.gob.mx/comunicacionsocial/wp-content/uploads/sites/5/2017/05/0721FF3B-62C0-D843-90DF-5249159B7C4D.pdf</t>
  </si>
  <si>
    <t>http://repositorio.veracruz.gob.mx/comunicacionsocial/wp-content/uploads/sites/5/2017/05/42A1B05F-496B-4FA9-B2DD-F4C13B7A9F8B.pdf</t>
  </si>
  <si>
    <t>http://repositorio.veracruz.gob.mx/comunicacionsocial/wp-content/uploads/sites/5/2017/05/7B4A61F8-28F8-B2AF-9B8D-B7E041BFC438.pdf</t>
  </si>
  <si>
    <t>http://repositorio.veracruz.gob.mx/comunicacionsocial/wp-content/uploads/sites/5/2017/05/8BD12239-7373-4FC3-B752-CDD827AE731D.pdf</t>
  </si>
  <si>
    <t>http://repositorio.veracruz.gob.mx/comunicacionsocial/wp-content/uploads/sites/5/2017/05/4DCCB88C-5070-25F0-C5A1-AE5BA598520F.pdf</t>
  </si>
  <si>
    <t>http://repositorio.veracruz.gob.mx/comunicacionsocial/wp-content/uploads/sites/5/2017/05/C99ADA93-4059-4BA8-B1F7-C753908AD9AB.pdf</t>
  </si>
  <si>
    <t>http://repositorio.veracruz.gob.mx/comunicacionsocial/wp-content/uploads/sites/5/2017/05/FC14D48A-3F8A-479C-90D0-00D7A9DA2E6A.pdf</t>
  </si>
  <si>
    <t>http://repositorio.veracruz.gob.mx/comunicacionsocial/wp-content/uploads/sites/5/2017/05/A9EDEDA6-FE4B-4829-874D-31E7B09A33E1.pdf</t>
  </si>
  <si>
    <t>http://repositorio.veracruz.gob.mx/comunicacionsocial/wp-content/uploads/sites/5/2017/05/8ACA4646-B5C2-4BB6-A682-6E5206479D18.pdf</t>
  </si>
  <si>
    <t>http://repositorio.veracruz.gob.mx/comunicacionsocial/wp-content/uploads/sites/5/2017/05/A101A223-9E96-4A12-AEEF-7B3F605599C4.pdf</t>
  </si>
  <si>
    <t>http://repositorio.veracruz.gob.mx/comunicacionsocial/wp-content/uploads/sites/5/2017/05/BBF744D4-6A34-C3BC-556B-BAC83252FBDD.pdf</t>
  </si>
  <si>
    <t>http://repositorio.veracruz.gob.mx/comunicacionsocial/wp-content/uploads/sites/5/2017/05/60757987-1440-B875-651B-AF9008A72371.pdf</t>
  </si>
  <si>
    <t>http://repositorio.veracruz.gob.mx/comunicacionsocial/wp-content/uploads/sites/5/2017/05/942C05AD-4B58-0A64-1A44-956FB4289CC0.pdf</t>
  </si>
  <si>
    <t>http://repositorio.veracruz.gob.mx/comunicacionsocial/wp-content/uploads/sites/5/2017/05/3FAEEFFF-3604-4587-B352-F1ECB2A2E53C.pdf</t>
  </si>
  <si>
    <t>http://repositorio.veracruz.gob.mx/comunicacionsocial/wp-content/uploads/sites/5/2017/05/AEEB94F7-F15A-4B1D-B716-384E334D4A39.pdf</t>
  </si>
  <si>
    <t>http://repositorio.veracruz.gob.mx/comunicacionsocial/wp-content/uploads/sites/5/2017/05/89B75E96-9B6A-4130-BCE0-22AA23FCD71E.pdf</t>
  </si>
  <si>
    <t>http://repositorio.veracruz.gob.mx/comunicacionsocial/wp-content/uploads/sites/5/2017/05/851C0499-315B-4DB3-A297-D69A90A73FF3.pdf</t>
  </si>
  <si>
    <t>http://repositorio.veracruz.gob.mx/comunicacionsocial/wp-content/uploads/sites/5/2017/05/E3FD435A-97F4-4107-A3CC-395D478ED557.pdf</t>
  </si>
  <si>
    <t>http://repositorio.veracruz.gob.mx/comunicacionsocial/wp-content/uploads/sites/5/2017/05/E3402064-9F12-4714-99EE-9EE16C2E7498.pdf</t>
  </si>
  <si>
    <t>http://repositorio.veracruz.gob.mx/comunicacionsocial/wp-content/uploads/sites/5/2017/05/7D14ED66-2701-495B-8BAC-8E71A4E4D8D5.pdf</t>
  </si>
  <si>
    <t>http://repositorio.veracruz.gob.mx/comunicacionsocial/wp-content/uploads/sites/5/2017/05/FA18CBA6-95CD-4673-847D-6369AA5B2B57.pdf</t>
  </si>
  <si>
    <t>http://repositorio.veracruz.gob.mx/comunicacionsocial/wp-content/uploads/sites/5/2017/05/42D28771-9D9B-4AEA-B676-BDC64AB95AA0.pdf</t>
  </si>
  <si>
    <t>http://repositorio.veracruz.gob.mx/comunicacionsocial/wp-content/uploads/sites/5/2017/05/CADA3EC7-9730-472B-B9D9-92E9BA03B694.pdf</t>
  </si>
  <si>
    <t>http://repositorio.veracruz.gob.mx/comunicacionsocial/wp-content/uploads/sites/5/2017/05/8F7F8983-2CC7-4413-AD32-9046CAFE3CB9.pdf</t>
  </si>
  <si>
    <t>http://repositorio.veracruz.gob.mx/comunicacionsocial/wp-content/uploads/sites/5/2017/05/BCCFEF5C-91B1-4F5E-B6F0-26F0ACD72C60.pdf</t>
  </si>
  <si>
    <t>http://repositorio.veracruz.gob.mx/comunicacionsocial/wp-content/uploads/sites/5/2017/05/53FC013F-3B94-432F-B772-0D8D3F06FBB4.pdf</t>
  </si>
  <si>
    <t>http://repositorio.veracruz.gob.mx/comunicacionsocial/wp-content/uploads/sites/5/2017/05/F027633C-6D83-4488-BC66-3C37625C2689.pdf</t>
  </si>
  <si>
    <t>http://repositorio.veracruz.gob.mx/comunicacionsocial/wp-content/uploads/sites/5/2017/05/98D8901C-3A99-4AD5-AE49-7F869AE9FA7A.pdf</t>
  </si>
  <si>
    <t>http://repositorio.veracruz.gob.mx/comunicacionsocial/wp-content/uploads/sites/5/2017/05/6E5A69F2-6143-4710-A23D-A31B447014CA.pdf</t>
  </si>
  <si>
    <t>http://repositorio.veracruz.gob.mx/comunicacionsocial/wp-content/uploads/sites/5/2017/05/C180657F-65B1-4CBB-9F1C-3F097A8C682C.pdf</t>
  </si>
  <si>
    <t>http://repositorio.veracruz.gob.mx/comunicacionsocial/wp-content/uploads/sites/5/2017/05/6F3886B4-65EF-468B-9EA8-A0C9B8D43540.pdf</t>
  </si>
  <si>
    <t>http://repositorio.veracruz.gob.mx/comunicacionsocial/wp-content/uploads/sites/5/2017/05/1978D405-A239-4F4B-8FD8-EBE4AFFDD825.pdf</t>
  </si>
  <si>
    <t>http://repositorio.veracruz.gob.mx/comunicacionsocial/wp-content/uploads/sites/5/2017/05/C9196742-CBCC-454B-ACD8-ECDE2E16FEAA.pdf</t>
  </si>
  <si>
    <t>http://repositorio.veracruz.gob.mx/comunicacionsocial/wp-content/uploads/sites/5/2017/05/24468DA1-D649-45FE-A385-E0223C3DB6EC.pdf</t>
  </si>
  <si>
    <t>http://repositorio.veracruz.gob.mx/comunicacionsocial/wp-content/uploads/sites/5/2017/05/338D5465-A554-41AE-99C5-C2AA53801D73.pdf</t>
  </si>
  <si>
    <t>http://repositorio.veracruz.gob.mx/comunicacionsocial/wp-content/uploads/sites/5/2017/05/AAA12355-A52E-4E22-8194-76D4B9B607C1.pdf</t>
  </si>
  <si>
    <t>http://repositorio.veracruz.gob.mx/comunicacionsocial/wp-content/uploads/sites/5/2017/05/AAA196C6-BF17-42C9-BE42-63273B8A7C7A.pdf</t>
  </si>
  <si>
    <t>http://repositorio.veracruz.gob.mx/comunicacionsocial/wp-content/uploads/sites/5/2017/05/F77AC663-737B-467D-9BB7-C1EC8210F906.pdf</t>
  </si>
  <si>
    <t>http://repositorio.veracruz.gob.mx/comunicacionsocial/wp-content/uploads/sites/5/2017/05/AAA19032-34A2-479C-869E-67EBFE139094.pdf</t>
  </si>
  <si>
    <t>http://repositorio.veracruz.gob.mx/comunicacionsocial/wp-content/uploads/sites/5/2017/05/AAA13681-FADB-4416-B6AA-E7615FB1DC4E.pdf</t>
  </si>
  <si>
    <t>http://repositorio.veracruz.gob.mx/comunicacionsocial/wp-content/uploads/sites/5/2017/05/CCCF183C-E1CE-73BB-FEB8-9BACCBAD0ED7.pdf</t>
  </si>
  <si>
    <t>http://repositorio.veracruz.gob.mx/comunicacionsocial/wp-content/uploads/sites/5/2017/05/60C54354-BC30-8810-1C15-F86D8C69F558.pdf</t>
  </si>
  <si>
    <t>http://repositorio.veracruz.gob.mx/comunicacionsocial/wp-content/uploads/sites/5/2017/05/0B3EF4E2-6251-44C2-A39B-77EA3574BD65.pdf</t>
  </si>
  <si>
    <t>http://repositorio.veracruz.gob.mx/comunicacionsocial/wp-content/uploads/sites/5/2017/05/AAA14A02-2D2D-4B46-A648-65CD9D52594D.pdf</t>
  </si>
  <si>
    <t>http://repositorio.veracruz.gob.mx/comunicacionsocial/wp-content/uploads/sites/5/2017/05/AAA12D36-B7D0-4074-8C69-A9BA48A3CCC7.pdf</t>
  </si>
  <si>
    <t>http://repositorio.veracruz.gob.mx/comunicacionsocial/wp-content/uploads/sites/5/2017/05/5789DB89-7516-EF20-8725-5CBCBC4C21B4.pdf</t>
  </si>
  <si>
    <t>http://repositorio.veracruz.gob.mx/comunicacionsocial/wp-content/uploads/sites/5/2017/05/8CBD6B91-23E0-468A-8209-B39406A49954.pdf</t>
  </si>
  <si>
    <t>http://repositorio.veracruz.gob.mx/comunicacionsocial/wp-content/uploads/sites/5/2017/05/82413C14-616D-5405-15BE-5160159E1884.pdf</t>
  </si>
  <si>
    <t>http://repositorio.veracruz.gob.mx/comunicacionsocial/wp-content/uploads/sites/5/2017/05/D11FAA97-3BC2-4A39-ABF7-CC4DAABC2972.pdf</t>
  </si>
  <si>
    <t>http://repositorio.veracruz.gob.mx/comunicacionsocial/wp-content/uploads/sites/5/2017/05/99643dd6-5203-47c3-86b5-631665bc2a2f.pdf</t>
  </si>
  <si>
    <t>http://repositorio.veracruz.gob.mx/comunicacionsocial/wp-content/uploads/sites/5/2017/05/a8f668e4-b113-4f34-b8b6-2a99007069ba.pdf</t>
  </si>
  <si>
    <t>http://repositorio.veracruz.gob.mx/comunicacionsocial/wp-content/uploads/sites/5/2017/05/B8611F39-4ED7-4C95-9ACC-6BB282B46BC7.pdf</t>
  </si>
  <si>
    <t>http://repositorio.veracruz.gob.mx/comunicacionsocial/wp-content/uploads/sites/5/2017/05/C8573394-3759-46C3-A329-CDD09BB97528.pdf</t>
  </si>
  <si>
    <t>http://repositorio.veracruz.gob.mx/comunicacionsocial/wp-content/uploads/sites/5/2017/05/5B6B3C64-2267-4399-8C65-782FD0E9F12E.pdf</t>
  </si>
  <si>
    <t>http://repositorio.veracruz.gob.mx/comunicacionsocial/wp-content/uploads/sites/5/2017/05/FF084889-740B-481F-AC83-6CDB132B8C18.pdf</t>
  </si>
  <si>
    <t>http://repositorio.veracruz.gob.mx/comunicacionsocial/wp-content/uploads/sites/5/2017/05/5ce012d6-3ab0-457f-ab30-97bb7789d6d2.pdf</t>
  </si>
  <si>
    <t>http://repositorio.veracruz.gob.mx/comunicacionsocial/wp-content/uploads/sites/5/2017/05/2D41F717-162C-8170-4713-F7B15739490E.pdf</t>
  </si>
  <si>
    <t>http://repositorio.veracruz.gob.mx/comunicacionsocial/wp-content/uploads/sites/5/2017/05/56f0c40b-880d-49d2-931d-2e182f95b80e.pdf</t>
  </si>
  <si>
    <t>http://repositorio.veracruz.gob.mx/comunicacionsocial/wp-content/uploads/sites/5/2017/05/CAE0C4E0-BF35-83F3-3540-ACC60E839FFB.pdf</t>
  </si>
  <si>
    <t>http://repositorio.veracruz.gob.mx/comunicacionsocial/wp-content/uploads/sites/5/2017/05/E56EF371-3499-4E0F-AC7D-9261CE56930B.pdf</t>
  </si>
  <si>
    <t>http://repositorio.veracruz.gob.mx/comunicacionsocial/wp-content/uploads/sites/5/2017/05/ed57dae2-ae7f-4d42-831c-9662edc43722.pdf</t>
  </si>
  <si>
    <t>http://repositorio.veracruz.gob.mx/comunicacionsocial/wp-content/uploads/sites/5/2017/05/6b8f6b12-12ca-4a9f-8110-9440183d578f.pdf</t>
  </si>
  <si>
    <t>http://repositorio.veracruz.gob.mx/comunicacionsocial/wp-content/uploads/sites/5/2017/05/2B30A151-F442-84D7-A8F5-192806A8EE63.pdf</t>
  </si>
  <si>
    <t>http://repositorio.veracruz.gob.mx/comunicacionsocial/wp-content/uploads/sites/5/2017/05/F7BF6900-06BD-4A3E-B559-D17BBD258AC0.pdf</t>
  </si>
  <si>
    <t>http://repositorio.veracruz.gob.mx/comunicacionsocial/wp-content/uploads/sites/5/2017/05/62870D54-6F7C-40A6-82EE-AE39372468D1.pdf</t>
  </si>
  <si>
    <t>http://repositorio.veracruz.gob.mx/comunicacionsocial/wp-content/uploads/sites/5/2017/05/50C91F69-7EEF-4616-B6ED-A7D731F7C958.pdf</t>
  </si>
  <si>
    <t>http://repositorio.veracruz.gob.mx/comunicacionsocial/wp-content/uploads/sites/5/2017/05/80f2b866-d2e0-4454-af67-39577a0068df.pdf</t>
  </si>
  <si>
    <t>http://repositorio.veracruz.gob.mx/comunicacionsocial/wp-content/uploads/sites/5/2017/05/972CA9B9-F624-4B54-8651-32B595628685.pdf</t>
  </si>
  <si>
    <t>http://repositorio.veracruz.gob.mx/comunicacionsocial/wp-content/uploads/sites/5/2017/05/c78d76a0-c8fe-4269-9ac3-0e077f40b752.pdf</t>
  </si>
  <si>
    <t>http://repositorio.veracruz.gob.mx/comunicacionsocial/wp-content/uploads/sites/5/2017/05/62652F6B-E297-4873-BF9D-1BC597E34270.pdf</t>
  </si>
  <si>
    <t>http://repositorio.veracruz.gob.mx/comunicacionsocial/wp-content/uploads/sites/5/2017/05/ab6f690f-ec57-45a9-8c23-b03eb8e08336.pdf</t>
  </si>
  <si>
    <t>http://repositorio.veracruz.gob.mx/comunicacionsocial/wp-content/uploads/sites/5/2017/05/3F25F4C4-5EA6-D96B-7A32-E1BF545861C1.pdf</t>
  </si>
  <si>
    <t>http://repositorio.veracruz.gob.mx/comunicacionsocial/wp-content/uploads/sites/5/2017/05/AAA1E489-0389-40B2-BF5B-3566B2487474.pdf</t>
  </si>
  <si>
    <t>http://repositorio.veracruz.gob.mx/comunicacionsocial/wp-content/uploads/sites/5/2017/05/2F54B840-F14F-42DE-A423-FEACDE5ACDEB.pdf</t>
  </si>
  <si>
    <t>http://repositorio.veracruz.gob.mx/comunicacionsocial/wp-content/uploads/sites/5/2017/05/5b943406-07df-4826-93fc-187c4d7f901d.pdf</t>
  </si>
  <si>
    <t>http://repositorio.veracruz.gob.mx/comunicacionsocial/wp-content/uploads/sites/5/2017/05/E9D7AED0-F0FA-41D0-B0AF-C8B20C7F060B.pdf</t>
  </si>
  <si>
    <t>http://repositorio.veracruz.gob.mx/comunicacionsocial/wp-content/uploads/sites/5/2017/05/85573a8a-6ba2-4ec2-bde8-da17d99367bb.pdf</t>
  </si>
  <si>
    <t>http://repositorio.veracruz.gob.mx/comunicacionsocial/wp-content/uploads/sites/5/2017/05/054E89CB-A3AE-4098-8270-179DCD0EB17B.pdf</t>
  </si>
  <si>
    <t>http://repositorio.veracruz.gob.mx/comunicacionsocial/wp-content/uploads/sites/5/2017/05/24AF1D6A-8DDF-43D1-9266-3E45A2FBC994.pdf</t>
  </si>
  <si>
    <t>http://repositorio.veracruz.gob.mx/comunicacionsocial/wp-content/uploads/sites/5/2017/05/3069F008-176A-3E6D-A7E4-AC37A5EA0551.pdf</t>
  </si>
  <si>
    <t>http://repositorio.veracruz.gob.mx/comunicacionsocial/wp-content/uploads/sites/5/2017/05/9857db40-af7a-41ab-b7d6-4f457bd7db63.pdf</t>
  </si>
  <si>
    <t>http://repositorio.veracruz.gob.mx/comunicacionsocial/wp-content/uploads/sites/5/2017/05/77D5C528-2082-4614-BF93-765EC349FB2B.pdf</t>
  </si>
  <si>
    <t>http://repositorio.veracruz.gob.mx/comunicacionsocial/wp-content/uploads/sites/5/2017/05/2A816F04-5D92-4152-A8BC-F902AC964A62.pdf</t>
  </si>
  <si>
    <t>http://repositorio.veracruz.gob.mx/comunicacionsocial/wp-content/uploads/sites/5/2017/05/1352C234-71EE-BFC4-32F6-6E3BA830AFDD.pdf</t>
  </si>
  <si>
    <t>http://repositorio.veracruz.gob.mx/comunicacionsocial/wp-content/uploads/sites/5/2017/05/6BBB405F-8BD7-473A-BF5B-BB15CEEA68DF.pdf</t>
  </si>
  <si>
    <t>http://repositorio.veracruz.gob.mx/comunicacionsocial/wp-content/uploads/sites/5/2017/05/9BF4EACE-5AFA-4FA4-B402-B52F4A0946FF.pdf</t>
  </si>
  <si>
    <t>http://repositorio.veracruz.gob.mx/comunicacionsocial/wp-content/uploads/sites/5/2017/05/AE2A3678-554B-4E85-AE2E-0A7AF8F59C7F.pdf</t>
  </si>
  <si>
    <t>http://repositorio.veracruz.gob.mx/comunicacionsocial/wp-content/uploads/sites/5/2017/05/3FA7ADA3-8AF3-4E16-859B-499EF40D9C30.pdf</t>
  </si>
  <si>
    <t>http://repositorio.veracruz.gob.mx/comunicacionsocial/wp-content/uploads/sites/5/2017/05/DF0A9B11-EFBD-4C46-82EE-A8D0F74C9C6F.pdf</t>
  </si>
  <si>
    <t>http://repositorio.veracruz.gob.mx/comunicacionsocial/wp-content/uploads/sites/5/2017/05/3204156F-B489-4B0E-BCF7-07FDFEA9392F.pdf</t>
  </si>
  <si>
    <t>http://repositorio.veracruz.gob.mx/comunicacionsocial/wp-content/uploads/sites/5/2017/05/3dcad645-086b-47cb-b717-f3c0ad43c021.pdf</t>
  </si>
  <si>
    <t>http://repositorio.veracruz.gob.mx/comunicacionsocial/wp-content/uploads/sites/5/2017/05/D094D103-335E-4159-8791-A0CC2663865A.pdf</t>
  </si>
  <si>
    <t>http://repositorio.veracruz.gob.mx/comunicacionsocial/wp-content/uploads/sites/5/2017/05/02c07e3e-2f10-4e9c-aa49-4185bc136dcc.pdf</t>
  </si>
  <si>
    <t>http://repositorio.veracruz.gob.mx/comunicacionsocial/wp-content/uploads/sites/5/2017/05/2E4C9097-A4B7-4CD2-AF02-2F540070C92C.pdf</t>
  </si>
  <si>
    <t>http://repositorio.veracruz.gob.mx/comunicacionsocial/wp-content/uploads/sites/5/2017/05/2EDF9190-F327-4BE4-8ECB-1D336B7F543A.pdf</t>
  </si>
  <si>
    <t>http://repositorio.veracruz.gob.mx/comunicacionsocial/wp-content/uploads/sites/5/2017/05/B2B29DEB-D819-4C24-80E8-A21DC5480079.pdf</t>
  </si>
  <si>
    <t>http://repositorio.veracruz.gob.mx/comunicacionsocial/wp-content/uploads/sites/5/2017/05/8F5AFD0A-9921-4EBA-884A-971CCEC2AD0A.pdf</t>
  </si>
  <si>
    <t>http://repositorio.veracruz.gob.mx/comunicacionsocial/wp-content/uploads/sites/5/2017/05/3DF29C91-25B0-8C47-B9A2-1EF5D79EABF9.pdf</t>
  </si>
  <si>
    <t>http://repositorio.veracruz.gob.mx/comunicacionsocial/wp-content/uploads/sites/5/2017/05/3B6AB8A2-4F14-4F66-9963-642BC65D8A44.pdf</t>
  </si>
  <si>
    <t>http://repositorio.veracruz.gob.mx/comunicacionsocial/wp-content/uploads/sites/5/2017/05/AA8FED3B-7F88-4319-8C4B-2766E72A7FC5.pdf</t>
  </si>
  <si>
    <t>http://repositorio.veracruz.gob.mx/comunicacionsocial/wp-content/uploads/sites/5/2017/05/EE961DA4-4B6C-406B-B174-0B6F4D0CAD5D.pdf</t>
  </si>
  <si>
    <t>http://repositorio.veracruz.gob.mx/comunicacionsocial/wp-content/uploads/sites/5/2017/05/4B0D52D9-D113-465C-8AB8-464E7756567E.pdf</t>
  </si>
  <si>
    <t>http://repositorio.veracruz.gob.mx/comunicacionsocial/wp-content/uploads/sites/5/2017/05/D8198E52-BEF3-4ABF-9A72-7E88A4DDB4F8.pdf</t>
  </si>
  <si>
    <t>http://repositorio.veracruz.gob.mx/comunicacionsocial/wp-content/uploads/sites/5/2017/05/9F70E62C-49A0-44FE-ACCB-0858C6F73B56.pdf</t>
  </si>
  <si>
    <t>http://repositorio.veracruz.gob.mx/comunicacionsocial/wp-content/uploads/sites/5/2017/05/E139FF6F-B082-45E1-BCA6-BE9B281F0051.pdf</t>
  </si>
  <si>
    <t>http://repositorio.veracruz.gob.mx/comunicacionsocial/wp-content/uploads/sites/5/2017/05/46118E67-5D69-497B-8234-67B5317F8369.pdf</t>
  </si>
  <si>
    <t>http://repositorio.veracruz.gob.mx/comunicacionsocial/wp-content/uploads/sites/5/2017/05/E4DD785A-DAF0-4028-AD96-7B87532221D7.pdf</t>
  </si>
  <si>
    <t>http://repositorio.veracruz.gob.mx/comunicacionsocial/wp-content/uploads/sites/5/2017/05/26BE02B7-943A-4198-8F27-1943DD62FB02.pdf</t>
  </si>
  <si>
    <t>http://repositorio.veracruz.gob.mx/comunicacionsocial/wp-content/uploads/sites/5/2017/05/F12DF00F-E06F-4D57-A4EA-CF040837E378.pdf</t>
  </si>
  <si>
    <t>http://repositorio.veracruz.gob.mx/comunicacionsocial/wp-content/uploads/sites/5/2017/05/632AA77B-2708-4D22-95C8-A0AF63785D7C.pdf</t>
  </si>
  <si>
    <t>http://repositorio.veracruz.gob.mx/comunicacionsocial/wp-content/uploads/sites/5/2017/05/5E6D97F4-B533-4F78-BF9C-2EE48C1ED8C5.pdf</t>
  </si>
  <si>
    <t>http://repositorio.veracruz.gob.mx/comunicacionsocial/wp-content/uploads/sites/5/2017/05/8365BAB2-4D87-4BDA-A6DD-500962F32EE6.pdf</t>
  </si>
  <si>
    <t>http://repositorio.veracruz.gob.mx/comunicacionsocial/wp-content/uploads/sites/5/2017/05/D5DFF9C8-3994-4FC5-BCD7-5EB6E9FEBC86.pdf</t>
  </si>
  <si>
    <t>http://repositorio.veracruz.gob.mx/comunicacionsocial/wp-content/uploads/sites/5/2017/05/0003665C-A4CC-46C1-949F-3E2988CD3CA6.pdf</t>
  </si>
  <si>
    <t>http://repositorio.veracruz.gob.mx/comunicacionsocial/wp-content/uploads/sites/5/2017/05/59BEE668-C255-427C-8035-7C607594F639.pdf</t>
  </si>
  <si>
    <t>http://repositorio.veracruz.gob.mx/comunicacionsocial/wp-content/uploads/sites/5/2017/05/65FCB7D3-5884-4D67-8FA6-7623B4714E92.pdf</t>
  </si>
  <si>
    <t>http://repositorio.veracruz.gob.mx/comunicacionsocial/wp-content/uploads/sites/5/2017/05/111F8133-0E7C-4DE2-B382-DAD6B185394A.pdf</t>
  </si>
  <si>
    <t>http://repositorio.veracruz.gob.mx/comunicacionsocial/wp-content/uploads/sites/5/2017/05/F481D465-A179-4844-A82D-06D94C9B40EE.pdf</t>
  </si>
  <si>
    <t>http://repositorio.veracruz.gob.mx/comunicacionsocial/wp-content/uploads/sites/5/2017/05/c9de9957-31bb-41b2-b2b9-85a8dbc3d250.pdf</t>
  </si>
  <si>
    <t>http://repositorio.veracruz.gob.mx/comunicacionsocial/wp-content/uploads/sites/5/2017/05/828DCBC9-83B1-842E-01C5-86902B758F9A.pdf</t>
  </si>
  <si>
    <t>http://repositorio.veracruz.gob.mx/comunicacionsocial/wp-content/uploads/sites/5/2017/05/AAA1DD9D-EF48-4DAA-9B20-7C69BD687379.pdf</t>
  </si>
  <si>
    <t>http://repositorio.veracruz.gob.mx/comunicacionsocial/wp-content/uploads/sites/5/2017/05/DE5E4EB5-280C-4BA0-9153-204D967FAE3B.pdf</t>
  </si>
  <si>
    <t>http://repositorio.veracruz.gob.mx/comunicacionsocial/wp-content/uploads/sites/5/2017/05/A19C522A-6C51-4858-B443-F768FE686A7A.pdf</t>
  </si>
  <si>
    <t>http://repositorio.veracruz.gob.mx/comunicacionsocial/wp-content/uploads/sites/5/2017/05/204ABA09-366D-4DB4-9365-C36F845DE961.pdf</t>
  </si>
  <si>
    <t>http://repositorio.veracruz.gob.mx/comunicacionsocial/wp-content/uploads/sites/5/2017/05/F4C192C3-F1AD-4633-A179-D9D6F7326487.pdf</t>
  </si>
  <si>
    <t>http://repositorio.veracruz.gob.mx/comunicacionsocial/wp-content/uploads/sites/5/2017/05/35ED5E0C-BC28-4E8A-2506-0DCF4611EABE.pdf</t>
  </si>
  <si>
    <t>http://repositorio.veracruz.gob.mx/comunicacionsocial/wp-content/uploads/sites/5/2017/05/10DAA621-7771-D28A-1E16-BC929A724215.pdf</t>
  </si>
  <si>
    <t>http://repositorio.veracruz.gob.mx/comunicacionsocial/wp-content/uploads/sites/5/2017/05/4E9D3D29-9A29-1DA7-4072-B2A021BC9FFC.pdf</t>
  </si>
  <si>
    <t>http://repositorio.veracruz.gob.mx/comunicacionsocial/wp-content/uploads/sites/5/2017/05/A923D249-3C0C-48A4-884A-E3C43101EE72.pdf</t>
  </si>
  <si>
    <t>http://repositorio.veracruz.gob.mx/comunicacionsocial/wp-content/uploads/sites/5/2017/05/46A97887-B280-4CED-874F-6C30C67179C1.pdf</t>
  </si>
  <si>
    <t>http://repositorio.veracruz.gob.mx/comunicacionsocial/wp-content/uploads/sites/5/2017/05/C3F6AA9D-1C5A-5B5B-1B09-DE218E3ABF4D.pdf</t>
  </si>
  <si>
    <t>http://repositorio.veracruz.gob.mx/comunicacionsocial/wp-content/uploads/sites/5/2017/05/B0401AB2-435B-4A26-BAFA-D66AF246B9EF.pdf</t>
  </si>
  <si>
    <t>http://repositorio.veracruz.gob.mx/comunicacionsocial/wp-content/uploads/sites/5/2017/05/208E413D-5A06-47DE-9B70-7308A119A402.pdf</t>
  </si>
  <si>
    <t>http://repositorio.veracruz.gob.mx/comunicacionsocial/wp-content/uploads/sites/5/2017/05/0E0DD48E-2D11-4CBC-9E16-E8B5D508DA0F.pdf</t>
  </si>
  <si>
    <t>http://repositorio.veracruz.gob.mx/comunicacionsocial/wp-content/uploads/sites/5/2017/05/E00CD2D7-878C-4DFA-8439-38C571AC494E.pdf</t>
  </si>
  <si>
    <t>http://repositorio.veracruz.gob.mx/comunicacionsocial/wp-content/uploads/sites/5/2017/05/E87195B0-3F2A-45C8-898D-993B2D9CB1E0.pdf</t>
  </si>
  <si>
    <t>http://repositorio.veracruz.gob.mx/comunicacionsocial/wp-content/uploads/sites/5/2017/05/383E0867-3254-43F1-B611-337F94129C99.pdf</t>
  </si>
  <si>
    <t>http://repositorio.veracruz.gob.mx/comunicacionsocial/wp-content/uploads/sites/5/2017/05/AAA1FFD8-43CC-4052-9811-0F4B5BC17A6C.pdf</t>
  </si>
  <si>
    <t>http://repositorio.veracruz.gob.mx/comunicacionsocial/wp-content/uploads/sites/5/2017/05/F01196B9-BC6F-4F1B-933B-50728E4D5F6C.pdf</t>
  </si>
  <si>
    <t>http://repositorio.veracruz.gob.mx/comunicacionsocial/wp-content/uploads/sites/5/2017/05/AAA1105C-F8F9-48C1-A11A-762DEDF995E6.pdf</t>
  </si>
  <si>
    <t>http://repositorio.veracruz.gob.mx/comunicacionsocial/wp-content/uploads/sites/5/2017/05/4C1B8ADD-EF68-4D03-A847-731930ED95D1.pdf</t>
  </si>
  <si>
    <t>http://repositorio.veracruz.gob.mx/comunicacionsocial/wp-content/uploads/sites/5/2017/05/fb276145-ad82-4f54-88a4-f62865b7a261.pdf</t>
  </si>
  <si>
    <t>http://repositorio.veracruz.gob.mx/comunicacionsocial/wp-content/uploads/sites/5/2017/05/003A0998-04C8-4315-B8CE-FA39CD5A8D6F.pdf</t>
  </si>
  <si>
    <t>http://repositorio.veracruz.gob.mx/comunicacionsocial/wp-content/uploads/sites/5/2017/05/b186b2e4-339f-40d6-887e-8596566d27da.pdf</t>
  </si>
  <si>
    <t>http://repositorio.veracruz.gob.mx/comunicacionsocial/wp-content/uploads/sites/5/2017/05/B2D96B83-8776-44FB-A050-5C944298F8B4.pdf</t>
  </si>
  <si>
    <t>http://repositorio.veracruz.gob.mx/comunicacionsocial/wp-content/uploads/sites/5/2017/05/AAA1690F-1487-424F-AC57-9BD693162076.pdf</t>
  </si>
  <si>
    <t>http://repositorio.veracruz.gob.mx/comunicacionsocial/wp-content/uploads/sites/5/2017/05/C7AE6392-7CA4-4F1F-927E-E4C34098658A.pdf</t>
  </si>
  <si>
    <t>http://repositorio.veracruz.gob.mx/comunicacionsocial/wp-content/uploads/sites/5/2017/05/AAA1005F-8B6D-4CC8-9949-8AB7DD28BFB7.pdf</t>
  </si>
  <si>
    <t>http://repositorio.veracruz.gob.mx/comunicacionsocial/wp-content/uploads/sites/5/2017/05/7EAE94D3-9ED0-4CBF-A043-C75C5260DDFB.pdf</t>
  </si>
  <si>
    <t>http://repositorio.veracruz.gob.mx/comunicacionsocial/wp-content/uploads/sites/5/2017/05/52FBD777-AD0F-4CBC-BCA5-9EB246B95F19.pdf</t>
  </si>
  <si>
    <t>http://repositorio.veracruz.gob.mx/comunicacionsocial/wp-content/uploads/sites/5/2017/05/53AD60A0-9253-408B-AB91-B2AF5D52BB64.pdf</t>
  </si>
  <si>
    <t>http://repositorio.veracruz.gob.mx/comunicacionsocial/wp-content/uploads/sites/5/2017/05/798BB1A8-B9E6-4730-9E96-D8F255450025.pdf</t>
  </si>
  <si>
    <t>http://repositorio.veracruz.gob.mx/comunicacionsocial/wp-content/uploads/sites/5/2017/05/4a2d5604-90a5-4310-a9d3-ea071cb0db70.pdf</t>
  </si>
  <si>
    <t>http://repositorio.veracruz.gob.mx/comunicacionsocial/wp-content/uploads/sites/5/2017/05/CB2F07AB-0D2B-4FF3-88CD-98BA379BE37E.pdf</t>
  </si>
  <si>
    <t>http://repositorio.veracruz.gob.mx/comunicacionsocial/wp-content/uploads/sites/5/2017/05/F327C1B3-B489-88D9-6D0E-2444A2299FB7.pdf</t>
  </si>
  <si>
    <t>http://repositorio.veracruz.gob.mx/comunicacionsocial/wp-content/uploads/sites/5/2017/05/996ED3A9-5120-3373-FF54-5FEB34D9A2F6.pdf</t>
  </si>
  <si>
    <t>http://repositorio.veracruz.gob.mx/comunicacionsocial/wp-content/uploads/sites/5/2017/05/B0B67DFB-1CF7-4334-9357-62F394032F58.pdf</t>
  </si>
  <si>
    <t>http://repositorio.veracruz.gob.mx/comunicacionsocial/wp-content/uploads/sites/5/2017/05/B7884C4F-89BB-43D3-9304-26875B5DB178.pdf</t>
  </si>
  <si>
    <t>http://repositorio.veracruz.gob.mx/comunicacionsocial/wp-content/uploads/sites/5/2017/05/C0C10813-0356-D8FD-0297-10A214F3B38C.pdf</t>
  </si>
  <si>
    <t>http://repositorio.veracruz.gob.mx/comunicacionsocial/wp-content/uploads/sites/5/2017/05/A605A4BE-E339-4E26-8A5B-2073FC233C66.pdf</t>
  </si>
  <si>
    <t>http://repositorio.veracruz.gob.mx/comunicacionsocial/wp-content/uploads/sites/5/2017/05/E0EF1C78-3764-79EF-BBAB-7670C7E9190F.pdf</t>
  </si>
  <si>
    <t>http://repositorio.veracruz.gob.mx/comunicacionsocial/wp-content/uploads/sites/5/2017/05/28f0648a-73b2-45e4-b564-9a14effd8641.pdf</t>
  </si>
  <si>
    <t>http://repositorio.veracruz.gob.mx/comunicacionsocial/wp-content/uploads/sites/5/2017/05/7E6702E1-88B8-49BB-B7EE-7D38959F15BB.pdf</t>
  </si>
  <si>
    <t>http://repositorio.veracruz.gob.mx/comunicacionsocial/wp-content/uploads/sites/5/2017/05/F0FDFB81-FC28-42E8-A261-0DA302649A30.pdf</t>
  </si>
  <si>
    <t>http://repositorio.veracruz.gob.mx/comunicacionsocial/wp-content/uploads/sites/5/2017/05/CE8839E2-B851-DF7B-11DA-1B65AFE9EC2D.pdf</t>
  </si>
  <si>
    <t>http://repositorio.veracruz.gob.mx/comunicacionsocial/wp-content/uploads/sites/5/2017/05/C2BD540B-33FD-44D5-BC15-E409D3A4448A.pdf</t>
  </si>
  <si>
    <t>http://repositorio.veracruz.gob.mx/comunicacionsocial/wp-content/uploads/sites/5/2017/05/FA2EF484-4C25-4F45-B06F-77F3B79367E6.pdf</t>
  </si>
  <si>
    <t>http://repositorio.veracruz.gob.mx/comunicacionsocial/wp-content/uploads/sites/5/2017/05/E428C505-FEBF-4492-6B41-7BAD2C8A5708.pdf</t>
  </si>
  <si>
    <t>http://repositorio.veracruz.gob.mx/comunicacionsocial/wp-content/uploads/sites/5/2017/05/6CF3FA83-2F88-1B4B-8F65-6A2FAAFE1A7F.pdf</t>
  </si>
  <si>
    <t>http://repositorio.veracruz.gob.mx/comunicacionsocial/wp-content/uploads/sites/5/2017/05/461bc429-77eb-4150-a301-8bb2c9ffbbaa.pdf</t>
  </si>
  <si>
    <t>http://repositorio.veracruz.gob.mx/comunicacionsocial/wp-content/uploads/sites/5/2017/05/BFFB467F-2279-458F-87C2-03CE9AB34375.pdf</t>
  </si>
  <si>
    <t>http://repositorio.veracruz.gob.mx/comunicacionsocial/wp-content/uploads/sites/5/2017/05/B55E0D31-9182-41F6-B5B9-E906DCD83525.pdf</t>
  </si>
  <si>
    <t>http://repositorio.veracruz.gob.mx/comunicacionsocial/wp-content/uploads/sites/5/2017/05/AAA19665-0F69-435C-8365-1ACD57F85BBA.pdf</t>
  </si>
  <si>
    <t>http://repositorio.veracruz.gob.mx/comunicacionsocial/wp-content/uploads/sites/5/2017/05/AAA16996-A730-4F1C-AD67-8D7DCD8C8AC0.pdf</t>
  </si>
  <si>
    <t>http://repositorio.veracruz.gob.mx/comunicacionsocial/wp-content/uploads/sites/5/2017/05/D30EABF8-30EB-CBA9-2DA2-8ABE90BBFB1E.pdf</t>
  </si>
  <si>
    <t>http://repositorio.veracruz.gob.mx/comunicacionsocial/wp-content/uploads/sites/5/2017/05/AAA1DEF1-C381-4511-84AB-68A7971AAD7E.pdf</t>
  </si>
  <si>
    <t>http://repositorio.veracruz.gob.mx/comunicacionsocial/wp-content/uploads/sites/5/2017/05/AAA1F2D1-16B8-4648-9807-30EA1D8D29C9.pdf</t>
  </si>
  <si>
    <t>http://repositorio.veracruz.gob.mx/comunicacionsocial/wp-content/uploads/sites/5/2017/05/EF4DB52F-B9EF-4890-9DB0-7BC7FA0AEA67.pdf</t>
  </si>
  <si>
    <t>http://repositorio.veracruz.gob.mx/comunicacionsocial/wp-content/uploads/sites/5/2017/05/6505759E-ED45-4851-923A-A78711D5CA62.pdf</t>
  </si>
  <si>
    <t>http://repositorio.veracruz.gob.mx/comunicacionsocial/wp-content/uploads/sites/5/2017/05/E8C80E09-F3A5-553D-16A2-B7C62E0864CA.pdf</t>
  </si>
  <si>
    <t>http://repositorio.veracruz.gob.mx/comunicacionsocial/wp-content/uploads/sites/5/2017/05/AC897C15-39FC-493D-BA81-8630775ADFBA.pdf</t>
  </si>
  <si>
    <t>http://repositorio.veracruz.gob.mx/comunicacionsocial/wp-content/uploads/sites/5/2017/05/1D3A405B-4CF9-6CA8-AC60-1C0571B5B65B.pdf</t>
  </si>
  <si>
    <t>http://repositorio.veracruz.gob.mx/comunicacionsocial/wp-content/uploads/sites/5/2017/05/69779A8F-D325-4139-AE1C-FCAB4329CFD2.pdf</t>
  </si>
  <si>
    <t>http://repositorio.veracruz.gob.mx/comunicacionsocial/wp-content/uploads/sites/5/2017/05/7391DB6C-B834-43E8-9CBF-7AB7C78CB14B.pdf</t>
  </si>
  <si>
    <t>http://repositorio.veracruz.gob.mx/comunicacionsocial/wp-content/uploads/sites/5/2017/05/C19DD15C-6C40-4BCD-816E-F158F0DD771F.pdf</t>
  </si>
  <si>
    <t>http://repositorio.veracruz.gob.mx/comunicacionsocial/wp-content/uploads/sites/5/2017/05/2C7B34AB-6F3C-4CCA-A943-F691FE324C35.pdf</t>
  </si>
  <si>
    <t>http://repositorio.veracruz.gob.mx/comunicacionsocial/wp-content/uploads/sites/5/2017/05/AAA18E51-3F87-4DFA-90AC-B4CAFFEFE2B3.pdf</t>
  </si>
  <si>
    <t>http://repositorio.veracruz.gob.mx/comunicacionsocial/wp-content/uploads/sites/5/2017/05/3FE4672B-A93E-65C1-2772-AD6D02FA07EA.pdf</t>
  </si>
  <si>
    <t>http://repositorio.veracruz.gob.mx/comunicacionsocial/wp-content/uploads/sites/5/2017/05/07360470-F81A-4C14-A8E6-23ED06911F51.pdf</t>
  </si>
  <si>
    <t>http://repositorio.veracruz.gob.mx/comunicacionsocial/wp-content/uploads/sites/5/2017/05/D6ED95D5-FA32-4455-A79E-B06E7A99B101.pdf</t>
  </si>
  <si>
    <t>http://repositorio.veracruz.gob.mx/comunicacionsocial/wp-content/uploads/sites/5/2017/05/5C15C3A0-6DCD-449B-BAEB-60B65C5E4873.pdf</t>
  </si>
  <si>
    <t>http://repositorio.veracruz.gob.mx/comunicacionsocial/wp-content/uploads/sites/5/2017/05/8899FBF5-435B-4D79-AB86-C5203A14FB94.pdf</t>
  </si>
  <si>
    <t>http://repositorio.veracruz.gob.mx/comunicacionsocial/wp-content/uploads/sites/5/2017/05/F780457F-73E6-4CEC-B730-DA27F4E28A97.pdf</t>
  </si>
  <si>
    <t>http://repositorio.veracruz.gob.mx/comunicacionsocial/wp-content/uploads/sites/5/2017/05/799DD599-E02E-49BA-A51B-A5ABC76984D7.pdf</t>
  </si>
  <si>
    <t>http://repositorio.veracruz.gob.mx/comunicacionsocial/wp-content/uploads/sites/5/2017/05/23E062D8-7253-653E-129A-5128ED570422.pdf</t>
  </si>
  <si>
    <t>http://repositorio.veracruz.gob.mx/comunicacionsocial/wp-content/uploads/sites/5/2017/05/5991B526-12C9-FE91-59C3-DC47D1E3E713.pdf</t>
  </si>
  <si>
    <t>http://repositorio.veracruz.gob.mx/comunicacionsocial/wp-content/uploads/sites/5/2017/05/3150CAC7-A9AA-4B53-81CA-B7009F562BBD.pdf</t>
  </si>
  <si>
    <t>http://repositorio.veracruz.gob.mx/comunicacionsocial/wp-content/uploads/sites/5/2017/05/B99BD91D-BBCD-4106-A300-6C39E31EA341.pdf</t>
  </si>
  <si>
    <t>http://repositorio.veracruz.gob.mx/comunicacionsocial/wp-content/uploads/sites/5/2017/05/1411dafa-ca89-4f5c-a015-227d8126d872.pdf</t>
  </si>
  <si>
    <t>http://repositorio.veracruz.gob.mx/comunicacionsocial/wp-content/uploads/sites/5/2017/05/EADC912B-5672-4976-B76C-CC37738B2D2E.pdf</t>
  </si>
  <si>
    <t>http://repositorio.veracruz.gob.mx/comunicacionsocial/wp-content/uploads/sites/5/2017/05/04CE53BB-3E7A-4028-B16F-B7496FB1B5EB.pdf</t>
  </si>
  <si>
    <t>http://repositorio.veracruz.gob.mx/comunicacionsocial/wp-content/uploads/sites/5/2017/05/7838A73C-1B89-4E0A-A758-8AC74F4D0FCF.pdf</t>
  </si>
  <si>
    <t>http://repositorio.veracruz.gob.mx/comunicacionsocial/wp-content/uploads/sites/5/2017/05/58320312-C6B8-4B92-924E-AA9CD290F134.pdf</t>
  </si>
  <si>
    <t>http://repositorio.veracruz.gob.mx/comunicacionsocial/wp-content/uploads/sites/5/2017/05/01447C13-4604-420E-B7AE-48E94B9586BD.pdf</t>
  </si>
  <si>
    <t>http://repositorio.veracruz.gob.mx/comunicacionsocial/wp-content/uploads/sites/5/2017/05/CF8DF5A9-2D4E-E035-F4FF-6C72C9E159EF.pdf</t>
  </si>
  <si>
    <t>http://repositorio.veracruz.gob.mx/comunicacionsocial/wp-content/uploads/sites/5/2017/05/486B6533-AC4D-7CEA-09DD-FDF0E4F576C5.pdf</t>
  </si>
  <si>
    <t>http://repositorio.veracruz.gob.mx/comunicacionsocial/wp-content/uploads/sites/5/2017/05/12464737-28C9-A098-919C-7E3623504709.pdf</t>
  </si>
  <si>
    <t>http://repositorio.veracruz.gob.mx/comunicacionsocial/wp-content/uploads/sites/5/2017/05/AAA13AA9-E14C-4EFC-B9C5-9490078F3266.pdf</t>
  </si>
  <si>
    <t>http://repositorio.veracruz.gob.mx/comunicacionsocial/wp-content/uploads/sites/5/2017/05/EB4D44CC-C1C4-418D-B855-6AF1B75334F9.pdf</t>
  </si>
  <si>
    <t>http://repositorio.veracruz.gob.mx/comunicacionsocial/wp-content/uploads/sites/5/2017/05/283683A8-87C2-4F44-990D-985D8C40C0B5.pdf</t>
  </si>
  <si>
    <t>http://repositorio.veracruz.gob.mx/comunicacionsocial/wp-content/uploads/sites/5/2017/05/D9AF5F68-C949-FDCA-0194-96E3D40B5133.pdf</t>
  </si>
  <si>
    <t>http://repositorio.veracruz.gob.mx/comunicacionsocial/wp-content/uploads/sites/5/2017/05/0AD875ED-55A7-4F2B-89D7-A17DDDF42D4C.pdf</t>
  </si>
  <si>
    <t>http://repositorio.veracruz.gob.mx/comunicacionsocial/wp-content/uploads/sites/5/2017/05/f838dc75-905c-42ad-ae10-c037733c8683.pdf</t>
  </si>
  <si>
    <t>http://repositorio.veracruz.gob.mx/comunicacionsocial/wp-content/uploads/sites/5/2017/05/D9692BCD-5D81-4BC5-8631-974419FDC627.pdf</t>
  </si>
  <si>
    <t>http://repositorio.veracruz.gob.mx/comunicacionsocial/wp-content/uploads/sites/5/2017/05/6565EA13-D9A3-4F4F-A97C-DC23E3F9BF49.pdf</t>
  </si>
  <si>
    <t>http://repositorio.veracruz.gob.mx/comunicacionsocial/wp-content/uploads/sites/5/2017/05/CF1FE105-84B2-424B-99BA-3C9C690C9290.pdf</t>
  </si>
  <si>
    <t>http://repositorio.veracruz.gob.mx/comunicacionsocial/wp-content/uploads/sites/5/2017/05/AD222A03-F577-4B40-B9AC-D9A07E8E2335.pdf</t>
  </si>
  <si>
    <t>http://repositorio.veracruz.gob.mx/comunicacionsocial/wp-content/uploads/sites/5/2017/05/df0e7f4a-f140-4a44-9b77-a35781a7a1ac.pdf</t>
  </si>
  <si>
    <t>http://repositorio.veracruz.gob.mx/comunicacionsocial/wp-content/uploads/sites/5/2017/05/C92CC538-42AD-4B12-81CA-FA6601E226BA.pdf</t>
  </si>
  <si>
    <t>http://repositorio.veracruz.gob.mx/comunicacionsocial/wp-content/uploads/sites/5/2017/05/88fe7f4e-f534-4e23-8d2f-cbd6a0ea2a82.pdf</t>
  </si>
  <si>
    <t>http://repositorio.veracruz.gob.mx/comunicacionsocial/wp-content/uploads/sites/5/2017/05/81864391-AC9B-4312-A076-8840BB6E84A8.pdf</t>
  </si>
  <si>
    <t>http://repositorio.veracruz.gob.mx/comunicacionsocial/wp-content/uploads/sites/5/2017/05/62FE5095-48DC-4AA4-B448-9F6CDFACDB3B.pdf</t>
  </si>
  <si>
    <t>http://repositorio.veracruz.gob.mx/comunicacionsocial/wp-content/uploads/sites/5/2017/05/CF530293-081C-4F7B-8D36-1708863C60EB.pdf</t>
  </si>
  <si>
    <t>http://repositorio.veracruz.gob.mx/comunicacionsocial/wp-content/uploads/sites/5/2017/05/20FEBA20-8434-4061-9464-7587D906485F.pdf</t>
  </si>
  <si>
    <t>http://repositorio.veracruz.gob.mx/comunicacionsocial/wp-content/uploads/sites/5/2017/05/AEF5A3E1-0E9B-485A-8F77-7E19F09F7519.pdf</t>
  </si>
  <si>
    <t>http://repositorio.veracruz.gob.mx/comunicacionsocial/wp-content/uploads/sites/5/2017/05/9B2453A2-E323-934A-B168-D5351399327C.pdf</t>
  </si>
  <si>
    <t>http://repositorio.veracruz.gob.mx/comunicacionsocial/wp-content/uploads/sites/5/2017/05/7DE07CC7-958C-49BF-B227-037633B66D6B.pdf</t>
  </si>
  <si>
    <t>http://repositorio.veracruz.gob.mx/comunicacionsocial/wp-content/uploads/sites/5/2017/05/B228F50C-34BB-4C75-8BEF-F6BEBFADDEB9.pdf</t>
  </si>
  <si>
    <t>http://repositorio.veracruz.gob.mx/comunicacionsocial/wp-content/uploads/sites/5/2017/05/FBFC367F-EF20-4EE1-890F-E4AD6692F1A2.pdf</t>
  </si>
  <si>
    <t>http://repositorio.veracruz.gob.mx/comunicacionsocial/wp-content/uploads/sites/5/2017/05/D2DC9D7D-137A-4BEA-9F09-2532CCCDB221.pdf</t>
  </si>
  <si>
    <t>http://repositorio.veracruz.gob.mx/comunicacionsocial/wp-content/uploads/sites/5/2017/05/ECA6404D-5ABE-4D32-85B0-ADA188F73C27.pdf</t>
  </si>
  <si>
    <t>http://repositorio.veracruz.gob.mx/comunicacionsocial/wp-content/uploads/sites/5/2017/05/8D0C9161-596F-4654-81BD-65BBCDC2E3AE.pdf</t>
  </si>
  <si>
    <t>http://repositorio.veracruz.gob.mx/comunicacionsocial/wp-content/uploads/sites/5/2017/05/E9CB1762-0636-7F57-E959-863226A11A8C.pdf</t>
  </si>
  <si>
    <t>http://repositorio.veracruz.gob.mx/comunicacionsocial/wp-content/uploads/sites/5/2017/05/97D6CD85-E913-4A13-9D09-7AC6A27270D9.pdf</t>
  </si>
  <si>
    <t>http://repositorio.veracruz.gob.mx/comunicacionsocial/wp-content/uploads/sites/5/2017/05/A842B2EC-F04A-4106-920E-EA0413A719ED.pdf</t>
  </si>
  <si>
    <t>http://repositorio.veracruz.gob.mx/comunicacionsocial/wp-content/uploads/sites/5/2017/05/0D790786-D12D-FED3-7617-21D5F096A037.pdf</t>
  </si>
  <si>
    <t>http://repositorio.veracruz.gob.mx/comunicacionsocial/wp-content/uploads/sites/5/2017/05/21B16343-3055-4130-BBA9-D2EF965B8507.pdf</t>
  </si>
  <si>
    <t>http://repositorio.veracruz.gob.mx/comunicacionsocial/wp-content/uploads/sites/5/2017/05/0413FC15-E95E-4D10-AB1A-7F740796C926.pdf</t>
  </si>
  <si>
    <t>http://repositorio.veracruz.gob.mx/comunicacionsocial/wp-content/uploads/sites/5/2017/05/038E8E12-F38D-4B4E-9B42-084119BAA502.pdf</t>
  </si>
  <si>
    <t>http://repositorio.veracruz.gob.mx/comunicacionsocial/wp-content/uploads/sites/5/2017/05/DB24CA8-9CA2-4D28-A2EA-DA79B3CCE663.pdf</t>
  </si>
  <si>
    <t>http://repositorio.veracruz.gob.mx/comunicacionsocial/wp-content/uploads/sites/5/2017/05/48C975DA-28C3-40C0-BFAB-0E1129891494.pdf</t>
  </si>
  <si>
    <t>http://repositorio.veracruz.gob.mx/comunicacionsocial/wp-content/uploads/sites/5/2017/05/B04D2639-AE1D-5B82-A87A-7AAB646524FE.pdf</t>
  </si>
  <si>
    <t>http://repositorio.veracruz.gob.mx/comunicacionsocial/wp-content/uploads/sites/5/2017/05/E959649D-111F-4607-BFC6-AEE97E8018B1.pdf</t>
  </si>
  <si>
    <t>http://repositorio.veracruz.gob.mx/comunicacionsocial/wp-content/uploads/sites/5/2017/05/941D7567-CCDE-4E93-BA04-0721BD2C95B6.pdf</t>
  </si>
  <si>
    <t>http://repositorio.veracruz.gob.mx/comunicacionsocial/wp-content/uploads/sites/5/2017/05/9546696D-BAB4-4859-8267-C92CCEF39ABF.pdf</t>
  </si>
  <si>
    <t>http://repositorio.veracruz.gob.mx/comunicacionsocial/wp-content/uploads/sites/5/2017/05/2D0DC2EE-31F3-4573-BCDE-342731806531.pdf</t>
  </si>
  <si>
    <t>http://repositorio.veracruz.gob.mx/comunicacionsocial/wp-content/uploads/sites/5/2017/05/8727D03A-60A1-4396-9711-D69D2DB4E9DF.pdf</t>
  </si>
  <si>
    <t>http://repositorio.veracruz.gob.mx/comunicacionsocial/wp-content/uploads/sites/5/2017/05/F9B2F028-0393-4A31-AF1C-20EF208EFEC2.pdf</t>
  </si>
  <si>
    <t>http://repositorio.veracruz.gob.mx/comunicacionsocial/wp-content/uploads/sites/5/2017/05/24954528-3B1A-EFB2-9F1C-FCE1BAC32D3E.pdf</t>
  </si>
  <si>
    <t>http://repositorio.veracruz.gob.mx/comunicacionsocial/wp-content/uploads/sites/5/2017/05/75DAB460-BBB4-40C0-8DD1-E96290D9D80C.pdf</t>
  </si>
  <si>
    <t>http://repositorio.veracruz.gob.mx/comunicacionsocial/wp-content/uploads/sites/5/2017/05/692737B5-21F0-4DDD-9882-220887B7DC04.pdf</t>
  </si>
  <si>
    <t>http://repositorio.veracruz.gob.mx/comunicacionsocial/wp-content/uploads/sites/5/2017/05/81FEB2BC-5B6C-FD9A-3078-E29F8D317079.pdf</t>
  </si>
  <si>
    <t>http://repositorio.veracruz.gob.mx/comunicacionsocial/wp-content/uploads/sites/5/2017/05/0F1DB2A2-EE4B-DF49-A1E8-DC0A49754712.pdf</t>
  </si>
  <si>
    <t>http://repositorio.veracruz.gob.mx/comunicacionsocial/wp-content/uploads/sites/5/2017/05/870C56DE-8B30-4469-A576-3C70B8C82CD0.pdf</t>
  </si>
  <si>
    <t>http://repositorio.veracruz.gob.mx/comunicacionsocial/wp-content/uploads/sites/5/2017/05/02D1F760-3BAC-4F4A-B600-731FE9CAE6A5.pdf</t>
  </si>
  <si>
    <t>http://repositorio.veracruz.gob.mx/comunicacionsocial/wp-content/uploads/sites/5/2017/05/E5D64A44-32C1-4469-B0F7-7E4DDB2986AB.pdf</t>
  </si>
  <si>
    <t>http://repositorio.veracruz.gob.mx/comunicacionsocial/wp-content/uploads/sites/5/2017/05/FB5EC214-D166-FCC1-B678-49361DCF47AD.pdf</t>
  </si>
  <si>
    <t>http://repositorio.veracruz.gob.mx/comunicacionsocial/wp-content/uploads/sites/5/2017/05/b69658d1-5a35-4e1d-9ec6-bfc6171c0c35.pdf</t>
  </si>
  <si>
    <t>http://repositorio.veracruz.gob.mx/comunicacionsocial/wp-content/uploads/sites/5/2017/05/57A43C37-D9CA-4B5F-9A85-0BEA37EEC4AA.pdf</t>
  </si>
  <si>
    <t>http://repositorio.veracruz.gob.mx/comunicacionsocial/wp-content/uploads/sites/5/2017/05/A51C5BC5-68DF-4288-A612-B44208992B11.pdf</t>
  </si>
  <si>
    <t>http://repositorio.veracruz.gob.mx/comunicacionsocial/wp-content/uploads/sites/5/2017/05/7C6765EC-B5A9-451D-BEC2-DE343F4FEFCA.pdf</t>
  </si>
  <si>
    <t>http://repositorio.veracruz.gob.mx/comunicacionsocial/wp-content/uploads/sites/5/2017/05/309997cc-8ee6-4d8b-97b9-dc5a4a2ca912.pdf</t>
  </si>
  <si>
    <t>http://repositorio.veracruz.gob.mx/comunicacionsocial/wp-content/uploads/sites/5/2017/05/3b8c0f94-2a86-4db9-a54c-ac8dcc9e64a6.pdf</t>
  </si>
  <si>
    <t>http://repositorio.veracruz.gob.mx/comunicacionsocial/wp-content/uploads/sites/5/2017/05/28C47BD7-37F0-2B6D-9D11-2359F6C319DD.pdf</t>
  </si>
  <si>
    <t>http://repositorio.veracruz.gob.mx/comunicacionsocial/wp-content/uploads/sites/5/2017/05/D4B22FF8-8764-687F-F7E8-AF8210220CD6.pdf</t>
  </si>
  <si>
    <t>http://repositorio.veracruz.gob.mx/comunicacionsocial/wp-content/uploads/sites/5/2017/05/14F7071B-3552-4B0A-9C70-795106A954EC.pdf</t>
  </si>
  <si>
    <t>http://repositorio.veracruz.gob.mx/comunicacionsocial/wp-content/uploads/sites/5/2017/05/D6417935-F147-9849-A3EF-98AEC30A2DF4.pdf</t>
  </si>
  <si>
    <t>http://repositorio.veracruz.gob.mx/comunicacionsocial/wp-content/uploads/sites/5/2017/05/9132AF2A-96A5-4BAE-8D78-AFB59A3F1A2F.pdf</t>
  </si>
  <si>
    <t>http://repositorio.veracruz.gob.mx/comunicacionsocial/wp-content/uploads/sites/5/2017/05/39823F31-45B3-7E06-BD26-3928DFE64008.pdf</t>
  </si>
  <si>
    <t>http://repositorio.veracruz.gob.mx/comunicacionsocial/wp-content/uploads/sites/5/2017/05/AAA1310E-6497-4190-A203-FC8F410F6CDC.pdf</t>
  </si>
  <si>
    <t>http://repositorio.veracruz.gob.mx/comunicacionsocial/wp-content/uploads/sites/5/2017/05/ECF26410-3CFD-29BD-78DA-91F8F9C418A7.pdf</t>
  </si>
  <si>
    <t>http://repositorio.veracruz.gob.mx/comunicacionsocial/wp-content/uploads/sites/5/2017/05/EAEF2FE9-3052-B7CF-F997-3ECD6CF1DBC4.pdf</t>
  </si>
  <si>
    <t>http://repositorio.veracruz.gob.mx/comunicacionsocial/wp-content/uploads/sites/5/2017/05/17C8D271-FFF7-4E9B-8838-46D4D1EFBB0A.pdf</t>
  </si>
  <si>
    <t>http://repositorio.veracruz.gob.mx/comunicacionsocial/wp-content/uploads/sites/5/2017/05/739C3254-AC5F-465D-A894-D2222D249AAA.pdf</t>
  </si>
  <si>
    <t>http://repositorio.veracruz.gob.mx/comunicacionsocial/wp-content/uploads/sites/5/2017/05/94D95A90-2F01-491F-A505-090A5B946676.pdf</t>
  </si>
  <si>
    <t>http://repositorio.veracruz.gob.mx/comunicacionsocial/wp-content/uploads/sites/5/2017/05/BDE282C6-DDC3-D9AE-6467-42C365496193.pdf</t>
  </si>
  <si>
    <t>http://repositorio.veracruz.gob.mx/comunicacionsocial/wp-content/uploads/sites/5/2017/05/365E4340-D5BC-E69D-AADB-A95F969E4680.pdf</t>
  </si>
  <si>
    <t>http://repositorio.veracruz.gob.mx/comunicacionsocial/wp-content/uploads/sites/5/2017/05/FC6A0CC3-E3E0-4B48-B5E7-86FCDE9E67D3.pdf</t>
  </si>
  <si>
    <t>http://repositorio.veracruz.gob.mx/comunicacionsocial/wp-content/uploads/sites/5/2017/05/36679090-D637-4AB6-B6DC-5ADB4FF4E4AD.pdf</t>
  </si>
  <si>
    <t>http://repositorio.veracruz.gob.mx/comunicacionsocial/wp-content/uploads/sites/5/2017/05/08dca856-0d97-4bfb-b943-385657cb261a.pdf</t>
  </si>
  <si>
    <t>http://repositorio.veracruz.gob.mx/comunicacionsocial/wp-content/uploads/sites/5/2017/05/316f9c76-5d97-445d-8fd7-3065a68231f1.pdf</t>
  </si>
  <si>
    <t>http://repositorio.veracruz.gob.mx/comunicacionsocial/wp-content/uploads/sites/5/2017/05/BCBADA29-7F4D-8843-B870-BF2D7CFB99E9.pdf</t>
  </si>
  <si>
    <t>http://repositorio.veracruz.gob.mx/comunicacionsocial/wp-content/uploads/sites/5/2017/05/F4B0B50F-6A1D-4C33-99DA-5D2F8588F1F0.pdf</t>
  </si>
  <si>
    <t>http://repositorio.veracruz.gob.mx/comunicacionsocial/wp-content/uploads/sites/5/2017/05/682A04CA-9046-4B08-9B72-BEEEF1D9602C.pdf</t>
  </si>
  <si>
    <t>http://repositorio.veracruz.gob.mx/comunicacionsocial/wp-content/uploads/sites/5/2017/05/29F971C0-5D4E-496D-8F0C-D63D1F20AE6E.pdf</t>
  </si>
  <si>
    <t>http://repositorio.veracruz.gob.mx/comunicacionsocial/wp-content/uploads/sites/5/2017/05/15E8D951-268C-46B5-9D56-BFB53AD0E129.pdf</t>
  </si>
  <si>
    <t>http://repositorio.veracruz.gob.mx/comunicacionsocial/wp-content/uploads/sites/5/2017/05/26B1B304-1501-40E2-9D41-E0A8F3CE8AF3.pdf</t>
  </si>
  <si>
    <t>http://repositorio.veracruz.gob.mx/comunicacionsocial/wp-content/uploads/sites/5/2017/05/5391a4a3-4598-4263-8748-4dcedaa39602.pdf</t>
  </si>
  <si>
    <t>http://repositorio.veracruz.gob.mx/comunicacionsocial/wp-content/uploads/sites/5/2017/05/d0d095de-3875-4cb0-94a3-84f4ca6a5788.pdf</t>
  </si>
  <si>
    <t>http://repositorio.veracruz.gob.mx/comunicacionsocial/wp-content/uploads/sites/5/2017/05/85134A00-7C84-64BB-9FF9-8F72299433A4.pdf</t>
  </si>
  <si>
    <t>http://repositorio.veracruz.gob.mx/comunicacionsocial/wp-content/uploads/sites/5/2017/05/6D843F6F-5FF7-40F8-984A-09767CE50F38.pdf</t>
  </si>
  <si>
    <t>http://repositorio.veracruz.gob.mx/comunicacionsocial/wp-content/uploads/sites/5/2017/05/5572F871-BEB6-4677-AD84-0383ADBBFB87.pdf</t>
  </si>
  <si>
    <t>http://repositorio.veracruz.gob.mx/comunicacionsocial/wp-content/uploads/sites/5/2017/05/4ABBFE9A-BDA3-476E-93AA-A3E384B532CB.pdf</t>
  </si>
  <si>
    <t>http://repositorio.veracruz.gob.mx/comunicacionsocial/wp-content/uploads/sites/5/2017/05/540177B9-05BD-4962-A99F-45EFE8344A84.pdf</t>
  </si>
  <si>
    <t>http://repositorio.veracruz.gob.mx/comunicacionsocial/wp-content/uploads/sites/5/2017/05/210840EA-A051-46E3-BE1B-D884C88BC649.pdf</t>
  </si>
  <si>
    <t>http://repositorio.veracruz.gob.mx/comunicacionsocial/wp-content/uploads/sites/5/2017/05/9C064983-4872-4120-96E1-EA088EC43BD3.pdf</t>
  </si>
  <si>
    <t>http://repositorio.veracruz.gob.mx/comunicacionsocial/wp-content/uploads/sites/5/2017/05/B1FEBB9A-F8D1-7B42-9D90-5580B5770C72.pdf</t>
  </si>
  <si>
    <t>http://repositorio.veracruz.gob.mx/comunicacionsocial/wp-content/uploads/sites/5/2017/05/8B033907-2D2F-4D48-A8EA-E451E43170FC.pdf</t>
  </si>
  <si>
    <t>http://repositorio.veracruz.gob.mx/comunicacionsocial/wp-content/uploads/sites/5/2017/05/A17D6422-EF5D-4FB9-AAB7-750BDB5DE786.pdf</t>
  </si>
  <si>
    <t>http://repositorio.veracruz.gob.mx/comunicacionsocial/wp-content/uploads/sites/5/2017/05/75B000DA-7C1B-49BD-9727-01A186634245.pdf</t>
  </si>
  <si>
    <t>http://repositorio.veracruz.gob.mx/comunicacionsocial/wp-content/uploads/sites/5/2017/05/383F022E-A974-48E7-A520-9726D264D6F4.pdf</t>
  </si>
  <si>
    <t>http://repositorio.veracruz.gob.mx/comunicacionsocial/wp-content/uploads/sites/5/2017/05/2B10ACF8-ADA8-4436-ACDD-D6B31EFEC25E.pdf</t>
  </si>
  <si>
    <t>http://repositorio.veracruz.gob.mx/comunicacionsocial/wp-content/uploads/sites/5/2017/05/0E762667-9424-47FE-AA0C-33C1B500D16F.pdf</t>
  </si>
  <si>
    <t>http://repositorio.veracruz.gob.mx/comunicacionsocial/wp-content/uploads/sites/5/2017/05/76531442-795F-4F18-8693-166DB206C185.pdf</t>
  </si>
  <si>
    <t>http://repositorio.veracruz.gob.mx/comunicacionsocial/wp-content/uploads/sites/5/2017/05/001883B7-73BE-42D0-AF19-DE1614EFF772.pdf</t>
  </si>
  <si>
    <t>http://repositorio.veracruz.gob.mx/comunicacionsocial/wp-content/uploads/sites/5/2017/05/1E879621-78CA-4DF0-94BD-9848D6CCBD42.pdf</t>
  </si>
  <si>
    <t>http://repositorio.veracruz.gob.mx/comunicacionsocial/wp-content/uploads/sites/5/2017/05/A039571D-5911-4880-A087-DDD532F9CC68.pdf</t>
  </si>
  <si>
    <t>http://repositorio.veracruz.gob.mx/comunicacionsocial/wp-content/uploads/sites/5/2017/05/7D445F2C-F2E9-4366-B52E-6D2A5E0FB689.pdf</t>
  </si>
  <si>
    <t>http://repositorio.veracruz.gob.mx/comunicacionsocial/wp-content/uploads/sites/5/2017/05/05ACD585-3A20-9FF9-CBC6-0851981647C7.pdf</t>
  </si>
  <si>
    <t>http://repositorio.veracruz.gob.mx/comunicacionsocial/wp-content/uploads/sites/5/2017/05/36D28C95-1FA7-17EB-0EE3-A24EF2BE3503.pdf</t>
  </si>
  <si>
    <t>http://repositorio.veracruz.gob.mx/comunicacionsocial/wp-content/uploads/sites/5/2017/05/A1D5306D-7D3E-20B4-2B55-E69059D4FB89.pdf</t>
  </si>
  <si>
    <t>http://repositorio.veracruz.gob.mx/comunicacionsocial/wp-content/uploads/sites/5/2017/05/0F0D501F-6AB2-58CE-4D1B-6D40939B9488.pdf</t>
  </si>
  <si>
    <t>http://repositorio.veracruz.gob.mx/comunicacionsocial/wp-content/uploads/sites/5/2017/05/D9D93163-8CAE-428A-A452-884E31A499CF.pdf</t>
  </si>
  <si>
    <t>http://repositorio.veracruz.gob.mx/comunicacionsocial/wp-content/uploads/sites/5/2017/05/C910447F-6437-41B5-B547-78B45CDB7B2B.pdf</t>
  </si>
  <si>
    <t>http://repositorio.veracruz.gob.mx/comunicacionsocial/wp-content/uploads/sites/5/2017/05/5D0094FA-0983-2913-1E96-9C4A4CF02F0A.pdf</t>
  </si>
  <si>
    <t>http://repositorio.veracruz.gob.mx/comunicacionsocial/wp-content/uploads/sites/5/2017/05/3DBCE877-8F2B-AAA7-FBE8-C1E7B26AF747.pdf</t>
  </si>
  <si>
    <t>http://repositorio.veracruz.gob.mx/comunicacionsocial/wp-content/uploads/sites/5/2017/05/D8BDB755-894F-45B7-9BF7-D77CD9D7581B.pdf</t>
  </si>
  <si>
    <t>http://repositorio.veracruz.gob.mx/comunicacionsocial/wp-content/uploads/sites/5/2017/05/8B39FFD7-10DA-8FA2-9609-C25699B219EF.pdf</t>
  </si>
  <si>
    <t>http://repositorio.veracruz.gob.mx/comunicacionsocial/wp-content/uploads/sites/5/2017/05/DFE35273-A967-4DE8-B3DE-C808DDD4C899.pdf</t>
  </si>
  <si>
    <t>http://repositorio.veracruz.gob.mx/comunicacionsocial/wp-content/uploads/sites/5/2017/05/3C590FA6-9B15-9760-FC3E-FC1C60072C13.pdf</t>
  </si>
  <si>
    <t>http://repositorio.veracruz.gob.mx/comunicacionsocial/wp-content/uploads/sites/5/2017/05/8B16DB22-D35C-4120-A1C6-7B9D81C157DC.pdf</t>
  </si>
  <si>
    <t>http://repositorio.veracruz.gob.mx/comunicacionsocial/wp-content/uploads/sites/5/2017/05/AAA12195-7594-4F22-A7B4-0EDCABD4F002.pdf</t>
  </si>
  <si>
    <t>http://repositorio.veracruz.gob.mx/comunicacionsocial/wp-content/uploads/sites/5/2017/05/ADC54EEE-E812-48F5-A6C8-605F5034B74F.pdf</t>
  </si>
  <si>
    <t>http://repositorio.veracruz.gob.mx/comunicacionsocial/wp-content/uploads/sites/5/2017/05/AAA198F0-1145-4B44-BC8D-DCFBA026F647.pdf</t>
  </si>
  <si>
    <t>http://repositorio.veracruz.gob.mx/comunicacionsocial/wp-content/uploads/sites/5/2017/05/0F1D8FF6-FBAA-4C33-8CA9-EA97C50690CE.pdf</t>
  </si>
  <si>
    <t>http://repositorio.veracruz.gob.mx/comunicacionsocial/wp-content/uploads/sites/5/2017/05/91426CAD-95FA-4E2A-BF93-81D568320119.pdf</t>
  </si>
  <si>
    <t>http://repositorio.veracruz.gob.mx/comunicacionsocial/wp-content/uploads/sites/5/2017/05/EA6AA96A-B2E8-416F-B7C8-179809A012FA.pdf</t>
  </si>
  <si>
    <t>http://repositorio.veracruz.gob.mx/comunicacionsocial/wp-content/uploads/sites/5/2017/05/E6597223-3295-4BE0-9AE9-411410C607A5.pdf</t>
  </si>
  <si>
    <t>http://repositorio.veracruz.gob.mx/comunicacionsocial/wp-content/uploads/sites/5/2017/05/NO APLICA.pdf</t>
  </si>
  <si>
    <t>http://repositorio.veracruz.gob.mx/comunicacionsocial/wp-content/uploads/sites/5/2017/05/10233F7E-6609-4C60-8F7F-CF2B1A251C30.pdf</t>
  </si>
  <si>
    <t>http://repositorio.veracruz.gob.mx/comunicacionsocial/wp-content/uploads/sites/5/2017/05/36C3514E-17E0-4471-A76C-98994E7B8086.pdf</t>
  </si>
  <si>
    <t>http://repositorio.veracruz.gob.mx/comunicacionsocial/wp-content/uploads/sites/5/2017/05/368458A1-84E4-E83B-9BAF-81608EB2CBEF.pdf</t>
  </si>
  <si>
    <t>http://repositorio.veracruz.gob.mx/comunicacionsocial/wp-content/uploads/sites/5/2017/05/27afa40d-445f-4f49-b211-1eea10bb811f.pdf</t>
  </si>
  <si>
    <t>http://repositorio.veracruz.gob.mx/comunicacionsocial/wp-content/uploads/sites/5/2017/05/9FBB400B-0D8F-D4F2-06D3-77531F7F4893.pdf</t>
  </si>
  <si>
    <t>http://repositorio.veracruz.gob.mx/comunicacionsocial/wp-content/uploads/sites/5/2017/05/2F2759C5-89C3-4B72-906C-A48B9F7A026A.pdf</t>
  </si>
  <si>
    <t>http://repositorio.veracruz.gob.mx/comunicacionsocial/wp-content/uploads/sites/5/2017/05/942E2A84-BB15-469E-AA40-D0F321B9C16C.pdf</t>
  </si>
  <si>
    <t>http://repositorio.veracruz.gob.mx/comunicacionsocial/wp-content/uploads/sites/5/2017/05/32A9C4AB-06EE-456F-A1AC-09ED9284D36A.pdf</t>
  </si>
  <si>
    <t>http://repositorio.veracruz.gob.mx/comunicacionsocial/wp-content/uploads/sites/5/2017/05/AE3D4B63-88D7-4507-BB09-7F6DA367CD92.pdf</t>
  </si>
  <si>
    <t>http://repositorio.veracruz.gob.mx/comunicacionsocial/wp-content/uploads/sites/5/2017/05/C83C9FEC-4268-4CDE-AE95-CD3699FF16B8.pdf</t>
  </si>
  <si>
    <t>http://repositorio.veracruz.gob.mx/comunicacionsocial/wp-content/uploads/sites/5/2017/05/BB8C9E53-AAA0-4288-9A54-03C4245064AF.pdf</t>
  </si>
  <si>
    <t>http://repositorio.veracruz.gob.mx/comunicacionsocial/wp-content/uploads/sites/5/2017/05/8875CC67-4804-4D4C-88FA-EEC975C57506.pdf</t>
  </si>
  <si>
    <t>http://repositorio.veracruz.gob.mx/comunicacionsocial/wp-content/uploads/sites/5/2017/05/AEC60D05-C39E-4511-8161-AAF417023D75.pdf</t>
  </si>
  <si>
    <t>http://repositorio.veracruz.gob.mx/comunicacionsocial/wp-content/uploads/sites/5/2017/05/0D2A9F16-B61E-4DBF-9041-A7EAD5D2E4DD.pdf</t>
  </si>
  <si>
    <t>http://repositorio.veracruz.gob.mx/comunicacionsocial/wp-content/uploads/sites/5/2017/05/D3A3B2FD-96F9-4DD6-9271-DFE9D2C450D4.pdf</t>
  </si>
  <si>
    <t>http://repositorio.veracruz.gob.mx/comunicacionsocial/wp-content/uploads/sites/5/2017/05/CE9D091C-76A7-458C-8AF2-18D1F58DDCD3.pdf</t>
  </si>
  <si>
    <t>http://repositorio.veracruz.gob.mx/comunicacionsocial/wp-content/uploads/sites/5/2017/05/75E37629-063A-4BDD-A5DD-573095478773.pdf</t>
  </si>
  <si>
    <t>http://repositorio.veracruz.gob.mx/comunicacionsocial/wp-content/uploads/sites/5/2017/05/B440902F-3FAA-4094-B163-30658AE7CAD9.pdf</t>
  </si>
  <si>
    <t>http://repositorio.veracruz.gob.mx/comunicacionsocial/wp-content/uploads/sites/5/2017/05/0B27B29F-F003-44F5-ABBB-E7775B6BAA3C.pdf</t>
  </si>
  <si>
    <t>http://repositorio.veracruz.gob.mx/comunicacionsocial/wp-content/uploads/sites/5/2017/05/7139F0DB-C647-49C8-92F8-BDB684B2499C.pdf</t>
  </si>
  <si>
    <t>http://repositorio.veracruz.gob.mx/comunicacionsocial/wp-content/uploads/sites/5/2017/05/08478188-21FF-475D-A0AF-B3704739C00B.pdf</t>
  </si>
  <si>
    <t>http://repositorio.veracruz.gob.mx/comunicacionsocial/wp-content/uploads/sites/5/2017/05/3ef1ae84-c4b9-4f46-9f6d-4c538c27a3b7.pdf</t>
  </si>
  <si>
    <t>http://repositorio.veracruz.gob.mx/comunicacionsocial/wp-content/uploads/sites/5/2017/05/E8B44622-5C0F-481F-B9D1-DCFCE37A987B.pdf</t>
  </si>
  <si>
    <t>http://repositorio.veracruz.gob.mx/comunicacionsocial/wp-content/uploads/sites/5/2017/05/61cf780f-4f84-49c9-9bea-926dbb1fe8d4.pdf</t>
  </si>
  <si>
    <t>http://repositorio.veracruz.gob.mx/comunicacionsocial/wp-content/uploads/sites/5/2017/05/fb246c62-90e5-475e-a452-21c29ed70092.pdf</t>
  </si>
  <si>
    <t>http://repositorio.veracruz.gob.mx/comunicacionsocial/wp-content/uploads/sites/5/2017/05/176100D7-D0AA-9639-16B5-B3BF5806007E.pdf</t>
  </si>
  <si>
    <t>http://repositorio.veracruz.gob.mx/comunicacionsocial/wp-content/uploads/sites/5/2017/05/9D346CD5-F196-45ED-A591-57F2CCF78ED8.pdf</t>
  </si>
  <si>
    <t>http://repositorio.veracruz.gob.mx/comunicacionsocial/wp-content/uploads/sites/5/2017/05/43C0341B-9778-4F24-98DE-77C0F706BDCC.pdf</t>
  </si>
  <si>
    <t>http://repositorio.veracruz.gob.mx/comunicacionsocial/wp-content/uploads/sites/5/2017/05/7205EC06-5727-4377-AF76-53BF7CB8FBAC.pdf</t>
  </si>
  <si>
    <t>http://repositorio.veracruz.gob.mx/comunicacionsocial/wp-content/uploads/sites/5/2017/05/7B49EDC0-B655-4C96-8F9B-215BA7DC3ACF.pdf</t>
  </si>
  <si>
    <t>http://repositorio.veracruz.gob.mx/comunicacionsocial/wp-content/uploads/sites/5/2017/05/da588a2d-ca98-4ae1-88c5-0ee7933cbd0b.pdf</t>
  </si>
  <si>
    <t>http://repositorio.veracruz.gob.mx/comunicacionsocial/wp-content/uploads/sites/5/2017/05/4901ca88-6c2b-4e00-89f0-72c8689f2c2e.pdf</t>
  </si>
  <si>
    <t>http://repositorio.veracruz.gob.mx/comunicacionsocial/wp-content/uploads/sites/5/2017/05/74C2F649-611B-4B52-96DD-8088F85D24A9.pdf</t>
  </si>
  <si>
    <t>http://repositorio.veracruz.gob.mx/comunicacionsocial/wp-content/uploads/sites/5/2017/05/BA8FB37B-453B-4793-BDA5-DBFEA6405D22.pdf</t>
  </si>
  <si>
    <t>http://repositorio.veracruz.gob.mx/comunicacionsocial/wp-content/uploads/sites/5/2017/05/c5b7baa1-72e6-426c-8510-379ce9ff4eaa.pdf</t>
  </si>
  <si>
    <t>http://repositorio.veracruz.gob.mx/comunicacionsocial/wp-content/uploads/sites/5/2017/05/2FDBB12F-1474-2C65-528C-3692AB405D21.pdf</t>
  </si>
  <si>
    <t>http://repositorio.veracruz.gob.mx/comunicacionsocial/wp-content/uploads/sites/5/2017/05/AAA176D2-6516-4BC4-A088-0DCBC1E39832.pdf</t>
  </si>
  <si>
    <t>http://repositorio.veracruz.gob.mx/comunicacionsocial/wp-content/uploads/sites/5/2017/05/AAA1EF4F-B5C4-4361-ADEC-A7B227EE4ABC.pdf</t>
  </si>
  <si>
    <t>http://repositorio.veracruz.gob.mx/comunicacionsocial/wp-content/uploads/sites/5/2017/05/AAA12333-0983-486E-87AD-175D51625EA7.pdf</t>
  </si>
  <si>
    <t>http://repositorio.veracruz.gob.mx/comunicacionsocial/wp-content/uploads/sites/5/2017/05/AAA1B1FD-8C12-41C3-82E2-74EFBD366EAA.pdf</t>
  </si>
  <si>
    <t>http://repositorio.veracruz.gob.mx/comunicacionsocial/wp-content/uploads/sites/5/2017/05/3DE13A95-FB4F-44F6-A57A-8AFCE5A6D25A.pdf</t>
  </si>
  <si>
    <t>http://repositorio.veracruz.gob.mx/comunicacionsocial/wp-content/uploads/sites/5/2017/05/AAA1BDB5-84EA-4122-BB90-96BFC38663BF.pdf</t>
  </si>
  <si>
    <t>http://repositorio.veracruz.gob.mx/comunicacionsocial/wp-content/uploads/sites/5/2017/05/FD1EBC25-599F-08D8-CFEF-C5D356607734.pdf</t>
  </si>
  <si>
    <t>http://repositorio.veracruz.gob.mx/comunicacionsocial/wp-content/uploads/sites/5/2017/05/9082F8B9-15B0-439C-A082-FD6D24644935.pdf</t>
  </si>
  <si>
    <t>http://repositorio.veracruz.gob.mx/comunicacionsocial/wp-content/uploads/sites/5/2017/05/23B18F1C-A945-88FB-0382-E188F6318A7C.pdf</t>
  </si>
  <si>
    <t>http://repositorio.veracruz.gob.mx/comunicacionsocial/wp-content/uploads/sites/5/2017/05/AAA177F9-B57A-4333-83C8-EBE145B4EFB2.pdf</t>
  </si>
  <si>
    <t>http://repositorio.veracruz.gob.mx/comunicacionsocial/wp-content/uploads/sites/5/2017/05/A8703BA8-D89A-AC2D-28EF-0AD6FF115914.pdf</t>
  </si>
  <si>
    <t>http://repositorio.veracruz.gob.mx/comunicacionsocial/wp-content/uploads/sites/5/2017/05/6F45EA5E-8621-4BDA-B4C7-433244CAE6E4.pdf</t>
  </si>
  <si>
    <t>http://repositorio.veracruz.gob.mx/comunicacionsocial/wp-content/uploads/sites/5/2017/05/AAA13A17-996A-497D-AFD2-9A876994DC39.pdf</t>
  </si>
  <si>
    <t>http://repositorio.veracruz.gob.mx/comunicacionsocial/wp-content/uploads/sites/5/2017/05/AAA1DEFB-FF99-4914-93C3-387483CAEDE1.pdf</t>
  </si>
  <si>
    <t>http://repositorio.veracruz.gob.mx/comunicacionsocial/wp-content/uploads/sites/5/2017/05/9686504F-E65C-47A8-9B28-EA32FC8044AD.pdf</t>
  </si>
  <si>
    <t>http://repositorio.veracruz.gob.mx/comunicacionsocial/wp-content/uploads/sites/5/2017/05/3DC5AEC7-1BFD-47FA-8829-8640936460F5.pdf</t>
  </si>
  <si>
    <t>http://repositorio.veracruz.gob.mx/comunicacionsocial/wp-content/uploads/sites/5/2017/05/4D8F376D-C3DF-7B73-99BC-1452CCC7EC2E.pdf</t>
  </si>
  <si>
    <t>http://repositorio.veracruz.gob.mx/comunicacionsocial/wp-content/uploads/sites/5/2017/05/74047401-5098-48c7-9305-d663bd6e23d0.pdf</t>
  </si>
  <si>
    <t>http://repositorio.veracruz.gob.mx/comunicacionsocial/wp-content/uploads/sites/5/2017/05/81143C5B-E57A-E021-BC4A-695F35A06F14.pdf</t>
  </si>
  <si>
    <t>http://repositorio.veracruz.gob.mx/comunicacionsocial/wp-content/uploads/sites/5/2017/05/436C5912-5837-4CF1-85B1-DB3E4E983781.pdf</t>
  </si>
  <si>
    <t>http://repositorio.veracruz.gob.mx/comunicacionsocial/wp-content/uploads/sites/5/2017/05/A54F0867-C627-1745-E427-5D94FE6630F1.pdf</t>
  </si>
  <si>
    <t>http://repositorio.veracruz.gob.mx/comunicacionsocial/wp-content/uploads/sites/5/2017/05/007BC02E-2D56-902A-0588-68C9E9CD6869.pdf</t>
  </si>
  <si>
    <t>http://repositorio.veracruz.gob.mx/comunicacionsocial/wp-content/uploads/sites/5/2017/05/8036563D-1CD9-4A25-BE5F-D0EBADF19C3B.pdf</t>
  </si>
  <si>
    <t>http://repositorio.veracruz.gob.mx/comunicacionsocial/wp-content/uploads/sites/5/2017/05/6EC6AF15-0038-CBCA-23D0-2507B8343757.pdf</t>
  </si>
  <si>
    <t>http://repositorio.veracruz.gob.mx/comunicacionsocial/wp-content/uploads/sites/5/2017/05/df527bfb-fed1-49a8-9c28-19de2fa1b9be.pdf</t>
  </si>
  <si>
    <t>http://repositorio.veracruz.gob.mx/comunicacionsocial/wp-content/uploads/sites/5/2017/05/B135AECD-F15D-BAF2-CB35-075D986FC1EB.pdf</t>
  </si>
  <si>
    <t>http://repositorio.veracruz.gob.mx/comunicacionsocial/wp-content/uploads/sites/5/2017/05/54975D5E-AFE2-46BD-B440-53930C57702F.pdf</t>
  </si>
  <si>
    <t>http://repositorio.veracruz.gob.mx/comunicacionsocial/wp-content/uploads/sites/5/2017/05/AAA1BA3B-BC8C-4D88-BC2C-1154261A2D00.pdf</t>
  </si>
  <si>
    <t>http://repositorio.veracruz.gob.mx/comunicacionsocial/wp-content/uploads/sites/5/2017/05/44C932E7-D141-A96D-6CF8-AC225D71CC6C.pdf</t>
  </si>
  <si>
    <t>http://repositorio.veracruz.gob.mx/comunicacionsocial/wp-content/uploads/sites/5/2017/05/063ADB34-D0EA-D607-F8B5-F3C3790778C0.pdf</t>
  </si>
  <si>
    <t>http://repositorio.veracruz.gob.mx/comunicacionsocial/wp-content/uploads/sites/5/2017/05/433C274F-F2F4-4DDF-98A2-8C4E525F0109.pdf</t>
  </si>
  <si>
    <t>http://repositorio.veracruz.gob.mx/comunicacionsocial/wp-content/uploads/sites/5/2017/05/547288F7-9C48-4ABD-815D-4A7723DC73C1.pdf</t>
  </si>
  <si>
    <t>http://repositorio.veracruz.gob.mx/comunicacionsocial/wp-content/uploads/sites/5/2017/05/8F66D71D-5A3C-44FF-9FC7-0522AD2B0B1F.pdf</t>
  </si>
  <si>
    <t>http://repositorio.veracruz.gob.mx/comunicacionsocial/wp-content/uploads/sites/5/2017/05/40CF9640-6E2A-4DCA-9D64-94F807AC845B.pdf</t>
  </si>
  <si>
    <t>http://repositorio.veracruz.gob.mx/comunicacionsocial/wp-content/uploads/sites/5/2017/05/00DF5768-1875-448B-9727-04004D61AB06.pdf</t>
  </si>
  <si>
    <t>http://repositorio.veracruz.gob.mx/comunicacionsocial/wp-content/uploads/sites/5/2017/05/D5F43831-F293-416F-ADAF-015361487EB0.pdf</t>
  </si>
  <si>
    <t>http://repositorio.veracruz.gob.mx/comunicacionsocial/wp-content/uploads/sites/5/2017/05/3E84EFBA-02ED-4D8D-AF5A-A18E13DF2F64.pdf</t>
  </si>
  <si>
    <t>http://repositorio.veracruz.gob.mx/comunicacionsocial/wp-content/uploads/sites/5/2017/05/B3A2B483-6E3E-43E9-BBD8-BAACF534699E.pdf</t>
  </si>
  <si>
    <t>http://repositorio.veracruz.gob.mx/comunicacionsocial/wp-content/uploads/sites/5/2017/05/E6879365-B7DD-4D89-BA9E-51B6A7C4DE1F.pdf</t>
  </si>
  <si>
    <t>http://repositorio.veracruz.gob.mx/comunicacionsocial/wp-content/uploads/sites/5/2017/05/a6c0dc38-905b-4d50-a890-bce219df961e.pdf</t>
  </si>
  <si>
    <t>http://repositorio.veracruz.gob.mx/comunicacionsocial/wp-content/uploads/sites/5/2017/05/b242f8ef-a730-4d02-ba65-d0ef5b380f35.pdf</t>
  </si>
  <si>
    <t>http://repositorio.veracruz.gob.mx/comunicacionsocial/wp-content/uploads/sites/5/2017/05/7F4A03EB-551E-4D1C-9BC6-F76A78A18DCE.pdf</t>
  </si>
  <si>
    <t>http://repositorio.veracruz.gob.mx/comunicacionsocial/wp-content/uploads/sites/5/2017/05/31337bdf-1f03-41da-b08e-975e0e8a2bd8.pdf</t>
  </si>
  <si>
    <t>http://repositorio.veracruz.gob.mx/comunicacionsocial/wp-content/uploads/sites/5/2017/05/88B8ADCB-FA90-47AE-8D11-BC2700E4E0D1.pdf</t>
  </si>
  <si>
    <t>http://repositorio.veracruz.gob.mx/comunicacionsocial/wp-content/uploads/sites/5/2017/05/D41C7F8F-59AB-09F3-2916-384D5F5B7EB5.pdf</t>
  </si>
  <si>
    <t>http://repositorio.veracruz.gob.mx/comunicacionsocial/wp-content/uploads/sites/5/2017/05/841CCC60-1256-BE28-B7FD-B1F773A3F43D.pdf</t>
  </si>
  <si>
    <t>http://repositorio.veracruz.gob.mx/comunicacionsocial/wp-content/uploads/sites/5/2017/05/3A3A072D-D5EC-7518-9CB0-F2F28BC86FDF.pdf</t>
  </si>
  <si>
    <t>http://repositorio.veracruz.gob.mx/comunicacionsocial/wp-content/uploads/sites/5/2017/05/C9663F8D-748E-C756-0EEE-CCD7D38D5567.pdf</t>
  </si>
  <si>
    <t>http://repositorio.veracruz.gob.mx/comunicacionsocial/wp-content/uploads/sites/5/2017/05/558B41FF-90AF-1964-0EDE-957140AE764C.pdf</t>
  </si>
  <si>
    <t>http://repositorio.veracruz.gob.mx/comunicacionsocial/wp-content/uploads/sites/5/2017/05/DCAFADB1-FD0F-42D1-B596-3FCC7EA38DBE.pdf</t>
  </si>
  <si>
    <t>http://repositorio.veracruz.gob.mx/comunicacionsocial/wp-content/uploads/sites/5/2017/05/A9D4B26B-003C-68D0-7B80-4B623DDE9C94.pdf</t>
  </si>
  <si>
    <t>http://repositorio.veracruz.gob.mx/comunicacionsocial/wp-content/uploads/sites/5/2017/05/09A41F34-E3BB-40C3-A678-BA1F54C0C75B.pdf</t>
  </si>
  <si>
    <t>http://repositorio.veracruz.gob.mx/comunicacionsocial/wp-content/uploads/sites/5/2017/05/B386625D-B39F-4AC8-ADC3-AE69AC28D065.pdf</t>
  </si>
  <si>
    <t>http://repositorio.veracruz.gob.mx/comunicacionsocial/wp-content/uploads/sites/5/2017/05/80D941A1-CFC7-47C4-959D-7FBCB4A7B071.pdf</t>
  </si>
  <si>
    <t>http://repositorio.veracruz.gob.mx/comunicacionsocial/wp-content/uploads/sites/5/2017/05/CCD33043-7300-466D-B45F-7857FD3154F9.pdf</t>
  </si>
  <si>
    <t>http://repositorio.veracruz.gob.mx/comunicacionsocial/wp-content/uploads/sites/5/2017/05/65EFCB12-73D4-44E4-9243-67B1DC096A5E.pdf</t>
  </si>
  <si>
    <t>http://repositorio.veracruz.gob.mx/comunicacionsocial/wp-content/uploads/sites/5/2017/05/1B4BBD5A-A5F6-4537-9611-0FDF741D6FAD.pdf</t>
  </si>
  <si>
    <t>http://repositorio.veracruz.gob.mx/comunicacionsocial/wp-content/uploads/sites/5/2017/05/7A62BAAC-D647-486E-9813-0A24E0AD1BDD.pdf</t>
  </si>
  <si>
    <t>http://repositorio.veracruz.gob.mx/comunicacionsocial/wp-content/uploads/sites/5/2017/05/05653b6c-8451-48cd-96e8-8af84118448e.pdf</t>
  </si>
  <si>
    <t>http://repositorio.veracruz.gob.mx/comunicacionsocial/wp-content/uploads/sites/5/2017/05/2E5C4827-C1DF-D148-53AE-B9E6C6B0B0D4.pdf</t>
  </si>
  <si>
    <t>http://repositorio.veracruz.gob.mx/comunicacionsocial/wp-content/uploads/sites/5/2017/05/054F0469-94FE-CD6D-B822-EDC818BE7E28.pdf</t>
  </si>
  <si>
    <t>http://repositorio.veracruz.gob.mx/comunicacionsocial/wp-content/uploads/sites/5/2017/05/D0F44F51-EC66-4544-8B32-C49C2220425D.pdf</t>
  </si>
  <si>
    <t>http://repositorio.veracruz.gob.mx/comunicacionsocial/wp-content/uploads/sites/5/2017/05/9E932E02-17AE-4125-85B1-13695CCF9329.pdf</t>
  </si>
  <si>
    <t>http://repositorio.veracruz.gob.mx/comunicacionsocial/wp-content/uploads/sites/5/2017/05/91665170-B840-4B1D-9995-8C49C58B19B1.pdf</t>
  </si>
  <si>
    <t>http://repositorio.veracruz.gob.mx/comunicacionsocial/wp-content/uploads/sites/5/2017/05/2389ee93-831a-4ef9-8b34-3fd4c8f8a332.pdf</t>
  </si>
  <si>
    <t>http://repositorio.veracruz.gob.mx/comunicacionsocial/wp-content/uploads/sites/5/2017/05/16B598D3-CAA9-161A-7F38-2CCB1AD5B855.pdf</t>
  </si>
  <si>
    <t>http://repositorio.veracruz.gob.mx/comunicacionsocial/wp-content/uploads/sites/5/2017/05/467887A5-3EDF-44B6-B16F-BD8E52D6D50E.pdf</t>
  </si>
  <si>
    <t>http://repositorio.veracruz.gob.mx/comunicacionsocial/wp-content/uploads/sites/5/2017/05/33C5078F-389D-4843-A52B-CAE982878A75.pdf</t>
  </si>
  <si>
    <t>http://repositorio.veracruz.gob.mx/comunicacionsocial/wp-content/uploads/sites/5/2017/05/B7EACCD6-3824-4159-8A8D-D660499ACAC1.pdf</t>
  </si>
  <si>
    <t>http://repositorio.veracruz.gob.mx/comunicacionsocial/wp-content/uploads/sites/5/2017/05/67adaf36-0007-4a31-a38a-2fb673c0ea5a.pdf</t>
  </si>
  <si>
    <t>http://repositorio.veracruz.gob.mx/comunicacionsocial/wp-content/uploads/sites/5/2017/05/7254B163-FC66-1607-46FB-B07DD3891EB6.pdf</t>
  </si>
  <si>
    <t>http://repositorio.veracruz.gob.mx/comunicacionsocial/wp-content/uploads/sites/5/2017/05/5EC2B7C3-F617-4F59-98AE-5CEAF67AA179.pdf</t>
  </si>
  <si>
    <t>http://repositorio.veracruz.gob.mx/comunicacionsocial/wp-content/uploads/sites/5/2017/05/32F4684D-C4BD-4C79-99A6-258A9FAC13FF.pdf</t>
  </si>
  <si>
    <t>http://repositorio.veracruz.gob.mx/comunicacionsocial/wp-content/uploads/sites/5/2017/05/D64B24CD-CD68-4A21-9C76-088D745F901F.pdf</t>
  </si>
  <si>
    <t>http://repositorio.veracruz.gob.mx/comunicacionsocial/wp-content/uploads/sites/5/2017/05/8A858D9E-B31D-4E03-A6D7-08E9D69E41E3.pdf</t>
  </si>
  <si>
    <t>http://repositorio.veracruz.gob.mx/comunicacionsocial/wp-content/uploads/sites/5/2017/05/37BCA309-ABD1-4FFA-BDCA-2C5A1D19D329.pdf</t>
  </si>
  <si>
    <t>http://repositorio.veracruz.gob.mx/comunicacionsocial/wp-content/uploads/sites/5/2017/05/68B37CF9-627D-4159-82E8-9C75D903A8F9.pdf</t>
  </si>
  <si>
    <t>http://repositorio.veracruz.gob.mx/comunicacionsocial/wp-content/uploads/sites/5/2017/05/5f071b6a-8cd8-4018-ae0d-23198ecdaff7.pdf</t>
  </si>
  <si>
    <t>http://repositorio.veracruz.gob.mx/comunicacionsocial/wp-content/uploads/sites/5/2017/05/18401151-86F0-4FC0-9D70-357D5CB426EE.pdf</t>
  </si>
  <si>
    <t>http://repositorio.veracruz.gob.mx/comunicacionsocial/wp-content/uploads/sites/5/2017/05/F51BE8A0-0AB9-0348-A54E-2761C297FFE7.pdf</t>
  </si>
  <si>
    <t>http://repositorio.veracruz.gob.mx/comunicacionsocial/wp-content/uploads/sites/5/2017/05/4830445C-ED68-4C03-8F72-7F6122D10D68.pdf</t>
  </si>
  <si>
    <t>http://repositorio.veracruz.gob.mx/comunicacionsocial/wp-content/uploads/sites/5/2017/05/F3AE8235-BC04-44A1-8F2C-14F3FC28FB02.pdf</t>
  </si>
  <si>
    <t>http://repositorio.veracruz.gob.mx/comunicacionsocial/wp-content/uploads/sites/5/2017/05/80A27A7B-6668-45E0-B01B-3D74AC2D5A8B.pdf</t>
  </si>
  <si>
    <t>http://repositorio.veracruz.gob.mx/comunicacionsocial/wp-content/uploads/sites/5/2017/05/C947A037-B1AE-4A82-9C09-B5E669A313AF.pdf</t>
  </si>
  <si>
    <t>http://repositorio.veracruz.gob.mx/comunicacionsocial/wp-content/uploads/sites/5/2017/05/2C1A22A6-A9A0-4104-85AD-98E8EB5B0A4C.pdf</t>
  </si>
  <si>
    <t>http://repositorio.veracruz.gob.mx/comunicacionsocial/wp-content/uploads/sites/5/2017/05/D009283C-D62C-4315-833A-72A804AE70E3.pdf</t>
  </si>
  <si>
    <t>http://repositorio.veracruz.gob.mx/comunicacionsocial/wp-content/uploads/sites/5/2017/05/287F931A-657B-870E-4CE6-B630D2271EF4.pdf</t>
  </si>
  <si>
    <t>http://repositorio.veracruz.gob.mx/comunicacionsocial/wp-content/uploads/sites/5/2017/05/8C55E947-3277-40C6-8A4D-6152DF555A6D.pdf</t>
  </si>
  <si>
    <t>http://repositorio.veracruz.gob.mx/comunicacionsocial/wp-content/uploads/sites/5/2017/05/C1BA05EB-63D4-42C4-9221-4A17D7D9967F.pdf</t>
  </si>
  <si>
    <t>http://repositorio.veracruz.gob.mx/comunicacionsocial/wp-content/uploads/sites/5/2017/05/A2892D7D-31A3-4E83-AD98-3CFDE6DD7E8A.pdf</t>
  </si>
  <si>
    <t>http://repositorio.veracruz.gob.mx/comunicacionsocial/wp-content/uploads/sites/5/2017/05/E6AAFFC5-8A7A-1A4F-CB08-AF8816F6F8DF.pdf</t>
  </si>
  <si>
    <t>http://repositorio.veracruz.gob.mx/comunicacionsocial/wp-content/uploads/sites/5/2017/05/E7158362-A0EC-4CB7-8FBC-80DEB446532E.pdf</t>
  </si>
  <si>
    <t>http://repositorio.veracruz.gob.mx/comunicacionsocial/wp-content/uploads/sites/5/2017/05/357226B9-BC03-4A03-90C1-2D36F4E7B9A3.pdf</t>
  </si>
  <si>
    <t>http://repositorio.veracruz.gob.mx/comunicacionsocial/wp-content/uploads/sites/5/2017/05/145E7263-FE73-46FC-BA8F-6F19FDC1D6F7.pdf</t>
  </si>
  <si>
    <t>http://repositorio.veracruz.gob.mx/comunicacionsocial/wp-content/uploads/sites/5/2017/05/CEE134BB-7048-4777-A2A7-CB00A330AA88.pdf</t>
  </si>
  <si>
    <t>http://repositorio.veracruz.gob.mx/comunicacionsocial/wp-content/uploads/sites/5/2017/05/4150fe90-1d85-4d10-9bf5-05de127872ac.pdf</t>
  </si>
  <si>
    <t>http://repositorio.veracruz.gob.mx/comunicacionsocial/wp-content/uploads/sites/5/2017/05/A7272D5C-BF87-4B6C-A336-EA2267AF9698.pdf</t>
  </si>
  <si>
    <t>http://repositorio.veracruz.gob.mx/comunicacionsocial/wp-content/uploads/sites/5/2017/05/9FC76015-B688-4394-AE61-10B7ECB571D8.pdf</t>
  </si>
  <si>
    <t>http://repositorio.veracruz.gob.mx/comunicacionsocial/wp-content/uploads/sites/5/2017/05/FE12A0C6-FCED-1D59-115E-AFDE72F85B8F.pdf</t>
  </si>
  <si>
    <t>http://repositorio.veracruz.gob.mx/comunicacionsocial/wp-content/uploads/sites/5/2017/05/F65AD229-3FB7-4218-916C-54631AF2FAA7.pdf</t>
  </si>
  <si>
    <t>http://repositorio.veracruz.gob.mx/comunicacionsocial/wp-content/uploads/sites/5/2017/05/338ae56b-5f02-4ee2-880b-1d723b8355d5.pdf</t>
  </si>
  <si>
    <t>http://repositorio.veracruz.gob.mx/comunicacionsocial/wp-content/uploads/sites/5/2017/05/D6882C53-1FEC-4EE2-B2C8-DC8F669D987F.pdf</t>
  </si>
  <si>
    <t>http://repositorio.veracruz.gob.mx/comunicacionsocial/wp-content/uploads/sites/5/2017/05/AAA160FB-17CC-45D4-80AF-C6A7441424C8.pdf</t>
  </si>
  <si>
    <t>http://repositorio.veracruz.gob.mx/comunicacionsocial/wp-content/uploads/sites/5/2017/05/AAA185EC-ABED-4E95-8726-5437B5F08DA2.pdf</t>
  </si>
  <si>
    <t>http://repositorio.veracruz.gob.mx/comunicacionsocial/wp-content/uploads/sites/5/2017/05/b80bd2da-10ec-468a-8009-7233808fd360.pdf</t>
  </si>
  <si>
    <t>http://repositorio.veracruz.gob.mx/comunicacionsocial/wp-content/uploads/sites/5/2017/05/AAA11563-121E-43E7-9450-678F231BA762.pdf</t>
  </si>
  <si>
    <t>http://repositorio.veracruz.gob.mx/comunicacionsocial/wp-content/uploads/sites/5/2017/05/C326A45C-C7DA-4539-BB0B-B3B659865027.pdf</t>
  </si>
  <si>
    <t>http://repositorio.veracruz.gob.mx/comunicacionsocial/wp-content/uploads/sites/5/2017/05/45B97686-E54F-46BC-B140-7090058637B0.pdf</t>
  </si>
  <si>
    <t>http://repositorio.veracruz.gob.mx/comunicacionsocial/wp-content/uploads/sites/5/2017/05/F7DAAEF9-256F-45A1-BB31-59ED037A25F4.pdf</t>
  </si>
  <si>
    <t>http://repositorio.veracruz.gob.mx/comunicacionsocial/wp-content/uploads/sites/5/2017/05/E1987B18-2FE5-5A26-E8FA-CB27F00BCEE9.pdf</t>
  </si>
  <si>
    <t>http://repositorio.veracruz.gob.mx/comunicacionsocial/wp-content/uploads/sites/5/2017/05/4FB41F2D-F820-0CED-2E26-7D0EDB05CEDF.pdf</t>
  </si>
  <si>
    <t>http://repositorio.veracruz.gob.mx/comunicacionsocial/wp-content/uploads/sites/5/2017/05/AAA1F513-4C37-4069-9E3D-D4427712DC3E.pdf</t>
  </si>
  <si>
    <t>http://repositorio.veracruz.gob.mx/comunicacionsocial/wp-content/uploads/sites/5/2017/05/AFECBF3B-960F-4B3B-AF22-EE5133BA4E56.pdf</t>
  </si>
  <si>
    <t>http://repositorio.veracruz.gob.mx/comunicacionsocial/wp-content/uploads/sites/5/2017/05/AAA1939B-C18E-4443-AAA9-60EEC45C5C3A.pdf</t>
  </si>
  <si>
    <t>http://repositorio.veracruz.gob.mx/comunicacionsocial/wp-content/uploads/sites/5/2017/05/1013C703-5F42-F6DF-2D64-276AD567492F.pdf</t>
  </si>
  <si>
    <t>http://repositorio.veracruz.gob.mx/comunicacionsocial/wp-content/uploads/sites/5/2017/05/8901A290-1D4D-F8ED-C69F-79B27F288A57.pdf</t>
  </si>
  <si>
    <t>http://repositorio.veracruz.gob.mx/comunicacionsocial/wp-content/uploads/sites/5/2017/05/42F84DC1-B5BB-4EA1-B1B2-534D34737A35.pdf</t>
  </si>
  <si>
    <t>http://repositorio.veracruz.gob.mx/comunicacionsocial/wp-content/uploads/sites/5/2017/05/26151B3A-C345-48A2-88E4-FEC3EC85820A.pdf</t>
  </si>
  <si>
    <t>http://repositorio.veracruz.gob.mx/comunicacionsocial/wp-content/uploads/sites/5/2017/05/2D3A092B-EA0B-46AA-9D65-CDA12174CA06.pdf</t>
  </si>
  <si>
    <t>http://repositorio.veracruz.gob.mx/comunicacionsocial/wp-content/uploads/sites/5/2017/05/DE36D773-3DDA-4351-950C-E8B0FC51D26D.pdf</t>
  </si>
  <si>
    <t>http://repositorio.veracruz.gob.mx/comunicacionsocial/wp-content/uploads/sites/5/2017/05/451E3974-4A6D-4C18-868B-EC9CBD83FC2D.pdf</t>
  </si>
  <si>
    <t>http://repositorio.veracruz.gob.mx/comunicacionsocial/wp-content/uploads/sites/5/2017/05/EC221B16-6C8B-482B-B745-EC1C4C3ACD8A.pdf</t>
  </si>
  <si>
    <t>http://repositorio.veracruz.gob.mx/comunicacionsocial/wp-content/uploads/sites/5/2017/05/16C671C6-50B5-4D03-AF8E-4972E1AE8DFE.pdf</t>
  </si>
  <si>
    <t>http://repositorio.veracruz.gob.mx/comunicacionsocial/wp-content/uploads/sites/5/2017/05/2A66DA95-8EFD-0918-5F10-0254B8DFBA0E.pdf</t>
  </si>
  <si>
    <t>http://repositorio.veracruz.gob.mx/comunicacionsocial/wp-content/uploads/sites/5/2017/05/655AAF2F-7657-496E-8A8E-FC49964925DD.pdf</t>
  </si>
  <si>
    <t>http://repositorio.veracruz.gob.mx/comunicacionsocial/wp-content/uploads/sites/5/2017/05/BDC19975-EF48-4490-BDE0-CDF533BE15B3.pdf</t>
  </si>
  <si>
    <t>http://repositorio.veracruz.gob.mx/comunicacionsocial/wp-content/uploads/sites/5/2017/05/D11FE289-DE12-4921-A117-4599E10B3918.pdf</t>
  </si>
  <si>
    <t>http://repositorio.veracruz.gob.mx/comunicacionsocial/wp-content/uploads/sites/5/2017/05/E33148D2-DE63-4A5A-9C0C-70E87F662FC6.pdf</t>
  </si>
  <si>
    <t>http://repositorio.veracruz.gob.mx/comunicacionsocial/wp-content/uploads/sites/5/2017/05/d4e967a8-989f-41c5-840a-4a8e4508559f.pdf</t>
  </si>
  <si>
    <t>http://repositorio.veracruz.gob.mx/comunicacionsocial/wp-content/uploads/sites/5/2017/05/A5E78F9E-3139-41A1-81D2-DE287F8C1D91.pdf</t>
  </si>
  <si>
    <t>http://repositorio.veracruz.gob.mx/comunicacionsocial/wp-content/uploads/sites/5/2017/05/4C956C12-67E9-46C1-BB2A-8613F559A8BC.pdf</t>
  </si>
  <si>
    <t>http://repositorio.veracruz.gob.mx/comunicacionsocial/wp-content/uploads/sites/5/2017/05/c76a3389-223f-499a-8ae2-dab346596097.pdf</t>
  </si>
  <si>
    <t>http://repositorio.veracruz.gob.mx/comunicacionsocial/wp-content/uploads/sites/5/2017/05/CDE482AC-E5FB-4605-C83F-C8952A455E24.pdf</t>
  </si>
  <si>
    <t>http://repositorio.veracruz.gob.mx/comunicacionsocial/wp-content/uploads/sites/5/2017/05/55d88d91-9bc7-4e48-9cc2-f072942d472e.pdf</t>
  </si>
  <si>
    <t>http://repositorio.veracruz.gob.mx/comunicacionsocial/wp-content/uploads/sites/5/2017/05/4D591981-3E19-4976-ACBA-408CF35942E8.pdf</t>
  </si>
  <si>
    <t>http://repositorio.veracruz.gob.mx/comunicacionsocial/wp-content/uploads/sites/5/2017/05/BD312CCB-466A-404E-A65C-B85F31006AC4.pdf</t>
  </si>
  <si>
    <t>http://repositorio.veracruz.gob.mx/comunicacionsocial/wp-content/uploads/sites/5/2017/05/B2E02F2F-D8E0-D42E-31AC-073F36C74C86.pdf</t>
  </si>
  <si>
    <t>http://repositorio.veracruz.gob.mx/comunicacionsocial/wp-content/uploads/sites/5/2017/05/19C6F462-03EF-4B5B-8428-935F771ABCC2.pdf</t>
  </si>
  <si>
    <t>http://repositorio.veracruz.gob.mx/comunicacionsocial/wp-content/uploads/sites/5/2017/05/EB13A410-AE00-4FDA-8CD1-0CFA5C95DFB8.pdf</t>
  </si>
  <si>
    <t>http://repositorio.veracruz.gob.mx/comunicacionsocial/wp-content/uploads/sites/5/2017/05/054896C9-60D1-D90F-1279-27FDBC8B1D7B.pdf</t>
  </si>
  <si>
    <t>http://repositorio.veracruz.gob.mx/comunicacionsocial/wp-content/uploads/sites/5/2017/05/21692464-336E-5E29-1E4F-9CBC956E18CC.pdf</t>
  </si>
  <si>
    <t>http://repositorio.veracruz.gob.mx/comunicacionsocial/wp-content/uploads/sites/5/2017/05/BC66EB7D-75A5-CB38-92F0-84D040D8DBEE.pdf</t>
  </si>
  <si>
    <t>http://repositorio.veracruz.gob.mx/comunicacionsocial/wp-content/uploads/sites/5/2017/05/0977A037-6D2F-45C0-903A-0EB6E008F3F7.pdf</t>
  </si>
  <si>
    <t>http://repositorio.veracruz.gob.mx/comunicacionsocial/wp-content/uploads/sites/5/2017/05/55A4FAB6-4495-D034-513A-5ACFC5B42A45.pdf</t>
  </si>
  <si>
    <t>http://repositorio.veracruz.gob.mx/comunicacionsocial/wp-content/uploads/sites/5/2017/05/AAA1841C-805F-4829-89D2-E45633EAF3E3.pdf</t>
  </si>
  <si>
    <t>http://repositorio.veracruz.gob.mx/comunicacionsocial/wp-content/uploads/sites/5/2017/05/AAA120E6-B38F-4FD2-81C6-FC11F87701F4.pdf</t>
  </si>
  <si>
    <t>http://repositorio.veracruz.gob.mx/comunicacionsocial/wp-content/uploads/sites/5/2017/05/E10EDE71-885A-4457-98AD-0070A1E41324.pdf</t>
  </si>
  <si>
    <t>http://repositorio.veracruz.gob.mx/comunicacionsocial/wp-content/uploads/sites/5/2017/05/E167AEED-4843-42CA-8072-E5109B20B650.pdf</t>
  </si>
  <si>
    <t>http://repositorio.veracruz.gob.mx/comunicacionsocial/wp-content/uploads/sites/5/2017/05/BAB4F6C6-00E1-4016-97A3-54FFDA940595.pdf</t>
  </si>
  <si>
    <t>http://repositorio.veracruz.gob.mx/comunicacionsocial/wp-content/uploads/sites/5/2017/05/DC71D4BE-425E-47D7-BDB1-69D460AC7E69.pdf</t>
  </si>
  <si>
    <t>http://repositorio.veracruz.gob.mx/comunicacionsocial/wp-content/uploads/sites/5/2017/05/9F0F2977-5E27-4007-8B7F-9B689754C6A8.pdf</t>
  </si>
  <si>
    <t>http://repositorio.veracruz.gob.mx/comunicacionsocial/wp-content/uploads/sites/5/2017/05/E5BDFAD0-5C0A-167C-F748-9023AD7331BD.pdf</t>
  </si>
  <si>
    <t>http://repositorio.veracruz.gob.mx/comunicacionsocial/wp-content/uploads/sites/5/2017/05/C9C85F59-E69A-4C83-B7F2-36959616C06F.pdf</t>
  </si>
  <si>
    <t>http://repositorio.veracruz.gob.mx/comunicacionsocial/wp-content/uploads/sites/5/2017/05/61A2985D-311F-4508-83D0-531B28AD2638.pdf</t>
  </si>
  <si>
    <t>http://repositorio.veracruz.gob.mx/comunicacionsocial/wp-content/uploads/sites/5/2017/05/EC0B0745-7492-469F-8D50-D827CEC9211C.pdf</t>
  </si>
  <si>
    <t>http://repositorio.veracruz.gob.mx/comunicacionsocial/wp-content/uploads/sites/5/2017/05/F48BBACC-8FFA-4044-B9A0-CD50510BE7DD.pdf</t>
  </si>
  <si>
    <t>http://repositorio.veracruz.gob.mx/comunicacionsocial/wp-content/uploads/sites/5/2017/05/69B0FCBA-422F-4013-B324-A65A74C2EBD0.pdf</t>
  </si>
  <si>
    <t>http://repositorio.veracruz.gob.mx/comunicacionsocial/wp-content/uploads/sites/5/2017/05/979381CB-7B77-4AE4-80E2-B2B6C954AC28.pdf</t>
  </si>
  <si>
    <t>http://repositorio.veracruz.gob.mx/comunicacionsocial/wp-content/uploads/sites/5/2017/05/BC70645A-14FE-B05F-B3F1-4C8A7C695160.pdf</t>
  </si>
  <si>
    <t>http://repositorio.veracruz.gob.mx/comunicacionsocial/wp-content/uploads/sites/5/2017/05/5FC7BB23-88DA-48E1-93B8-EE4BADBB434F.pdf</t>
  </si>
  <si>
    <t>http://repositorio.veracruz.gob.mx/comunicacionsocial/wp-content/uploads/sites/5/2017/05/BABDA6E4-3CBE-4F7E-9279-84A4B79B2822.pdf</t>
  </si>
  <si>
    <t>http://repositorio.veracruz.gob.mx/comunicacionsocial/wp-content/uploads/sites/5/2017/05/7C6BFEC9-1159-4A37-A19D-3AB1AC173A36.pdf</t>
  </si>
  <si>
    <t>http://repositorio.veracruz.gob.mx/comunicacionsocial/wp-content/uploads/sites/5/2017/05/776AA7BA-F166-4FC5-A068-B8B3645E96F4.pdf</t>
  </si>
  <si>
    <t>http://repositorio.veracruz.gob.mx/comunicacionsocial/wp-content/uploads/sites/5/2017/05/E9C4941C-E8AE-4C20-A7A3-96344E0D64E4.pdf</t>
  </si>
  <si>
    <t>http://repositorio.veracruz.gob.mx/comunicacionsocial/wp-content/uploads/sites/5/2017/05/E924DFE6-10A8-4AD5-ACDE-1F7B768C148D.pdf</t>
  </si>
  <si>
    <t>http://repositorio.veracruz.gob.mx/comunicacionsocial/wp-content/uploads/sites/5/2017/05/F956FF9D-176D-4966-B367-5717F575D186.pdf</t>
  </si>
  <si>
    <t>http://repositorio.veracruz.gob.mx/comunicacionsocial/wp-content/uploads/sites/5/2017/05/AC4B14DD-912F-4EF0-AF18-CCED132F7324.pdf</t>
  </si>
  <si>
    <t>http://repositorio.veracruz.gob.mx/comunicacionsocial/wp-content/uploads/sites/5/2017/05/6F5DF977-9A9B-486E-A368-DAF9849C3750.pdf</t>
  </si>
  <si>
    <t>http://repositorio.veracruz.gob.mx/comunicacionsocial/wp-content/uploads/sites/5/2017/05/294A0629-6FE0-44B5-A860-EE9EF16C2CBA.pdf</t>
  </si>
  <si>
    <t>http://repositorio.veracruz.gob.mx/comunicacionsocial/wp-content/uploads/sites/5/2017/05/18974E52-ADC2-4AD8-BDB6-F43DB30FB32E.pdf</t>
  </si>
  <si>
    <t>http://repositorio.veracruz.gob.mx/comunicacionsocial/wp-content/uploads/sites/5/2017/05/7E27F2C1-160D-41E1-995F-BC5DCE9169DE.pdf</t>
  </si>
  <si>
    <t>http://repositorio.veracruz.gob.mx/comunicacionsocial/wp-content/uploads/sites/5/2017/05/2C5B886A-7ACD-4228-9AEB-7FA5C41EA854.pdf</t>
  </si>
  <si>
    <t>http://repositorio.veracruz.gob.mx/comunicacionsocial/wp-content/uploads/sites/5/2017/05/495467F3-4C75-4E81-B282-059CDE444C34.pdf</t>
  </si>
  <si>
    <t>http://repositorio.veracruz.gob.mx/comunicacionsocial/wp-content/uploads/sites/5/2017/05/55916AD9-B28B-4072-8F30-1103BC7B836B.pdf</t>
  </si>
  <si>
    <t>http://repositorio.veracruz.gob.mx/comunicacionsocial/wp-content/uploads/sites/5/2017/05/FE286212-4212-4D1A-8CD8-555393E51C4D.pdf</t>
  </si>
  <si>
    <t>http://repositorio.veracruz.gob.mx/comunicacionsocial/wp-content/uploads/sites/5/2017/05/DE9C066C-BC95-4260-B66E-4913C31FD824.pdf</t>
  </si>
  <si>
    <t>http://repositorio.veracruz.gob.mx/comunicacionsocial/wp-content/uploads/sites/5/2017/05/888BB5BE-343E-4D18-BE45-2B61E8499322.pdf</t>
  </si>
  <si>
    <t>http://repositorio.veracruz.gob.mx/comunicacionsocial/wp-content/uploads/sites/5/2017/05/5819B584-FF8A-4AB6-8A9F-41EFD9DEA508.pdf</t>
  </si>
  <si>
    <t>http://repositorio.veracruz.gob.mx/comunicacionsocial/wp-content/uploads/sites/5/2017/05/9CACDE06-58DE-412C-B613-2A03D3D8FC9D.pdf</t>
  </si>
  <si>
    <t>http://repositorio.veracruz.gob.mx/comunicacionsocial/wp-content/uploads/sites/5/2017/05/982382EE-7907-4B12-9D10-410C7429AD02.pdf</t>
  </si>
  <si>
    <t>http://repositorio.veracruz.gob.mx/comunicacionsocial/wp-content/uploads/sites/5/2017/05/F4514BCE-D875-414F-BD32-320FE09C74C4.pdf</t>
  </si>
  <si>
    <t>http://repositorio.veracruz.gob.mx/comunicacionsocial/wp-content/uploads/sites/5/2017/05/A01FAA8C-0BCC-4B27-9AF2-708BCFB1B04C.pdf</t>
  </si>
  <si>
    <t>http://repositorio.veracruz.gob.mx/comunicacionsocial/wp-content/uploads/sites/5/2017/05/04278A13-42F7-4BD5-AF9B-5D6B318FC049.pdf</t>
  </si>
  <si>
    <t>http://repositorio.veracruz.gob.mx/comunicacionsocial/wp-content/uploads/sites/5/2017/05/08633FC5-63D2-452E-A1A2-B8A8E2802563.pdf</t>
  </si>
  <si>
    <t>http://repositorio.veracruz.gob.mx/comunicacionsocial/wp-content/uploads/sites/5/2017/05/D1F22551-3F0F-4E47-9815-EA966C6DAEC6.pdf</t>
  </si>
  <si>
    <t>http://repositorio.veracruz.gob.mx/comunicacionsocial/wp-content/uploads/sites/5/2017/05/A9ADF33B-84EB-4A2F-94F1-07DF6C015324.pdf</t>
  </si>
  <si>
    <t>http://repositorio.veracruz.gob.mx/comunicacionsocial/wp-content/uploads/sites/5/2017/05/F35F30E7-D710-425D-9918-82EDE5A98AD0.pdf</t>
  </si>
  <si>
    <t>http://repositorio.veracruz.gob.mx/comunicacionsocial/wp-content/uploads/sites/5/2017/05/55DD57F4-C3DA-4E5E-BCF8-52A5504D3C4F.pdf</t>
  </si>
  <si>
    <t>http://repositorio.veracruz.gob.mx/comunicacionsocial/wp-content/uploads/sites/5/2017/05/09BEFA67-8301-4C99-9CBF-723B2E1EBF9E.pdf</t>
  </si>
  <si>
    <t>http://repositorio.veracruz.gob.mx/comunicacionsocial/wp-content/uploads/sites/5/2017/05/3350B06A-6FC3-4C25-BC10-6415F0F3F431.pdf</t>
  </si>
  <si>
    <t>http://repositorio.veracruz.gob.mx/comunicacionsocial/wp-content/uploads/sites/5/2017/05/4575F860-0918-0344-A493-86BA2643B1E7.pdf</t>
  </si>
  <si>
    <t>http://repositorio.veracruz.gob.mx/comunicacionsocial/wp-content/uploads/sites/5/2017/05/CD8A8086-600B-A847-B897-A9EF69289E54.pdf</t>
  </si>
  <si>
    <t>http://repositorio.veracruz.gob.mx/comunicacionsocial/wp-content/uploads/sites/5/2017/05/424A2172-C312-4670-BB07-8ADC3F78427E.pdf</t>
  </si>
  <si>
    <t>http://repositorio.veracruz.gob.mx/comunicacionsocial/wp-content/uploads/sites/5/2017/05/C8647367-ADF7-4F01-9815-C758266A9241.pdf</t>
  </si>
  <si>
    <t>http://repositorio.veracruz.gob.mx/comunicacionsocial/wp-content/uploads/sites/5/2017/05/45907464-C3F2-471D-B772-EE765E966CC1.pdf</t>
  </si>
  <si>
    <t>http://repositorio.veracruz.gob.mx/comunicacionsocial/wp-content/uploads/sites/5/2017/05/B0EF5D64-5507-47D1-9571-2F9EE3BF72A1.pdf</t>
  </si>
  <si>
    <t>http://repositorio.veracruz.gob.mx/comunicacionsocial/wp-content/uploads/sites/5/2017/05/38AC4E7C-12AF-4913-A144-18FE9E0F90F5.pdf</t>
  </si>
  <si>
    <t>http://repositorio.veracruz.gob.mx/comunicacionsocial/wp-content/uploads/sites/5/2017/05/6D47D2BE-6938-4A8D-8DD8-4870EE2F9A22.pdf</t>
  </si>
  <si>
    <t>http://repositorio.veracruz.gob.mx/comunicacionsocial/wp-content/uploads/sites/5/2017/05/D1C19A52-0F20-CAAF-5352-1553809759C1.pdf</t>
  </si>
  <si>
    <t>http://repositorio.veracruz.gob.mx/comunicacionsocial/wp-content/uploads/sites/5/2017/05/BEB28213-10C7-EFEC-7E3F-6077E958922D.pdf</t>
  </si>
  <si>
    <t>http://repositorio.veracruz.gob.mx/comunicacionsocial/wp-content/uploads/sites/5/2017/05/EB33CE82-9A4A-F0EB-3AC0-36EFE1848410.pdf</t>
  </si>
  <si>
    <t>http://repositorio.veracruz.gob.mx/comunicacionsocial/wp-content/uploads/sites/5/2017/05/2E7B94A3-F2D1-904A-8789-BB47C63797B4.pdf</t>
  </si>
  <si>
    <t>http://repositorio.veracruz.gob.mx/comunicacionsocial/wp-content/uploads/sites/5/2017/05/FD0A8644-2937-4443-9A1E-1F63E869E757.pdf</t>
  </si>
  <si>
    <t>http://repositorio.veracruz.gob.mx/comunicacionsocial/wp-content/uploads/sites/5/2017/05/CA8C0479-C6E7-FC45-BC59-181E624F84A6.pdf</t>
  </si>
  <si>
    <t>http://repositorio.veracruz.gob.mx/comunicacionsocial/wp-content/uploads/sites/5/2017/05/0B069FAE-1F98-4397-AF77-69565824D911.pdf</t>
  </si>
  <si>
    <t>http://repositorio.veracruz.gob.mx/comunicacionsocial/wp-content/uploads/sites/5/2017/05/44EA2A26-D0BF-4739-88F6-F6C638106F11.pdf</t>
  </si>
  <si>
    <t>http://repositorio.veracruz.gob.mx/comunicacionsocial/wp-content/uploads/sites/5/2017/05/02B3D28B-D205-3748-86EE-36B44512E71F.pdf</t>
  </si>
  <si>
    <t>http://repositorio.veracruz.gob.mx/comunicacionsocial/wp-content/uploads/sites/5/2017/05/0036EF7E-E52D-4045-8E9C-139C19903150.pdf</t>
  </si>
  <si>
    <t>http://repositorio.veracruz.gob.mx/comunicacionsocial/wp-content/uploads/sites/5/2017/05/1fda8c2d-c0e3-456c-bfb3-849a5e84b0ee.pdf</t>
  </si>
  <si>
    <t>http://repositorio.veracruz.gob.mx/comunicacionsocial/wp-content/uploads/sites/5/2017/05/E5802AED-56BB-4546-A026-F6945C239815.pdf</t>
  </si>
  <si>
    <t>http://repositorio.veracruz.gob.mx/comunicacionsocial/wp-content/uploads/sites/5/2017/05/6AE42534-CC33-4EDD-AB5C-B60E45E249C9.pdf</t>
  </si>
  <si>
    <t>http://repositorio.veracruz.gob.mx/comunicacionsocial/wp-content/uploads/sites/5/2017/05/D0E78964-8B54-4B35-933F-9AA8257834E4.pdf</t>
  </si>
  <si>
    <t>http://repositorio.veracruz.gob.mx/comunicacionsocial/wp-content/uploads/sites/5/2017/05/73E63A66-BEE9-46F6-A666-2B4E0BA81457.pdf</t>
  </si>
  <si>
    <t>http://repositorio.veracruz.gob.mx/comunicacionsocial/wp-content/uploads/sites/5/2017/05/B30CCE12-CD39-395C-A886-7EF5DBA7A3B4.pdf</t>
  </si>
  <si>
    <t>http://repositorio.veracruz.gob.mx/comunicacionsocial/wp-content/uploads/sites/5/2017/05/017ED2D0-3EA6-44FB-82E0-0C6CE5DD53B8.pdf</t>
  </si>
  <si>
    <t>http://repositorio.veracruz.gob.mx/comunicacionsocial/wp-content/uploads/sites/5/2017/05/F04FF760-2F8A-4EA2-904D-9D822E891C42.pdf</t>
  </si>
  <si>
    <t>http://repositorio.veracruz.gob.mx/comunicacionsocial/wp-content/uploads/sites/5/2017/05/370C8244-0B0D-4B7B-9835-E46C4789826D.pdf</t>
  </si>
  <si>
    <t>http://repositorio.veracruz.gob.mx/comunicacionsocial/wp-content/uploads/sites/5/2017/05/D36E933D-DC6E-334E-B8B6-8BF10E049DCE.pdf</t>
  </si>
  <si>
    <t>http://repositorio.veracruz.gob.mx/comunicacionsocial/wp-content/uploads/sites/5/2017/05/5D987617-BB5E-4C7C-945A-90D3E9D484CE.pdf</t>
  </si>
  <si>
    <t>http://repositorio.veracruz.gob.mx/comunicacionsocial/wp-content/uploads/sites/5/2017/05/BBCDFCAF-3BE8-480F-9836-FA21B9798B51.pdf</t>
  </si>
  <si>
    <t>http://repositorio.veracruz.gob.mx/comunicacionsocial/wp-content/uploads/sites/5/2017/05/94182A6B-ABA1-46F9-9530-A71B99CC2B5B.pdf</t>
  </si>
  <si>
    <t>http://repositorio.veracruz.gob.mx/comunicacionsocial/wp-content/uploads/sites/5/2017/05/5F723B08-E10E-A4D8-6CA7-11C594513F40.pdf</t>
  </si>
  <si>
    <t>http://repositorio.veracruz.gob.mx/comunicacionsocial/wp-content/uploads/sites/5/2017/05/2c9d8c60-2633-4b2c-b22d-d4c34f22ae33.pdf</t>
  </si>
  <si>
    <t>http://repositorio.veracruz.gob.mx/comunicacionsocial/wp-content/uploads/sites/5/2017/05/E160FC80-A433-4EC0-BACE-BEFE834F39B4.pdf</t>
  </si>
  <si>
    <t>http://repositorio.veracruz.gob.mx/comunicacionsocial/wp-content/uploads/sites/5/2017/05/B5619224-0BB0-0D4D-8E91-F248B58E032E.pdf</t>
  </si>
  <si>
    <t>http://repositorio.veracruz.gob.mx/comunicacionsocial/wp-content/uploads/sites/5/2017/05/7D0EFD5E-8E85-451A-ADAA-DE964677F68A.pdf</t>
  </si>
  <si>
    <t>http://repositorio.veracruz.gob.mx/comunicacionsocial/wp-content/uploads/sites/5/2017/05/2EA5F439-2028-4DBC-B4D6-BAF70F5CF5E3.pdf</t>
  </si>
  <si>
    <t>http://repositorio.veracruz.gob.mx/comunicacionsocial/wp-content/uploads/sites/5/2017/05/EDB5B24C-C286-4CB2-8F4F-424EC57D6E87.pdf</t>
  </si>
  <si>
    <t>http://repositorio.veracruz.gob.mx/comunicacionsocial/wp-content/uploads/sites/5/2017/05/0D2B6BE8-9940-41F1-B94A-A21E9DF8771D.pdf</t>
  </si>
  <si>
    <t>http://repositorio.veracruz.gob.mx/comunicacionsocial/wp-content/uploads/sites/5/2017/05/26EAD583-B784-4460-A3A6-998017AD7FD4.pdf</t>
  </si>
  <si>
    <t>http://repositorio.veracruz.gob.mx/comunicacionsocial/wp-content/uploads/sites/5/2017/05/E04CD4E9-22CF-42D6-B176-4C29ECA53856.pdf</t>
  </si>
  <si>
    <t>http://repositorio.veracruz.gob.mx/comunicacionsocial/wp-content/uploads/sites/5/2017/05/DD95FE75-DFA6-41A4-92F3-816CD2730EFE.pdf</t>
  </si>
  <si>
    <t>http://repositorio.veracruz.gob.mx/comunicacionsocial/wp-content/uploads/sites/5/2017/05/AB563674-07EF-4632-A0DC-8FDE689F9E04.pdf</t>
  </si>
  <si>
    <t>http://repositorio.veracruz.gob.mx/comunicacionsocial/wp-content/uploads/sites/5/2017/05/1CF867F7-EF50-4414-9E98-BEE73DA02BBB.pdf</t>
  </si>
  <si>
    <t>http://repositorio.veracruz.gob.mx/comunicacionsocial/wp-content/uploads/sites/5/2017/05/F933FF50-C7BC-336F-52E4-83A5ABD1CFF1.pdf</t>
  </si>
  <si>
    <t>http://repositorio.veracruz.gob.mx/comunicacionsocial/wp-content/uploads/sites/5/2017/05/3A5073AC-5AC7-4CA9-989C-A41B497E5897.pdf</t>
  </si>
  <si>
    <t>http://repositorio.veracruz.gob.mx/comunicacionsocial/wp-content/uploads/sites/5/2017/05/693E88C3-9AA9-4B09-A48B-5169F2C76AFE.pdf</t>
  </si>
  <si>
    <t>http://repositorio.veracruz.gob.mx/comunicacionsocial/wp-content/uploads/sites/5/2017/05/50BC0150-097F-6B76-9BC5-2C60D07231DF.pdf</t>
  </si>
  <si>
    <t>http://repositorio.veracruz.gob.mx/comunicacionsocial/wp-content/uploads/sites/5/2017/05/B17A019D-DBB6-456F-95C1-A79BCB93B054.pdf</t>
  </si>
  <si>
    <t>http://repositorio.veracruz.gob.mx/comunicacionsocial/wp-content/uploads/sites/5/2017/05/a89e9dd3-e043-42bd-89c8-f0fca6579695.pdf</t>
  </si>
  <si>
    <t>http://repositorio.veracruz.gob.mx/comunicacionsocial/wp-content/uploads/sites/5/2017/05/0A631C6E-0D1E-455C-BC10-47A91427DB96.pdf</t>
  </si>
  <si>
    <t>http://repositorio.veracruz.gob.mx/comunicacionsocial/wp-content/uploads/sites/5/2017/05/B96062A2-0A3C-4FE7-9CF3-E132FC772D08.pdf</t>
  </si>
  <si>
    <t>http://repositorio.veracruz.gob.mx/comunicacionsocial/wp-content/uploads/sites/5/2017/05/C6653874-A964-49FC-A8E3-89E5968A8FAD.pdf</t>
  </si>
  <si>
    <t>http://repositorio.veracruz.gob.mx/comunicacionsocial/wp-content/uploads/sites/5/2017/05/202379C3-66B7-4F7B-9D20-2C5DAD9CAC1D.pdf</t>
  </si>
  <si>
    <t>http://repositorio.veracruz.gob.mx/comunicacionsocial/wp-content/uploads/sites/5/2017/05/821CB5CC-D0D9-E040-B770-44164102101A.pdf</t>
  </si>
  <si>
    <t>http://repositorio.veracruz.gob.mx/comunicacionsocial/wp-content/uploads/sites/5/2017/05/EB1CC393-8F83-CE45-A8F1-FAC1FC9F3842.pdf</t>
  </si>
  <si>
    <t>http://repositorio.veracruz.gob.mx/comunicacionsocial/wp-content/uploads/sites/5/2017/05/bc3ff4cb-1cf3-4074-8efa-6072e88d103f.pdf</t>
  </si>
  <si>
    <t>http://repositorio.veracruz.gob.mx/comunicacionsocial/wp-content/uploads/sites/5/2017/05/176F3588-73E3-408F-9F0F-539BE4F525E5.pdf</t>
  </si>
  <si>
    <t>http://repositorio.veracruz.gob.mx/comunicacionsocial/wp-content/uploads/sites/5/2017/05/A36B4F19-FCA2-4795-B05F-419431037316.pdf</t>
  </si>
  <si>
    <t>http://repositorio.veracruz.gob.mx/comunicacionsocial/wp-content/uploads/sites/5/2017/05/3CC4018D-6207-4964-ADBB-11176E34CD3F.pdf</t>
  </si>
  <si>
    <t>http://repositorio.veracruz.gob.mx/comunicacionsocial/wp-content/uploads/sites/5/2017/05/8E20A192-F1E6-4498-8FD3-2C1D650E0C68.pdf</t>
  </si>
  <si>
    <t>http://repositorio.veracruz.gob.mx/comunicacionsocial/wp-content/uploads/sites/5/2017/05/924960B7-AEF8-B04D-8149-71E4F7B3DCEC.pdf</t>
  </si>
  <si>
    <t>http://repositorio.veracruz.gob.mx/comunicacionsocial/wp-content/uploads/sites/5/2017/05/1B9ECF70-F2C0-4FD7-9CD2-EC215EEFE50D.pdf</t>
  </si>
  <si>
    <t>http://repositorio.veracruz.gob.mx/comunicacionsocial/wp-content/uploads/sites/5/2017/05/6D4E2A44-4F45-BF45-8861-6831E3CD15AB.pdf</t>
  </si>
  <si>
    <t>http://repositorio.veracruz.gob.mx/comunicacionsocial/wp-content/uploads/sites/5/2017/05/B376AFCD-6191-4D07-BBFE-0049F0662A1E.pdf</t>
  </si>
  <si>
    <t>http://repositorio.veracruz.gob.mx/comunicacionsocial/wp-content/uploads/sites/5/2017/05/F73D3FAF-BBA4-42F3-82E4-40D6C3DB886E.pdf</t>
  </si>
  <si>
    <t>http://repositorio.veracruz.gob.mx/comunicacionsocial/wp-content/uploads/sites/5/2017/05/B8A81F37-E79E-4106-8678-DA6F3B3F9FF2.pdf</t>
  </si>
  <si>
    <t>http://repositorio.veracruz.gob.mx/comunicacionsocial/wp-content/uploads/sites/5/2017/05/19718B13-5276-B44B-A2C4-E1E5DA0AF39F.pdf</t>
  </si>
  <si>
    <t>http://repositorio.veracruz.gob.mx/comunicacionsocial/wp-content/uploads/sites/5/2017/05/FAAAAB49-8616-4096-8EF2-E19B70B9018C.pdf</t>
  </si>
  <si>
    <t>http://repositorio.veracruz.gob.mx/comunicacionsocial/wp-content/uploads/sites/5/2017/05/D87E7EAA-4223-4A72-8CEA-F0F46037F38A.pdf</t>
  </si>
  <si>
    <t>http://repositorio.veracruz.gob.mx/comunicacionsocial/wp-content/uploads/sites/5/2017/05/5B56643D-B7C3-B64B-B7A7-D74D093F5F1A.pdf</t>
  </si>
  <si>
    <t>http://repositorio.veracruz.gob.mx/comunicacionsocial/wp-content/uploads/sites/5/2017/05/AAF73336-C3F6-4234-8343-A86DCC7EC73D.pdf</t>
  </si>
  <si>
    <t>http://repositorio.veracruz.gob.mx/comunicacionsocial/wp-content/uploads/sites/5/2017/05/73F0248A-AD33-40D2-8E68-C7C7460D9C9D.pdf</t>
  </si>
  <si>
    <t>http://repositorio.veracruz.gob.mx/comunicacionsocial/wp-content/uploads/sites/5/2017/05/8456A2C9-4F01-459A-9990-E33896E1C003.pdf</t>
  </si>
  <si>
    <t>http://repositorio.veracruz.gob.mx/comunicacionsocial/wp-content/uploads/sites/5/2017/05/253F6967-9C91-AC4A-BAE3-7C1626E209C0.pdf</t>
  </si>
  <si>
    <t>http://repositorio.veracruz.gob.mx/comunicacionsocial/wp-content/uploads/sites/5/2017/05/0F704881-ED17-4EB1-B40F-896A6C631A3A.pdf</t>
  </si>
  <si>
    <t>http://repositorio.veracruz.gob.mx/comunicacionsocial/wp-content/uploads/sites/5/2017/05/DDE6EB6E-727B-A14B-BC43-66107614D57D.pdf</t>
  </si>
  <si>
    <t>http://repositorio.veracruz.gob.mx/comunicacionsocial/wp-content/uploads/sites/5/2017/05/092643F4-931C-4995-A6F0-DC1E28C256CC.pdf</t>
  </si>
  <si>
    <t>http://repositorio.veracruz.gob.mx/comunicacionsocial/wp-content/uploads/sites/5/2017/05/DCBACC0A-9CBF-4922-A124-02421941EC8D.pdf</t>
  </si>
  <si>
    <t>http://repositorio.veracruz.gob.mx/comunicacionsocial/wp-content/uploads/sites/5/2017/05/687F8DBD-084F-4750-A90E-00BF085F0361.pdf</t>
  </si>
  <si>
    <t>http://repositorio.veracruz.gob.mx/comunicacionsocial/wp-content/uploads/sites/5/2017/05/65905058-E403-4967-AFBA-413A2040C65E.pdf</t>
  </si>
  <si>
    <t>http://repositorio.veracruz.gob.mx/comunicacionsocial/wp-content/uploads/sites/5/2017/05/5097860C-E4FB-8447-90BC-CB3645107C5C.pdf</t>
  </si>
  <si>
    <t>http://repositorio.veracruz.gob.mx/comunicacionsocial/wp-content/uploads/sites/5/2017/05/B6D84D9E-35D0-2A48-8C0E-E2330FFE96B9.pdf</t>
  </si>
  <si>
    <t>http://repositorio.veracruz.gob.mx/comunicacionsocial/wp-content/uploads/sites/5/2017/05/477364CA-F8B0-C34D-BF47-F45E46276A3E.pdf</t>
  </si>
  <si>
    <t>http://repositorio.veracruz.gob.mx/comunicacionsocial/wp-content/uploads/sites/5/2017/05/A87B8903-3A8B-4AF4-9169-A47225C50FDC.pdf</t>
  </si>
  <si>
    <t>http://repositorio.veracruz.gob.mx/comunicacionsocial/wp-content/uploads/sites/5/2017/05/BCA05F7C-9D25-491B-B706-AE1CFEFC2462.pdf</t>
  </si>
  <si>
    <t>http://repositorio.veracruz.gob.mx/comunicacionsocial/wp-content/uploads/sites/5/2017/05/95CFE8EE-1E16-4709-B9DD-0B98D4CC38C8.pdf</t>
  </si>
  <si>
    <t>http://repositorio.veracruz.gob.mx/comunicacionsocial/wp-content/uploads/sites/5/2017/05/2326ABED-5C98-4EDE-A0EE-FAD9509A093E.pdf</t>
  </si>
  <si>
    <t>http://repositorio.veracruz.gob.mx/comunicacionsocial/wp-content/uploads/sites/5/2017/05/7052a044-71c0-439d-813d-7f412dbcaacf.pdf</t>
  </si>
  <si>
    <t>http://repositorio.veracruz.gob.mx/comunicacionsocial/wp-content/uploads/sites/5/2017/05/B0105224-FD1F-4F1B-91D8-0B17549F6E97.pdf</t>
  </si>
  <si>
    <t>http://repositorio.veracruz.gob.mx/comunicacionsocial/wp-content/uploads/sites/5/2017/05/415AE953-E8FE-4BF3-AFF5-BA57ACB3E7D2.pdf</t>
  </si>
  <si>
    <t>http://repositorio.veracruz.gob.mx/comunicacionsocial/wp-content/uploads/sites/5/2017/05/E868CA52-4B2B-4503-980F-E93A57314BB9.pdf</t>
  </si>
  <si>
    <t>http://repositorio.veracruz.gob.mx/comunicacionsocial/wp-content/uploads/sites/5/2017/05/0B235844-26A5-46EA-AEA5-99E98C5824A8.pdf</t>
  </si>
  <si>
    <t>http://repositorio.veracruz.gob.mx/comunicacionsocial/wp-content/uploads/sites/5/2017/05/022FDAD2-EF19-4F5B-9B06-2CEB31B55AE4.pdf</t>
  </si>
  <si>
    <t>http://repositorio.veracruz.gob.mx/comunicacionsocial/wp-content/uploads/sites/5/2017/05/7FFB4AE5-714A-42F2-A761-25271865C945.pdf</t>
  </si>
  <si>
    <t>http://repositorio.veracruz.gob.mx/comunicacionsocial/wp-content/uploads/sites/5/2017/05/A6F15DB9-43DA-42EF-B5A4-90407706FC6A.pdf</t>
  </si>
  <si>
    <t>http://repositorio.veracruz.gob.mx/comunicacionsocial/wp-content/uploads/sites/5/2017/05/968D7E41-2DDC-4A2D-BD10-20AF00AA5315.pdf</t>
  </si>
  <si>
    <t>http://repositorio.veracruz.gob.mx/comunicacionsocial/wp-content/uploads/sites/5/2017/05/98A56391-1AFF-4F94-9B7C-3DC3EF785307.pdf</t>
  </si>
  <si>
    <t>http://repositorio.veracruz.gob.mx/comunicacionsocial/wp-content/uploads/sites/5/2017/05/5168AA02-A5CA-4B78-89DE-B29B67FC93A0.pdf</t>
  </si>
  <si>
    <t>http://repositorio.veracruz.gob.mx/comunicacionsocial/wp-content/uploads/sites/5/2017/05/3CA7464F-6082-47E8-8F14-AF772C787117.pdf</t>
  </si>
  <si>
    <t>http://repositorio.veracruz.gob.mx/comunicacionsocial/wp-content/uploads/sites/5/2017/05/4B1C8C80-58D8-4A75-B57E-E275B6FD7EAC.pdf</t>
  </si>
  <si>
    <t>http://repositorio.veracruz.gob.mx/comunicacionsocial/wp-content/uploads/sites/5/2017/05/1EDFF134-BDAB-45DB-92E4-CB63538D7534.pdf</t>
  </si>
  <si>
    <t>http://repositorio.veracruz.gob.mx/comunicacionsocial/wp-content/uploads/sites/5/2017/05/A4858428-B1C9-46AC-93A5-1CB4C710891B.pdf</t>
  </si>
  <si>
    <t>http://repositorio.veracruz.gob.mx/comunicacionsocial/wp-content/uploads/sites/5/2017/05/A01A6A95-3894-42B7-9B9C-4443BD151533.pdf</t>
  </si>
  <si>
    <t>http://repositorio.veracruz.gob.mx/comunicacionsocial/wp-content/uploads/sites/5/2017/05/FE9E3D04-5EB8-449F-9C85-78AF5B2E75FE.pdf</t>
  </si>
  <si>
    <t>http://repositorio.veracruz.gob.mx/comunicacionsocial/wp-content/uploads/sites/5/2017/05/1D7527CE-AEC2-4A65-9525-4F70C787157F.pdf</t>
  </si>
  <si>
    <t>http://repositorio.veracruz.gob.mx/comunicacionsocial/wp-content/uploads/sites/5/2017/05/13541AD0-7559-4492-9C2A-B6A8452800D7.pdf</t>
  </si>
  <si>
    <t>http://repositorio.veracruz.gob.mx/comunicacionsocial/wp-content/uploads/sites/5/2017/05/85D35992-A079-42CC-9B7E-49DC6824C07C.pdf</t>
  </si>
  <si>
    <t>http://repositorio.veracruz.gob.mx/comunicacionsocial/wp-content/uploads/sites/5/2017/05/BBD7A5CB-C2A4-4F1F-992E-788E6185B4DB.pdf</t>
  </si>
  <si>
    <t>http://repositorio.veracruz.gob.mx/comunicacionsocial/wp-content/uploads/sites/5/2017/05/EB09692D-D8E4-4C4F-A05A-24F3569D0041.pdf</t>
  </si>
  <si>
    <t>http://repositorio.veracruz.gob.mx/comunicacionsocial/wp-content/uploads/sites/5/2017/05/40474D45-4D42-4AB0-B357-6CD396F6C5A2.pdf</t>
  </si>
  <si>
    <t>http://repositorio.veracruz.gob.mx/comunicacionsocial/wp-content/uploads/sites/5/2017/05/0F7544D3-10EC-48DD-B557-3C6D003034A0.pdf</t>
  </si>
  <si>
    <t>http://repositorio.veracruz.gob.mx/comunicacionsocial/wp-content/uploads/sites/5/2017/05/85203315-5DBA-4983-A36F-3C059676B876.pdf</t>
  </si>
  <si>
    <t>http://repositorio.veracruz.gob.mx/comunicacionsocial/wp-content/uploads/sites/5/2017/05/10DDAB94-2F1B-4A31-AF18-B058F35480DB.pdf</t>
  </si>
  <si>
    <t>http://repositorio.veracruz.gob.mx/comunicacionsocial/wp-content/uploads/sites/5/2017/05/E4AAD035-A21B-46E0-A744-3C26D428799B.pdf</t>
  </si>
  <si>
    <t>http://repositorio.veracruz.gob.mx/comunicacionsocial/wp-content/uploads/sites/5/2017/05/81E35705-CCEA-4EA4-A30A-DC638627A05B.pdf</t>
  </si>
  <si>
    <t>http://repositorio.veracruz.gob.mx/comunicacionsocial/wp-content/uploads/sites/5/2017/05/FE94E99D-7D29-4CFD-9786-102B82F0354A.pdf</t>
  </si>
  <si>
    <t>http://repositorio.veracruz.gob.mx/comunicacionsocial/wp-content/uploads/sites/5/2017/05/82634755-83D4-41B9-B5A8-99804EA59CD8.pdf</t>
  </si>
  <si>
    <t>http://repositorio.veracruz.gob.mx/comunicacionsocial/wp-content/uploads/sites/5/2017/05/92361b64-6be5-4a5a-b138-d96504ec45b5.pdf</t>
  </si>
  <si>
    <t>http://repositorio.veracruz.gob.mx/comunicacionsocial/wp-content/uploads/sites/5/2017/05/3562D295-EC25-4D58-AF63-22FF331CED09.pdf</t>
  </si>
  <si>
    <t>http://repositorio.veracruz.gob.mx/comunicacionsocial/wp-content/uploads/sites/5/2017/05/653940BE-554E-4157-AF67-5597361C8BB9.pdf</t>
  </si>
  <si>
    <t>http://repositorio.veracruz.gob.mx/comunicacionsocial/wp-content/uploads/sites/5/2017/05/D8440FE1-6653-48CC-9FB8-BEDD0DF59F86.pdf</t>
  </si>
  <si>
    <t>http://repositorio.veracruz.gob.mx/comunicacionsocial/wp-content/uploads/sites/5/2017/05/165DB033-3817-4307-A5E2-4A78C933004A.pdf</t>
  </si>
  <si>
    <t>http://repositorio.veracruz.gob.mx/comunicacionsocial/wp-content/uploads/sites/5/2017/05/732E2E48-EDF4-4A1F-881F-F9DE66A16FE7.pdf</t>
  </si>
  <si>
    <t>http://repositorio.veracruz.gob.mx/comunicacionsocial/wp-content/uploads/sites/5/2017/05/89E7DEC2-3B04-43BC-A565-4DDA8A2BDD4D.pdf</t>
  </si>
  <si>
    <t>http://repositorio.veracruz.gob.mx/comunicacionsocial/wp-content/uploads/sites/5/2017/05/CFDD0A22-D573-475E-9B0F-4533261A87B9.pdf</t>
  </si>
  <si>
    <t>http://repositorio.veracruz.gob.mx/comunicacionsocial/wp-content/uploads/sites/5/2017/05/0FE6A442-A634-4497-9A70-78370A3F7087.pdf</t>
  </si>
  <si>
    <t>http://repositorio.veracruz.gob.mx/comunicacionsocial/wp-content/uploads/sites/5/2017/05/433FF295-8B23-0C4A-8C61-0E08A02F0F3F.pdf</t>
  </si>
  <si>
    <t>http://repositorio.veracruz.gob.mx/comunicacionsocial/wp-content/uploads/sites/5/2017/05/56F79839-CA6B-4F6F-BF05-51E141517861.pdf</t>
  </si>
  <si>
    <t>http://repositorio.veracruz.gob.mx/comunicacionsocial/wp-content/uploads/sites/5/2017/05/C65814E3-4268-4412-B1C5-52903095FCB5.pdf</t>
  </si>
  <si>
    <t>http://repositorio.veracruz.gob.mx/comunicacionsocial/wp-content/uploads/sites/5/2017/05/F1D3766A-E953-486A-BAC4-F182F44061FE.pdf</t>
  </si>
  <si>
    <t>http://repositorio.veracruz.gob.mx/comunicacionsocial/wp-content/uploads/sites/5/2017/05/DB5A40EE-EFBF-4D53-BF7B-79F83432CBEC.pdf</t>
  </si>
  <si>
    <t>http://repositorio.veracruz.gob.mx/comunicacionsocial/wp-content/uploads/sites/5/2017/05/35AE5560-F730-4410-843C-66B3895A74F8.pdf</t>
  </si>
  <si>
    <t>http://repositorio.veracruz.gob.mx/comunicacionsocial/wp-content/uploads/sites/5/2017/05/1520326A-ED58-4217-882D-90AD2BA28259.pdf</t>
  </si>
  <si>
    <t>http://repositorio.veracruz.gob.mx/comunicacionsocial/wp-content/uploads/sites/5/2017/05/CCC997AA-3185-4FFF-BDC8-1E6A0920D838.pdf</t>
  </si>
  <si>
    <t>http://repositorio.veracruz.gob.mx/comunicacionsocial/wp-content/uploads/sites/5/2017/05/0A54518E-8ED1-4C8E-AAF9-3CE9081CED68.pdf</t>
  </si>
  <si>
    <t>http://repositorio.veracruz.gob.mx/comunicacionsocial/wp-content/uploads/sites/5/2017/05/426D71D3-892F-410A-89AE-516AFF472E9A.pdf</t>
  </si>
  <si>
    <t>http://repositorio.veracruz.gob.mx/comunicacionsocial/wp-content/uploads/sites/5/2017/05/8A7A4F7D-8EFC-463C-97A5-CFEA4F4C9E7D.pdf</t>
  </si>
  <si>
    <t>http://repositorio.veracruz.gob.mx/comunicacionsocial/wp-content/uploads/sites/5/2017/05/376C7779-8C28-445D-ABC1-2D92FCDA15AB.pdf</t>
  </si>
  <si>
    <t>http://repositorio.veracruz.gob.mx/comunicacionsocial/wp-content/uploads/sites/5/2017/05/ACB2E98F-CFC9-411F-937C-0AAF16A98680.pdf</t>
  </si>
  <si>
    <t>http://repositorio.veracruz.gob.mx/comunicacionsocial/wp-content/uploads/sites/5/2017/05/731EBB3D-39B5-4299-A06C-66142953574A.pdf</t>
  </si>
  <si>
    <t>http://repositorio.veracruz.gob.mx/comunicacionsocial/wp-content/uploads/sites/5/2017/05/074F477D-7905-40A7-9C3B-EBB098372635.pdf</t>
  </si>
  <si>
    <t>http://repositorio.veracruz.gob.mx/comunicacionsocial/wp-content/uploads/sites/5/2017/05/D0ECEAE5-2E92-4C2E-BEE8-B653A2145229.pdf</t>
  </si>
  <si>
    <t>http://repositorio.veracruz.gob.mx/comunicacionsocial/wp-content/uploads/sites/5/2017/05/0A781950-AE74-4A7B-A4CE-8E930E549084.pdf</t>
  </si>
  <si>
    <t>http://repositorio.veracruz.gob.mx/comunicacionsocial/wp-content/uploads/sites/5/2017/05/78A81D88-DE1E-4FFB-A923-3B1CC8F914A4.pdf</t>
  </si>
  <si>
    <t>http://repositorio.veracruz.gob.mx/comunicacionsocial/wp-content/uploads/sites/5/2017/05/9D625DE9-569B-449D-B1C5-05F982B62F78.pdf</t>
  </si>
  <si>
    <t>http://repositorio.veracruz.gob.mx/comunicacionsocial/wp-content/uploads/sites/5/2017/05/51352D26-6031-42DC-BB6E-F2CD7E3F5FB5.pdf</t>
  </si>
  <si>
    <t>http://repositorio.veracruz.gob.mx/comunicacionsocial/wp-content/uploads/sites/5/2017/05/C3015F26-C6DC-45B1-8F33-CFCC67FBD12E.pdf</t>
  </si>
  <si>
    <t>http://repositorio.veracruz.gob.mx/comunicacionsocial/wp-content/uploads/sites/5/2017/05/DB15585A-9BD3-4C2F-B3EC-86BFDBE218D8.pdf</t>
  </si>
  <si>
    <t>http://repositorio.veracruz.gob.mx/comunicacionsocial/wp-content/uploads/sites/5/2017/05/b08bd294-e334-4c0a-9542-105485ed3858.pdf</t>
  </si>
  <si>
    <t>http://repositorio.veracruz.gob.mx/comunicacionsocial/wp-content/uploads/sites/5/2017/05/6437411d-5df1-4846-b242-d93aa9cf4111.pdf</t>
  </si>
  <si>
    <t>http://repositorio.veracruz.gob.mx/comunicacionsocial/wp-content/uploads/sites/5/2017/05/62EEBF29-F67A-4CDD-AC4F-011A1068E23B.pdf</t>
  </si>
  <si>
    <t>http://repositorio.veracruz.gob.mx/comunicacionsocial/wp-content/uploads/sites/5/2017/05/3A6DF2D5-954B-4A40-8181-39DA7A391CCA.pdf</t>
  </si>
  <si>
    <t>http://repositorio.veracruz.gob.mx/comunicacionsocial/wp-content/uploads/sites/5/2017/05/d4786612-2ad7-40d7-a438-93c1e03a7d9b.pdf</t>
  </si>
  <si>
    <t>http://repositorio.veracruz.gob.mx/comunicacionsocial/wp-content/uploads/sites/5/2017/05/1D8FF1D9-8C6E-4995-9936-1D6F87733AEE.pdf</t>
  </si>
  <si>
    <t>http://repositorio.veracruz.gob.mx/comunicacionsocial/wp-content/uploads/sites/5/2017/05/8D88F2A2-3678-4499-AECA-A6CD55EE4DF1.pdf</t>
  </si>
  <si>
    <t>http://repositorio.veracruz.gob.mx/comunicacionsocial/wp-content/uploads/sites/5/2017/05/B75A3997-2972-41C5-8913-FE14F84B1EDC.pdf</t>
  </si>
  <si>
    <t>http://repositorio.veracruz.gob.mx/comunicacionsocial/wp-content/uploads/sites/5/2017/05/DB702FC4-4D24-4CD0-A5F5-5F672188A198.pdf</t>
  </si>
  <si>
    <t>http://repositorio.veracruz.gob.mx/comunicacionsocial/wp-content/uploads/sites/5/2017/05/DC15A3CF-7526-4783-8CD7-249DAF2C1156.pdf</t>
  </si>
  <si>
    <t>http://repositorio.veracruz.gob.mx/comunicacionsocial/wp-content/uploads/sites/5/2017/05/40B8B213-92E2-4E16-B5FB-F5F4D319C76B.pdf</t>
  </si>
  <si>
    <t>http://repositorio.veracruz.gob.mx/comunicacionsocial/wp-content/uploads/sites/5/2017/05/1E91483B-7A8C-4D70-96BD-EFF76D23C1E1.pdf</t>
  </si>
  <si>
    <t>http://repositorio.veracruz.gob.mx/comunicacionsocial/wp-content/uploads/sites/5/2017/05/812628EF-ED01-47C8-B054-E2E2B0799A21.pdf</t>
  </si>
  <si>
    <t>http://repositorio.veracruz.gob.mx/comunicacionsocial/wp-content/uploads/sites/5/2017/05/BA7E61F6-C5A6-436B-AD12-72E4730F59B6.pdf</t>
  </si>
  <si>
    <t>http://repositorio.veracruz.gob.mx/comunicacionsocial/wp-content/uploads/sites/5/2017/05/5B6C567E-F26C-4358-B4BA-3BE739A999D4.pdf</t>
  </si>
  <si>
    <t>http://repositorio.veracruz.gob.mx/comunicacionsocial/wp-content/uploads/sites/5/2017/05/528EC544-505A-4BD3-AA3C-5693F48CB26B.pdf</t>
  </si>
  <si>
    <t>http://repositorio.veracruz.gob.mx/comunicacionsocial/wp-content/uploads/sites/5/2017/05/999F29FD-1689-60E7-1A19-9AC15113D4DD.pdf</t>
  </si>
  <si>
    <t>http://repositorio.veracruz.gob.mx/comunicacionsocial/wp-content/uploads/sites/5/2017/05/4691A055-F693-4DF9-84F9-61C0371F0E65.pdf</t>
  </si>
  <si>
    <t>http://repositorio.veracruz.gob.mx/comunicacionsocial/wp-content/uploads/sites/5/2017/05/4F8B7868-18AB-4CCB-A255-F3811365AD24.pdf</t>
  </si>
  <si>
    <t>http://repositorio.veracruz.gob.mx/comunicacionsocial/wp-content/uploads/sites/5/2017/05/E9B3BC37-001F-4DE8-8940-445816FEFBEB.pdf</t>
  </si>
  <si>
    <t>http://repositorio.veracruz.gob.mx/comunicacionsocial/wp-content/uploads/sites/5/2017/05/4FCEE822-13E1-45CE-AB26-E68AB774DD9C.pdf</t>
  </si>
  <si>
    <t>http://repositorio.veracruz.gob.mx/comunicacionsocial/wp-content/uploads/sites/5/2017/05/38743edf-e878-45e9-b1e1-e8dd286fa781.pdf</t>
  </si>
  <si>
    <t>http://repositorio.veracruz.gob.mx/comunicacionsocial/wp-content/uploads/sites/5/2017/05/6376B63B-5C64-4F6D-9E16-0A4B52DC94D8.pdf</t>
  </si>
  <si>
    <t>http://repositorio.veracruz.gob.mx/comunicacionsocial/wp-content/uploads/sites/5/2017/05/49E68172-7E85-46BA-A19E-1F85B4E399F7.pdf</t>
  </si>
  <si>
    <t>http://repositorio.veracruz.gob.mx/comunicacionsocial/wp-content/uploads/sites/5/2017/05/8f30d5de-42df-4677-abc5-6b8e56557090.pdf</t>
  </si>
  <si>
    <t>2016 OCT</t>
  </si>
  <si>
    <t>2016 NOV</t>
  </si>
  <si>
    <t>2016 DIC</t>
  </si>
  <si>
    <t>http://repositorio.veracruz.gob.mx/comunicacionsocial/wp-content/uploads/sites/5/2017/05/1224d3b0-6968-4ebc-bdf9-15b163b9412a.pdf</t>
  </si>
  <si>
    <t>http://repositorio.veracruz.gob.mx/comunicacionsocial/wp-content/uploads/sites/5/2017/05/c382c18e-4a21-497a-8dab-90ab13088be9.pdf</t>
  </si>
  <si>
    <t>http://repositorio.veracruz.gob.mx/comunicacionsocial/wp-content/uploads/sites/5/2017/05/DE1D5932-7652-496B-A048-C7255731DAB9.pdf</t>
  </si>
  <si>
    <t>http://repositorio.veracruz.gob.mx/comunicacionsocial/wp-content/uploads/sites/5/2017/05/4D90C8D4-C102-42EF-A935-D5FA35029FD9.pdf</t>
  </si>
  <si>
    <t>http://repositorio.veracruz.gob.mx/comunicacionsocial/wp-content/uploads/sites/5/2017/05/9B496DC1-8D2A-4825-9DE9-6EB8008E6735pdf</t>
  </si>
  <si>
    <t>http://repositorio.veracruz.gob.mx/comunicacionsocial/wp-content/uploads/sites/5/2017/05/95CC7D79-A661-4494-AFA8-6EC7388D8BCA.pdf</t>
  </si>
  <si>
    <t>http://repositorio.veracruz.gob.mx/comunicacionsocial/wp-content/uploads/sites/5/2017/05/303F4889-2422-49C9-93E9-FFB56E43805A.pdf</t>
  </si>
  <si>
    <t>http://repositorio.veracruz.gob.mx/comunicacionsocial/wp-content/uploads/sites/5/2017/05/5620779A-3C2C-4621-A408-F885016D2EA4.pdf</t>
  </si>
  <si>
    <t>http://repositorio.veracruz.gob.mx/comunicacionsocial/wp-content/uploads/sites/5/2017/05/81C665D9-F174-4817-A7D3-4459CD273D0B.pdf</t>
  </si>
  <si>
    <t>http://repositorio.veracruz.gob.mx/comunicacionsocial/wp-content/uploads/sites/5/2017/05/DA5C0EB9-4366-7628-8ECB-67CE4D91813F.pdf</t>
  </si>
  <si>
    <t>http://repositorio.veracruz.gob.mx/comunicacionsocial/wp-content/uploads/sites/5/2017/05/2D5E5D41-ED91-43F5-86AF-57C68AE64C61.pdf</t>
  </si>
  <si>
    <t>http://repositorio.veracruz.gob.mx/comunicacionsocial/wp-content/uploads/sites/5/2017/05/6FC14C1F-4241-47B2-83AC-682863AF9748.pdf</t>
  </si>
  <si>
    <t>http://repositorio.veracruz.gob.mx/comunicacionsocial/wp-content/uploads/sites/5/2017/05/35BDC15D-9ABA-4103-A6DE-94F4650D150D.pdf</t>
  </si>
  <si>
    <t>http://repositorio.veracruz.gob.mx/comunicacionsocial/wp-content/uploads/sites/5/2017/05/3C670566-27B3-431B-A0BE-064418D136A4.pdf</t>
  </si>
  <si>
    <t>http://repositorio.veracruz.gob.mx/comunicacionsocial/wp-content/uploads/sites/5/2017/05/2D495D95-E643-4C51-A14C-8C8250C590AE.pdf</t>
  </si>
  <si>
    <t>http://repositorio.veracruz.gob.mx/comunicacionsocial/wp-content/uploads/sites/5/2017/05/f5642268-7613-4a36-9fa3-df7ea092fd81.pdf</t>
  </si>
  <si>
    <t>http://repositorio.veracruz.gob.mx/comunicacionsocial/wp-content/uploads/sites/5/2017/05/E73005DA-13B2-471A-8D0C-849D77AC7D19.pdf</t>
  </si>
  <si>
    <t>http://repositorio.veracruz.gob.mx/comunicacionsocial/wp-content/uploads/sites/5/2017/05/bd75d391-bbb9-4301-97a4-996f33de12a4.pdf</t>
  </si>
  <si>
    <t>http://repositorio.veracruz.gob.mx/comunicacionsocial/wp-content/uploads/sites/5/2017/05/BA2FDFC6-E14B-40D0-BFE2-CE41A178ED23.pdf</t>
  </si>
  <si>
    <t>http://repositorio.veracruz.gob.mx/comunicacionsocial/wp-content/uploads/sites/5/2017/05/3D9D30CE-95AD-46C2-A782-E90AD3994886.pdf</t>
  </si>
  <si>
    <t>http://repositorio.veracruz.gob.mx/comunicacionsocial/wp-content/uploads/sites/5/2017/05/F9C41E01-4217-44C0-A498-E840DF9C0C80.pdf</t>
  </si>
  <si>
    <t>http://repositorio.veracruz.gob.mx/comunicacionsocial/wp-content/uploads/sites/5/2017/05/04BDC910-2297-46BD-BB0A-464804445976.pdf</t>
  </si>
  <si>
    <t>http://repositorio.veracruz.gob.mx/comunicacionsocial/wp-content/uploads/sites/5/2017/05/FF3A5B66-79C0-4C15-ADCA-952E8D5C85C7.pdf</t>
  </si>
  <si>
    <t>http://repositorio.veracruz.gob.mx/comunicacionsocial/wp-content/uploads/sites/5/2017/05/9B3E67AD-4E59-4F8B-9BCD-3994911203C6.pdf</t>
  </si>
  <si>
    <t>http://repositorio.veracruz.gob.mx/comunicacionsocial/wp-content/uploads/sites/5/2017/05/0707EC16-BCD2-4F74-8A3C-49EBDA67716E.pdf</t>
  </si>
  <si>
    <t>http://repositorio.veracruz.gob.mx/comunicacionsocial/wp-content/uploads/sites/5/2017/05/AAA1FA5F-53E1-44B3-9210-A099D3094F1E.pdf</t>
  </si>
  <si>
    <t>http://repositorio.veracruz.gob.mx/comunicacionsocial/wp-content/uploads/sites/5/2017/05/8E687341-DB5D-4A97-ABAA-558DF1591336.pdf</t>
  </si>
  <si>
    <t>http://repositorio.veracruz.gob.mx/comunicacionsocial/wp-content/uploads/sites/5/2017/05/34990492-B964-4186-B478-E320EA6E5897.pdf</t>
  </si>
  <si>
    <t>http://repositorio.veracruz.gob.mx/comunicacionsocial/wp-content/uploads/sites/5/2017/05/535F9A78-35BE-4F8B-BE12-4AE41C96A141.pdf</t>
  </si>
  <si>
    <t>http://repositorio.veracruz.gob.mx/comunicacionsocial/wp-content/uploads/sites/5/2017/05/F8443AAF-A100-462F-A408-8D5D38E6477F.pdf</t>
  </si>
  <si>
    <t>http://repositorio.veracruz.gob.mx/comunicacionsocial/wp-content/uploads/sites/5/2017/05/7495236B-DB40-4D8C-A62D-886EB6D449EF.pdf</t>
  </si>
  <si>
    <t>http://repositorio.veracruz.gob.mx/comunicacionsocial/wp-content/uploads/sites/5/2017/05/939f6796-bace-4ad4-8c7f-6a488d0fcf1a.pdf</t>
  </si>
  <si>
    <t>http://repositorio.veracruz.gob.mx/comunicacionsocial/wp-content/uploads/sites/5/2017/05/308E7C5B-D4D9-4F1D-B84C-45DBEB17C24A.pdf</t>
  </si>
  <si>
    <t>http://repositorio.veracruz.gob.mx/comunicacionsocial/wp-content/uploads/sites/5/2017/05/AAA16D4E-758B-4F75-95F9-F835EBBD3545.pdf</t>
  </si>
  <si>
    <t>http://repositorio.veracruz.gob.mx/comunicacionsocial/wp-content/uploads/sites/5/2017/05/AAA19209-C271-4C0B-8079-5C70264C07F6.pdf</t>
  </si>
  <si>
    <t>http://repositorio.veracruz.gob.mx/comunicacionsocial/wp-content/uploads/sites/5/2017/05/4D5BD106-579D-48CB-9BAE-6C33B15F1910.pdf</t>
  </si>
  <si>
    <t>http://repositorio.veracruz.gob.mx/comunicacionsocial/wp-content/uploads/sites/5/2017/05/B72CD0DB-CDA2-42DD-A2FD-D7E159FB0DA9.pdf</t>
  </si>
  <si>
    <t>http://repositorio.veracruz.gob.mx/comunicacionsocial/wp-content/uploads/sites/5/2017/05/74AA08EF-A919-445A-9526-FA486126F3A1.pdf</t>
  </si>
  <si>
    <t>http://repositorio.veracruz.gob.mx/comunicacionsocial/wp-content/uploads/sites/5/2017/05/69c57980-1cf0-409a-b556-d85d317e6335.pdf</t>
  </si>
  <si>
    <t>http://repositorio.veracruz.gob.mx/comunicacionsocial/wp-content/uploads/sites/5/2017/05/7D125E5B-31B4-4968-BA9F-1E82782853F8.pdf</t>
  </si>
  <si>
    <t>http://repositorio.veracruz.gob.mx/comunicacionsocial/wp-content/uploads/sites/5/2017/05/B39D16B4-4607-465D-B42F-BB546CC5617E.pdf</t>
  </si>
  <si>
    <t>http://repositorio.veracruz.gob.mx/comunicacionsocial/wp-content/uploads/sites/5/2017/05/ad2779a1-84ab-441f-a27a-b35e8e376938.pdf</t>
  </si>
  <si>
    <t>http://repositorio.veracruz.gob.mx/comunicacionsocial/wp-content/uploads/sites/5/2017/05/006040DD-F8C4-43C9-BCBF-C23B186B6A30.pdf</t>
  </si>
  <si>
    <t>http://repositorio.veracruz.gob.mx/comunicacionsocial/wp-content/uploads/sites/5/2017/05/AAA12568-0244-40CD-AEB4-AE4A7A04719E.pdf</t>
  </si>
  <si>
    <t>http://repositorio.veracruz.gob.mx/comunicacionsocial/wp-content/uploads/sites/5/2017/05/AAA13409-7968-4C8B-B654-891EC3A9D8E9.pdf</t>
  </si>
  <si>
    <t>http://repositorio.veracruz.gob.mx/comunicacionsocial/wp-content/uploads/sites/5/2017/05/82722327-0175-4CCD-8736-A5B11A1CCBA1.pdf</t>
  </si>
  <si>
    <t>http://repositorio.veracruz.gob.mx/comunicacionsocial/wp-content/uploads/sites/5/2017/05/98684B3B-0AEC-43B8-BB61-63F89DA627D1.pdf</t>
  </si>
  <si>
    <t>http://repositorio.veracruz.gob.mx/comunicacionsocial/wp-content/uploads/sites/5/2017/05/C05882D8-FF24-44DC-AF1A-7DE57865ACF8.pdf</t>
  </si>
  <si>
    <t>http://repositorio.veracruz.gob.mx/comunicacionsocial/wp-content/uploads/sites/5/2017/05/F9F2B0BE-ACFD-457B-A6E3-1E826F02FA24.pdf</t>
  </si>
  <si>
    <t>http://repositorio.veracruz.gob.mx/comunicacionsocial/wp-content/uploads/sites/5/2017/05/B6405704-53E7-B046-9334-8DCB7660E847.pdf</t>
  </si>
  <si>
    <t>http://repositorio.veracruz.gob.mx/comunicacionsocial/wp-content/uploads/sites/5/2017/05/AAA195A4-704C-4498-9804-F761083F87AF.pdf</t>
  </si>
  <si>
    <t>http://repositorio.veracruz.gob.mx/comunicacionsocial/wp-content/uploads/sites/5/2017/05/604DFC25-BB90-5348-A9B5-52E42B1C14B4pdf</t>
  </si>
  <si>
    <t>http://repositorio.veracruz.gob.mx/comunicacionsocial/wp-content/uploads/sites/5/2017/05/97EE2EDE-2342-46DA-B346-1DAB2DD8760E.pdf</t>
  </si>
  <si>
    <t>http://repositorio.veracruz.gob.mx/comunicacionsocial/wp-content/uploads/sites/5/2017/05/F91188D6-8BE8-47BE-8C45-95F06DE54AA8.pdf</t>
  </si>
  <si>
    <t>http://repositorio.veracruz.gob.mx/comunicacionsocial/wp-content/uploads/sites/5/2017/05/D4BABA29-408B-4199-A407-81438C8BFB6C.pdf</t>
  </si>
  <si>
    <t>http://repositorio.veracruz.gob.mx/comunicacionsocial/wp-content/uploads/sites/5/2017/05/50BFA7B8-06EC-4AE7-94BA-34D0D73A64E6.pdf</t>
  </si>
  <si>
    <t>http://repositorio.veracruz.gob.mx/comunicacionsocial/wp-content/uploads/sites/5/2017/05/115085f9-2140-4b90-90e6-458aa5bd20fd.pdf</t>
  </si>
  <si>
    <t>http://repositorio.veracruz.gob.mx/comunicacionsocial/wp-content/uploads/sites/5/2017/05/74830649-DB99-45B9-927B-50DBB7754E23pdf</t>
  </si>
  <si>
    <t>http://repositorio.veracruz.gob.mx/comunicacionsocial/wp-content/uploads/sites/5/2017/05/AAA1E0A8-FA2C-4284-907E-CDA10D9EFE3A.pdf</t>
  </si>
  <si>
    <t>http://repositorio.veracruz.gob.mx/comunicacionsocial/wp-content/uploads/sites/5/2017/05/AAA1B70A-A0AB-4D29-909C-ACAAD4C8C591pdf</t>
  </si>
  <si>
    <t>http://repositorio.veracruz.gob.mx/comunicacionsocial/wp-content/uploads/sites/5/2017/05/4BC97BF0-FE92-4011-894E-8284B721DCE4.pdf</t>
  </si>
  <si>
    <t>http://repositorio.veracruz.gob.mx/comunicacionsocial/wp-content/uploads/sites/5/2017/05/F4C72AAE-1D55-4BC9-85B6-18B18536FD0A.pdf</t>
  </si>
  <si>
    <t>http://repositorio.veracruz.gob.mx/comunicacionsocial/wp-content/uploads/sites/5/2017/05/AAA17148-214C-44FB-B2A6-B134BC8A7522.pdf</t>
  </si>
  <si>
    <t>http://repositorio.veracruz.gob.mx/comunicacionsocial/wp-content/uploads/sites/5/2017/05/4CC56BFF-391D-4CAA-86F7-A05808B78BC2.pdf</t>
  </si>
  <si>
    <t>http://repositorio.veracruz.gob.mx/comunicacionsocial/wp-content/uploads/sites/5/2017/05/0afd802a-f691-45e0-9768-0b2fd7832ae6.pdf</t>
  </si>
  <si>
    <t>http://repositorio.veracruz.gob.mx/comunicacionsocial/wp-content/uploads/sites/5/2017/05/FD863A9A-0F63-43E4-9B01-CE0352A7D200.pdf</t>
  </si>
  <si>
    <t>http://repositorio.veracruz.gob.mx/comunicacionsocial/wp-content/uploads/sites/5/2017/05/52D7A957-122C-474B-BB7E-4B7D0E37202E.pdf</t>
  </si>
  <si>
    <t>http://repositorio.veracruz.gob.mx/comunicacionsocial/wp-content/uploads/sites/5/2017/05/11101C87-7E19-4598-BA7B-8C605004B8EA.pdf</t>
  </si>
  <si>
    <t>http://repositorio.veracruz.gob.mx/comunicacionsocial/wp-content/uploads/sites/5/2017/05/4AC04E2B-8972-E046-BD7C-3828819B9C1F.pdf</t>
  </si>
  <si>
    <t>http://repositorio.veracruz.gob.mx/comunicacionsocial/wp-content/uploads/sites/5/2017/05/4eff8cbe-72d8-4528-bdfa-9a5e548ace6c.pdf</t>
  </si>
  <si>
    <t>http://repositorio.veracruz.gob.mx/comunicacionsocial/wp-content/uploads/sites/5/2017/05/CF250630-CF5E-4F98-898D-F5AEA77D84A7.pdf</t>
  </si>
  <si>
    <t>http://repositorio.veracruz.gob.mx/comunicacionsocial/wp-content/uploads/sites/5/2017/05/5c9206d8-76ef-4afb-882f-05d48854f5fb.pdf</t>
  </si>
  <si>
    <t>http://repositorio.veracruz.gob.mx/comunicacionsocial/wp-content/uploads/sites/5/2017/05/A1A96379-DE22-4F56-BCE6-471FAB58095E.pdf</t>
  </si>
  <si>
    <t>http://repositorio.veracruz.gob.mx/comunicacionsocial/wp-content/uploads/sites/5/2017/05/D899C963-2416-4432-AB94-5279F601C127.pdf</t>
  </si>
  <si>
    <t>http://repositorio.veracruz.gob.mx/comunicacionsocial/wp-content/uploads/sites/5/2017/05/3ECB4456-8C95-4E3E-B4E5-C38FAB37CF87.pdf</t>
  </si>
  <si>
    <t>http://repositorio.veracruz.gob.mx/comunicacionsocial/wp-content/uploads/sites/5/2017/05/EE4D5373-F533-4B02-A754-4482E6920410.pdf</t>
  </si>
  <si>
    <t>http://repositorio.veracruz.gob.mx/comunicacionsocial/wp-content/uploads/sites/5/2017/05/3AAC15B2-4BD8-4E2D-9129-8002D1AF4251.pdf</t>
  </si>
  <si>
    <t>http://repositorio.veracruz.gob.mx/comunicacionsocial/wp-content/uploads/sites/5/2017/05/8367221F-1ADD-F33F-B5A6-944E1566618F.pdf</t>
  </si>
  <si>
    <t>http://repositorio.veracruz.gob.mx/comunicacionsocial/wp-content/uploads/sites/5/2017/05/D3AF1652-6698-4EF9-815C-99ED69249A06.pdf</t>
  </si>
  <si>
    <t>http://repositorio.veracruz.gob.mx/comunicacionsocial/wp-content/uploads/sites/5/2017/05/0d0c702b-d060-4ea3-a8ad-585b4c36784d.pdf</t>
  </si>
  <si>
    <t>http://repositorio.veracruz.gob.mx/comunicacionsocial/wp-content/uploads/sites/5/2017/05/0f377a5a-2447-45f2-9020-2ae472a505c4.pdf</t>
  </si>
  <si>
    <t>http://repositorio.veracruz.gob.mx/comunicacionsocial/wp-content/uploads/sites/5/2017/05/3478ac76-5ded-406f-9b87-75d3796f2cee.pdf</t>
  </si>
  <si>
    <t>http://repositorio.veracruz.gob.mx/comunicacionsocial/wp-content/uploads/sites/5/2017/05/A1DD95C0-EE2F-4D96-8F51-97EA64043A83.pdf</t>
  </si>
  <si>
    <t>http://repositorio.veracruz.gob.mx/comunicacionsocial/wp-content/uploads/sites/5/2017/05/39765D34-3883-4220-9FFB-A5E3AC75A707.pdf</t>
  </si>
  <si>
    <t>http://repositorio.veracruz.gob.mx/comunicacionsocial/wp-content/uploads/sites/5/2017/05/516c8c4a-86a6-4196-913a-9d4cb8253980.pdf</t>
  </si>
  <si>
    <t>http://repositorio.veracruz.gob.mx/comunicacionsocial/wp-content/uploads/sites/5/2017/05/da2a37a7-786e-4e1c-a0c5-3b8f6b8c4aa0.pdf</t>
  </si>
  <si>
    <t>http://repositorio.veracruz.gob.mx/comunicacionsocial/wp-content/uploads/sites/5/2017/05/AF37EEC6-3963-48A3-9786-E39E2A4FD15E.pdf</t>
  </si>
  <si>
    <t>http://repositorio.veracruz.gob.mx/comunicacionsocial/wp-content/uploads/sites/5/2017/05/A2959EEA-FF2F-4A8B-812E-F0063957409C.pdf</t>
  </si>
  <si>
    <t>http://repositorio.veracruz.gob.mx/comunicacionsocial/wp-content/uploads/sites/5/2017/05/AAA121CD-852A-440F-A8AB-574712E8D9A5.pdf</t>
  </si>
  <si>
    <t>http://repositorio.veracruz.gob.mx/comunicacionsocial/wp-content/uploads/sites/5/2017/05/1AA3A0EC-CD0B-455A-9799-0F57AE624823.pdf</t>
  </si>
  <si>
    <t>http://repositorio.veracruz.gob.mx/comunicacionsocial/wp-content/uploads/sites/5/2017/05/F70F525E-51DF-4870-B599-2889D4C818CD.pdf</t>
  </si>
  <si>
    <t>http://repositorio.veracruz.gob.mx/comunicacionsocial/wp-content/uploads/sites/5/2017/05/BC869E84-058E-4219-BBFA-2ECF80EE1FEE.pdf</t>
  </si>
  <si>
    <t>http://repositorio.veracruz.gob.mx/comunicacionsocial/wp-content/uploads/sites/5/2017/05/3A168157-D831-42F4-8F74-51817384A99B.pdf</t>
  </si>
  <si>
    <t>http://repositorio.veracruz.gob.mx/comunicacionsocial/wp-content/uploads/sites/5/2017/05/DF927743-C8B0-44DF-9BC0-4709CC4BA4AF.pdf</t>
  </si>
  <si>
    <t>http://repositorio.veracruz.gob.mx/comunicacionsocial/wp-content/uploads/sites/5/2017/05/DED7957B-762F-4F15-9929-065555081A91.pdf</t>
  </si>
  <si>
    <t>http://repositorio.veracruz.gob.mx/comunicacionsocial/wp-content/uploads/sites/5/2017/05/FFAF4781-2380-490B-917A-FFDA20405CF8.pdf</t>
  </si>
  <si>
    <t>http://repositorio.veracruz.gob.mx/comunicacionsocial/wp-content/uploads/sites/5/2017/05/3BB4B36A-2D2C-498D-8FE0-43EC86877B66.pdf</t>
  </si>
  <si>
    <t>http://repositorio.veracruz.gob.mx/comunicacionsocial/wp-content/uploads/sites/5/2017/05/335B3B67-10B0-4023-8C93-5975ACB3262C.pdf</t>
  </si>
  <si>
    <t>http://repositorio.veracruz.gob.mx/comunicacionsocial/wp-content/uploads/sites/5/2017/05/8900C1B1-114D-4EF0-B1F8-D2C6E345AC15.pdf</t>
  </si>
  <si>
    <t>http://repositorio.veracruz.gob.mx/comunicacionsocial/wp-content/uploads/sites/5/2017/05/667D851A-24DC-47D9-806D-D4E1FD083585.pdf</t>
  </si>
  <si>
    <t>http://repositorio.veracruz.gob.mx/comunicacionsocial/wp-content/uploads/sites/5/2017/05/D86BECFE-1A94-4E5D-9D05-764385604322.pdf</t>
  </si>
  <si>
    <t>http://repositorio.veracruz.gob.mx/comunicacionsocial/wp-content/uploads/sites/5/2017/05/12cf0e6b-5709-493d-b90a-0ddf606ca771.pdf</t>
  </si>
  <si>
    <t>http://repositorio.veracruz.gob.mx/comunicacionsocial/wp-content/uploads/sites/5/2017/05/17A4DD28-EA3F-43F8-80E3-2FC09F02ED1C.pdf</t>
  </si>
  <si>
    <t>http://repositorio.veracruz.gob.mx/comunicacionsocial/wp-content/uploads/sites/5/2017/05/95209FB7-AEE3-417C-B45F-31BBBDDE680C.pdf</t>
  </si>
  <si>
    <t>http://repositorio.veracruz.gob.mx/comunicacionsocial/wp-content/uploads/sites/5/2017/05/994F2C5C-FE7D-4746-B822-F50B678A1CAA.pdf</t>
  </si>
  <si>
    <t>http://repositorio.veracruz.gob.mx/comunicacionsocial/wp-content/uploads/sites/5/2017/05/1996FEA7-6676-4B5C-AE59-453B48AD4EC7.pdf</t>
  </si>
  <si>
    <t>http://repositorio.veracruz.gob.mx/comunicacionsocial/wp-content/uploads/sites/5/2017/05/4E32231F-FFF4-49F4-A196-F8ADEF1F0812.pdf</t>
  </si>
  <si>
    <t>http://repositorio.veracruz.gob.mx/comunicacionsocial/wp-content/uploads/sites/5/2017/05/00881C8C-9F52-474A-B897-89C1C01A4F6B.pdf</t>
  </si>
  <si>
    <t>http://repositorio.veracruz.gob.mx/comunicacionsocial/wp-content/uploads/sites/5/2017/05/16f81762-ab25-4e56-8db3-3bfa9e0e4f85.pdf</t>
  </si>
  <si>
    <t>http://repositorio.veracruz.gob.mx/comunicacionsocial/wp-content/uploads/sites/5/2017/05/206b7e1f-4de4-4ac1-a039-f0799244b60a.pdf</t>
  </si>
  <si>
    <t>http://repositorio.veracruz.gob.mx/comunicacionsocial/wp-content/uploads/sites/5/2017/05/A499A17F-7F41-4435-AE01-888E44E63042.pdf</t>
  </si>
  <si>
    <t>http://repositorio.veracruz.gob.mx/comunicacionsocial/wp-content/uploads/sites/5/2017/05/58ad0af9-b5b4-4601-9ff0-102b17a40f91.pdf</t>
  </si>
  <si>
    <t>http://repositorio.veracruz.gob.mx/comunicacionsocial/wp-content/uploads/sites/5/2017/05/E9439B94-8651-479C-9599-63ABE5D3D476.pdf</t>
  </si>
  <si>
    <t>http://repositorio.veracruz.gob.mx/comunicacionsocial/wp-content/uploads/sites/5/2017/05/BCD1AC8A-A79F-4737-9202-88D9A8729021.pdf</t>
  </si>
  <si>
    <t>http://repositorio.veracruz.gob.mx/comunicacionsocial/wp-content/uploads/sites/5/2017/05/272A8CA5-5554-4874-BC97-8FE0F55C6777.pdf</t>
  </si>
  <si>
    <t>http://repositorio.veracruz.gob.mx/comunicacionsocial/wp-content/uploads/sites/5/2017/05/8B24F1C1-A771-254E-B844-493013303C97.pdf</t>
  </si>
  <si>
    <t>http://repositorio.veracruz.gob.mx/comunicacionsocial/wp-content/uploads/sites/5/2017/05/040BD2AA-506C-4F23-B962-913DB62F0A6E.pdf</t>
  </si>
  <si>
    <t>http://repositorio.veracruz.gob.mx/comunicacionsocial/wp-content/uploads/sites/5/2017/05/9DD164AB-140A-46ED-92B3-FFACF17826D2.pdf</t>
  </si>
  <si>
    <t>http://repositorio.veracruz.gob.mx/comunicacionsocial/wp-content/uploads/sites/5/2017/05/2F111E20-305C-447E-BCB7-47A3F8F87CD4.pdf</t>
  </si>
  <si>
    <t>http://repositorio.veracruz.gob.mx/comunicacionsocial/wp-content/uploads/sites/5/2017/05/4D90CA08-73C3-4AE6-B610-6D25663C9959.pdf</t>
  </si>
  <si>
    <t>http://repositorio.veracruz.gob.mx/comunicacionsocial/wp-content/uploads/sites/5/2017/05/58AD60C2-5F76-4487-B06D-EF24A6AF8481.pdf</t>
  </si>
  <si>
    <t>http://repositorio.veracruz.gob.mx/comunicacionsocial/wp-content/uploads/sites/5/2017/05/56e8a94b-4829-4d63-b63d-65f8b81a7308.pdf</t>
  </si>
  <si>
    <t>http://repositorio.veracruz.gob.mx/comunicacionsocial/wp-content/uploads/sites/5/2017/05/D6ECB2B1-4602-4891-88BD-934DDBB49521.pdf</t>
  </si>
  <si>
    <t>http://repositorio.veracruz.gob.mx/comunicacionsocial/wp-content/uploads/sites/5/2017/05/CD18A6FE-06ED-4E66-856A-0314551C30D0.pdf</t>
  </si>
  <si>
    <t>http://repositorio.veracruz.gob.mx/comunicacionsocial/wp-content/uploads/sites/5/2017/05/73C29C90-C263-454B-A1A8-A3B867B3FA50.pdf</t>
  </si>
  <si>
    <t>http://repositorio.veracruz.gob.mx/comunicacionsocial/wp-content/uploads/sites/5/2017/05/BF33701C-1D5A-49AD-A4B8-4D6900A66969.pdf</t>
  </si>
  <si>
    <t>http://repositorio.veracruz.gob.mx/comunicacionsocial/wp-content/uploads/sites/5/2017/05/8EEE8D35-8191-4FFE-B3E6-21EADC493110.pdf</t>
  </si>
  <si>
    <t>http://repositorio.veracruz.gob.mx/comunicacionsocial/wp-content/uploads/sites/5/2017/05/3ba7c2c9-7e9f-4214-9658-8f35ad33c05c.pdf</t>
  </si>
  <si>
    <t>http://repositorio.veracruz.gob.mx/comunicacionsocial/wp-content/uploads/sites/5/2017/05/71982AA7-7FDE-4D02-861A-2AC9BB3F403A.pdf</t>
  </si>
  <si>
    <t>http://repositorio.veracruz.gob.mx/comunicacionsocial/wp-content/uploads/sites/5/2017/05/AAA1CCCA-4846-4734-B7C8-5835536B4050.pdf</t>
  </si>
  <si>
    <t>http://repositorio.veracruz.gob.mx/comunicacionsocial/wp-content/uploads/sites/5/2017/05/AAA19E37-2D8E-4783-8D1F-CB6B2AFED4E1.pdf</t>
  </si>
  <si>
    <t>http://repositorio.veracruz.gob.mx/comunicacionsocial/wp-content/uploads/sites/5/2017/05/CB56252D-A98D-4A71-8183-55D803209549.pdf</t>
  </si>
  <si>
    <t>http://repositorio.veracruz.gob.mx/comunicacionsocial/wp-content/uploads/sites/5/2017/05/c7c02f25-a51e-421a-8797-873daa54af9d.pdf</t>
  </si>
  <si>
    <t>http://repositorio.veracruz.gob.mx/comunicacionsocial/wp-content/uploads/sites/5/2017/05/ece0d064-9bdb-47f5-8281-b56611ea2973.pdf</t>
  </si>
  <si>
    <t>http://repositorio.veracruz.gob.mx/comunicacionsocial/wp-content/uploads/sites/5/2017/05/C197B54E-F20C-43DF-B770-BD13E0935727.pdf</t>
  </si>
  <si>
    <t>http://repositorio.veracruz.gob.mx/comunicacionsocial/wp-content/uploads/sites/5/2017/05/DB6F766B-4E14-4CD4-A256-D1669B4E90DE.pdf</t>
  </si>
  <si>
    <t>http://repositorio.veracruz.gob.mx/comunicacionsocial/wp-content/uploads/sites/5/2017/05/EA6EA8AC-305C-495F-B78B-274CBF00A394.pdf</t>
  </si>
  <si>
    <t>http://repositorio.veracruz.gob.mx/comunicacionsocial/wp-content/uploads/sites/5/2017/05/A807AEF9-6608-4DB7-B0E6-EA64791080C4.pdf</t>
  </si>
  <si>
    <t>http://repositorio.veracruz.gob.mx/comunicacionsocial/wp-content/uploads/sites/5/2017/05/555DD8E3-8E33-48FD-8D87-3037F8EBB234.pdf</t>
  </si>
  <si>
    <t>http://repositorio.veracruz.gob.mx/comunicacionsocial/wp-content/uploads/sites/5/2017/05/E0D20A15-60E9-4654-80A1-A1A5969F7C98.pdf</t>
  </si>
  <si>
    <t>http://repositorio.veracruz.gob.mx/comunicacionsocial/wp-content/uploads/sites/5/2017/05/94D58199-D9DA-44A8-8A94-159A4A421337.pdf</t>
  </si>
  <si>
    <t>http://repositorio.veracruz.gob.mx/comunicacionsocial/wp-content/uploads/sites/5/2017/05/C26B0DB0-2CD4-4415-9434-C0F5D931343A.pdf</t>
  </si>
  <si>
    <t>http://repositorio.veracruz.gob.mx/comunicacionsocial/wp-content/uploads/sites/5/2017/05/13C81291-2A07-4E65-9BC9-521EB217D4EF.pdf</t>
  </si>
  <si>
    <t>http://repositorio.veracruz.gob.mx/comunicacionsocial/wp-content/uploads/sites/5/2017/05/1E4923C8-F969-4BC2-A2B6-327ABBCF0CE1.pdf</t>
  </si>
  <si>
    <t>http://repositorio.veracruz.gob.mx/comunicacionsocial/wp-content/uploads/sites/5/2017/05/00E208ED-0AEA-4A1B-A052-0E9A9C8D5ACD.pdf</t>
  </si>
  <si>
    <t>http://repositorio.veracruz.gob.mx/comunicacionsocial/wp-content/uploads/sites/5/2017/05/85145A41-280F-495F-85A8-B030F5CA193D.pdf</t>
  </si>
  <si>
    <t>http://repositorio.veracruz.gob.mx/comunicacionsocial/wp-content/uploads/sites/5/2017/05/1115109D-5A11-4F28-8A55-343ACFA27F90.pdf</t>
  </si>
  <si>
    <t>http://repositorio.veracruz.gob.mx/comunicacionsocial/wp-content/uploads/sites/5/2017/05/D40B03FD-0430-45B6-B008-F69A70C80D05.pdf</t>
  </si>
  <si>
    <t>http://repositorio.veracruz.gob.mx/comunicacionsocial/wp-content/uploads/sites/5/2017/05/EAAEFC4D-EB3E-4C44-86A3-B34F1381B754.pdf</t>
  </si>
  <si>
    <t>http://repositorio.veracruz.gob.mx/comunicacionsocial/wp-content/uploads/sites/5/2017/05/2D6BCB69-D973-4CE5-8515-8D6766A7DD14.pdf</t>
  </si>
  <si>
    <t>http://repositorio.veracruz.gob.mx/comunicacionsocial/wp-content/uploads/sites/5/2017/05/F1D5A8D6-A4E5-445B-AF5E-470E0872062C.pdf</t>
  </si>
  <si>
    <t>http://repositorio.veracruz.gob.mx/comunicacionsocial/wp-content/uploads/sites/5/2017/05/7AC47797-EB8E-4A1F-9D1C-F566347DB962.pdf</t>
  </si>
  <si>
    <t>http://repositorio.veracruz.gob.mx/comunicacionsocial/wp-content/uploads/sites/5/2017/05/21E1E0BE-7B72-448D-9EE8-C25A5823284B.pdf</t>
  </si>
  <si>
    <t>http://repositorio.veracruz.gob.mx/comunicacionsocial/wp-content/uploads/sites/5/2017/05/7F26A5DD-C930-4FFC-8F3A-1AA790C062A4.pdf</t>
  </si>
  <si>
    <t>http://repositorio.veracruz.gob.mx/comunicacionsocial/wp-content/uploads/sites/5/2017/05/EB1025E2-445E-49FD-99EF-63917938BFE3.pdf</t>
  </si>
  <si>
    <t>http://repositorio.veracruz.gob.mx/comunicacionsocial/wp-content/uploads/sites/5/2017/05/148474CB-8B76-4974-BACF-760D4378161A.pdf</t>
  </si>
  <si>
    <t>http://repositorio.veracruz.gob.mx/comunicacionsocial/wp-content/uploads/sites/5/2017/05/2A098402-0FAD-481F-BEE8-D38948A557FD.pdf</t>
  </si>
  <si>
    <t>http://repositorio.veracruz.gob.mx/comunicacionsocial/wp-content/uploads/sites/5/2017/05/00DE1837-D31B-4EC9-9181-32A2006B31CB.pdf</t>
  </si>
  <si>
    <t>http://repositorio.veracruz.gob.mx/comunicacionsocial/wp-content/uploads/sites/5/2017/05/95DEF907-FAE9-D26A-A865-D8158096E868.pdf</t>
  </si>
  <si>
    <t>http://repositorio.veracruz.gob.mx/comunicacionsocial/wp-content/uploads/sites/5/2017/05/9632FCE9-EC63-4D19-B6CB-F4593915EA22.pdf</t>
  </si>
  <si>
    <t>http://repositorio.veracruz.gob.mx/comunicacionsocial/wp-content/uploads/sites/5/2017/05/43A6F814-4DA4-FDB5-6AF9-211831448502.pdf</t>
  </si>
  <si>
    <t>http://repositorio.veracruz.gob.mx/comunicacionsocial/wp-content/uploads/sites/5/2017/05/0D28C12C-6585-ADA7-CDA7-4FF7AAFA8032.pdf</t>
  </si>
  <si>
    <t>http://repositorio.veracruz.gob.mx/comunicacionsocial/wp-content/uploads/sites/5/2017/05/09BDBC81-0B06-4EA8-96CD-02BDE1884C38.pdf</t>
  </si>
  <si>
    <t>http://repositorio.veracruz.gob.mx/comunicacionsocial/wp-content/uploads/sites/5/2017/05/79E3B960-601B-43DD-83B5-DC57C073E9D2.pdf</t>
  </si>
  <si>
    <t>http://repositorio.veracruz.gob.mx/comunicacionsocial/wp-content/uploads/sites/5/2017/05/AAA1D81C-8375-48D4-9D10-D3B1A9702E9F.pdf</t>
  </si>
  <si>
    <t>http://repositorio.veracruz.gob.mx/comunicacionsocial/wp-content/uploads/sites/5/2017/05/AAA163F5-704E-4533-81BC-EC09B617469F.pdf</t>
  </si>
  <si>
    <t>http://repositorio.veracruz.gob.mx/comunicacionsocial/wp-content/uploads/sites/5/2017/05/AAA189DE-1D76-4327-BDA6-E800192343B1.pdf</t>
  </si>
  <si>
    <t>http://repositorio.veracruz.gob.mx/comunicacionsocial/wp-content/uploads/sites/5/2017/05/EBDE4258-C6A9-4866-823F-BFD6651DB190.pdf</t>
  </si>
  <si>
    <t>http://repositorio.veracruz.gob.mx/comunicacionsocial/wp-content/uploads/sites/5/2017/05/AE3F703E-F6BF-4C9A-9534-4513BD3254BC.pdf</t>
  </si>
  <si>
    <t>http://repositorio.veracruz.gob.mx/comunicacionsocial/wp-content/uploads/sites/5/2017/05/534060B5-094E-4D58-80A9-0F4A2986EF1C.pdf</t>
  </si>
  <si>
    <t>http://repositorio.veracruz.gob.mx/comunicacionsocial/wp-content/uploads/sites/5/2017/05/1EBB1CCB-19A6-4088-B0A7-9D5294C2DBA9.pdf</t>
  </si>
  <si>
    <t>http://repositorio.veracruz.gob.mx/comunicacionsocial/wp-content/uploads/sites/5/2017/05/BD351CD6-F4DB-4B9B-AED5-EDF7B2349559.pdf</t>
  </si>
  <si>
    <t>http://repositorio.veracruz.gob.mx/comunicacionsocial/wp-content/uploads/sites/5/2017/05/CD61A490-7BAC-4E98-B354-AF0B9D71CD2C.pdf</t>
  </si>
  <si>
    <t>http://repositorio.veracruz.gob.mx/comunicacionsocial/wp-content/uploads/sites/5/2017/05/56CDAF9F-24A5-43C1-971B-0575CA1500D2.pdf</t>
  </si>
  <si>
    <t>http://repositorio.veracruz.gob.mx/comunicacionsocial/wp-content/uploads/sites/5/2017/05/2A8816C4-98A0-4AE0-9830-3B98A4F2AC0D.pdf</t>
  </si>
  <si>
    <t>http://repositorio.veracruz.gob.mx/comunicacionsocial/wp-content/uploads/sites/5/2017/05/F8F3CB91-E165-4137-822B-3676AF9B0CB5.pdf</t>
  </si>
  <si>
    <t>http://repositorio.veracruz.gob.mx/comunicacionsocial/wp-content/uploads/sites/5/2017/05/C6A585DF-0B90-4542-8FF1-8A9098923AFE.pdf</t>
  </si>
  <si>
    <t>http://repositorio.veracruz.gob.mx/comunicacionsocial/wp-content/uploads/sites/5/2017/05/B1432CEB-EBD1-4D0E-B8AC-DF989AB456FF.pdf</t>
  </si>
  <si>
    <t>http://repositorio.veracruz.gob.mx/comunicacionsocial/wp-content/uploads/sites/5/2017/05/10EE2680-6CB4-43E5-B9D0-7CDE3A7856B7.pdf</t>
  </si>
  <si>
    <t>http://repositorio.veracruz.gob.mx/comunicacionsocial/wp-content/uploads/sites/5/2017/05/D3022C43-2233-4DEA-AA4C-F8F227526421.pdf</t>
  </si>
  <si>
    <t>http://repositorio.veracruz.gob.mx/comunicacionsocial/wp-content/uploads/sites/5/2017/05/703A7FBF-0304-4D32-B208-0D530432D8EA.pdf</t>
  </si>
  <si>
    <t>http://repositorio.veracruz.gob.mx/comunicacionsocial/wp-content/uploads/sites/5/2017/05/B378F05C-581E-4047-A097-F9927C601159.pdf</t>
  </si>
  <si>
    <t>http://repositorio.veracruz.gob.mx/comunicacionsocial/wp-content/uploads/sites/5/2017/05/02A5F05B-D58A-4386-B45F-B62740FB9602.pdf</t>
  </si>
  <si>
    <t>http://repositorio.veracruz.gob.mx/comunicacionsocial/wp-content/uploads/sites/5/2017/05/D48DB477-3C34-4561-8E12-22A77747EA24.pdf</t>
  </si>
  <si>
    <t>http://repositorio.veracruz.gob.mx/comunicacionsocial/wp-content/uploads/sites/5/2017/05/1F47699C-5142-48E7-8B52-BA8C3A0532EE.pdf</t>
  </si>
  <si>
    <t>http://repositorio.veracruz.gob.mx/comunicacionsocial/wp-content/uploads/sites/5/2017/05/0B13B020-0C18-4301-AA24-E04D7E625EBF.pdf</t>
  </si>
  <si>
    <t>http://repositorio.veracruz.gob.mx/comunicacionsocial/wp-content/uploads/sites/5/2017/05/75416AE1-4981-4D1F-9FDC-D77B32E46970.pdf</t>
  </si>
  <si>
    <t>http://repositorio.veracruz.gob.mx/comunicacionsocial/wp-content/uploads/sites/5/2017/05/98E5623B-1D79-421B-BAD1-CDD7311BD208.pdf</t>
  </si>
  <si>
    <t>http://repositorio.veracruz.gob.mx/comunicacionsocial/wp-content/uploads/sites/5/2017/05/6AACA1CE-1D25-42F4-8629-A67020629D66.pdf</t>
  </si>
  <si>
    <t>http://repositorio.veracruz.gob.mx/comunicacionsocial/wp-content/uploads/sites/5/2017/05/47286AB5-B5BA-4CC6-B22A-99A32299006B.pdf</t>
  </si>
  <si>
    <t>http://repositorio.veracruz.gob.mx/comunicacionsocial/wp-content/uploads/sites/5/2017/05/41D03209-18B2-4A9F-9C57-72BDF870D6EB.pdf</t>
  </si>
  <si>
    <t>http://repositorio.veracruz.gob.mx/comunicacionsocial/wp-content/uploads/sites/5/2017/05/43D1E497-E851-4B75-A902-16A32DB3D1B4.pdf</t>
  </si>
  <si>
    <t>http://repositorio.veracruz.gob.mx/comunicacionsocial/wp-content/uploads/sites/5/2017/05/FF3457A0-F7B0-4766-8105-E5929AECAF8C.pdf</t>
  </si>
  <si>
    <t>http://repositorio.veracruz.gob.mx/comunicacionsocial/wp-content/uploads/sites/5/2017/05/AAA112BF-E069-4D9D-8EF9-36C07ACD138A.pdf</t>
  </si>
  <si>
    <t>http://repositorio.veracruz.gob.mx/comunicacionsocial/wp-content/uploads/sites/5/2017/05/AAA167CA-6B9D-48AD-980E-7EF97FBCBCE9.pdf</t>
  </si>
  <si>
    <t>http://repositorio.veracruz.gob.mx/comunicacionsocial/wp-content/uploads/sites/5/2017/05/AAA1C887-A1CD-4F08-AFBE-5BBCDB78C931.pdf</t>
  </si>
  <si>
    <t>http://repositorio.veracruz.gob.mx/comunicacionsocial/wp-content/uploads/sites/5/2017/05/073C5662-BCDA-5E43-AA0C-DC4D2D7D0ABA.pdf</t>
  </si>
  <si>
    <t>http://repositorio.veracruz.gob.mx/comunicacionsocial/wp-content/uploads/sites/5/2017/05/CB2B9577-F1B6-411C-96BC-5D88C52A5DFB.pdf</t>
  </si>
  <si>
    <t>http://repositorio.veracruz.gob.mx/comunicacionsocial/wp-content/uploads/sites/5/2017/05/00B21B44-6F9E-4CFE-8136-20C96C322A72.pdf</t>
  </si>
  <si>
    <t>http://repositorio.veracruz.gob.mx/comunicacionsocial/wp-content/uploads/sites/5/2017/05/FAA0ADCC-AEF8-4C06-A7FD-D71E21FE7E4B.pdf</t>
  </si>
  <si>
    <t>http://repositorio.veracruz.gob.mx/comunicacionsocial/wp-content/uploads/sites/5/2017/05/9FD52AEF-508B-4676-9D76-559F7F12629E.pdf</t>
  </si>
  <si>
    <t>http://repositorio.veracruz.gob.mx/comunicacionsocial/wp-content/uploads/sites/5/2017/05/4FFA0FB2-0D3F-477A-867D-BDC3C6AA9C1C.pdf</t>
  </si>
  <si>
    <t>http://repositorio.veracruz.gob.mx/comunicacionsocial/wp-content/uploads/sites/5/2017/05/2A6558BE-B15E-463E-861E-47B3732FC0AE.pdf</t>
  </si>
  <si>
    <t>http://repositorio.veracruz.gob.mx/comunicacionsocial/wp-content/uploads/sites/5/2017/05/30B3CDAD-9013-4B36-8BC5-348527969DDC.pdf</t>
  </si>
  <si>
    <t>http://repositorio.veracruz.gob.mx/comunicacionsocial/wp-content/uploads/sites/5/2017/05/46C005C4-A065-4E0C-A6D9-1589DC646179.pdf</t>
  </si>
  <si>
    <t>http://repositorio.veracruz.gob.mx/comunicacionsocial/wp-content/uploads/sites/5/2017/05/D87C88A1-E45D-4DBF-AE77-A926CD9C7D3B.pdf</t>
  </si>
  <si>
    <t>http://repositorio.veracruz.gob.mx/comunicacionsocial/wp-content/uploads/sites/5/2017/05/595CD4FD-5F63-42DD-96CE-9318F92E0833.pdf</t>
  </si>
  <si>
    <t>http://repositorio.veracruz.gob.mx/comunicacionsocial/wp-content/uploads/sites/5/2017/05/F6F5A008-2634-4F89-9EFE-6228DC8414F8.pdf</t>
  </si>
  <si>
    <t>http://repositorio.veracruz.gob.mx/comunicacionsocial/wp-content/uploads/sites/5/2017/05/C9528FCE-7EDE-4BF0-B068-8704087858A1.pdf</t>
  </si>
  <si>
    <t>http://repositorio.veracruz.gob.mx/comunicacionsocial/wp-content/uploads/sites/5/2017/05/2A476484-7348-4C04-90D5-3902A25B5C5E.pdf</t>
  </si>
  <si>
    <t>http://repositorio.veracruz.gob.mx/comunicacionsocial/wp-content/uploads/sites/5/2017/05/B7D9418B-567A-46EC-B24F-CEBAA570A9CF.pdf</t>
  </si>
  <si>
    <t>http://repositorio.veracruz.gob.mx/comunicacionsocial/wp-content/uploads/sites/5/2017/05/106F8456-79E5-468C-9325-25A3ED744900.pdf</t>
  </si>
  <si>
    <t>http://repositorio.veracruz.gob.mx/comunicacionsocial/wp-content/uploads/sites/5/2017/05/18F0A5FB-D7CC-45B3-8320-D2A5ADB4CF11.pdf</t>
  </si>
  <si>
    <t>http://repositorio.veracruz.gob.mx/comunicacionsocial/wp-content/uploads/sites/5/2017/05/7983EEE6-9B07-432D-B3A6-10B62CAFC5DA.pdf</t>
  </si>
  <si>
    <t>http://repositorio.veracruz.gob.mx/comunicacionsocial/wp-content/uploads/sites/5/2017/05/6407B8D4-D593-407C-8311-2E0D56CD08D5.pdf</t>
  </si>
  <si>
    <t>http://repositorio.veracruz.gob.mx/comunicacionsocial/wp-content/uploads/sites/5/2017/05/6449DBA8-9200-4F66-8BF8-7DCA46E318E6.pdf</t>
  </si>
  <si>
    <t>http://repositorio.veracruz.gob.mx/comunicacionsocial/wp-content/uploads/sites/5/2017/05/9C97A188-F486-4F72-9A8C-81B79F1F1963.pdf</t>
  </si>
  <si>
    <t>http://repositorio.veracruz.gob.mx/comunicacionsocial/wp-content/uploads/sites/5/2017/05/7067238E-ADE5-4691-8666-ABCBDB410EFF.pdf</t>
  </si>
  <si>
    <t>http://repositorio.veracruz.gob.mx/comunicacionsocial/wp-content/uploads/sites/5/2017/05/862F1A8F-8D3A-4A47-8B48-17FDA2C4D7D4.pdf</t>
  </si>
  <si>
    <t>http://repositorio.veracruz.gob.mx/comunicacionsocial/wp-content/uploads/sites/5/2017/05/A7A6EBF1-2EC7-482C-A15B-A010596401F5.pdf</t>
  </si>
  <si>
    <t>http://repositorio.veracruz.gob.mx/comunicacionsocial/wp-content/uploads/sites/5/2017/05/8443DBAD-8A06-46DD-BC9A-2DF43C75193C.pdf</t>
  </si>
  <si>
    <t xml:space="preserve">http://www.veracruz.gob.mx/download/marco-legal/Acuerdos-Actas-Lineamientos-y-Manuales/Manual-/Manual%20de%20Poli%CC%81ticas%20para%20el%20Tra%CC%81mite%20y%20Control%20de%20Via%CC%81ticos%20y%20Pasajes%20del%20Estado%20de%20Veracruz/15.4.-MANUAL-DE-POLI%CC%81TICAS-TRAMITE-Y-CONTROL-DE-VIATICOS-Y-PASAJES-DE-VERACRUZ1.pdf    </t>
  </si>
  <si>
    <t>http://repdfositorio.veracruz.gob.mx/comunicacionsocial/wp-content/uploads/sites/5/2017/05/26211DF0-94E0-4680-8B20-E70E1D4561DB.p</t>
  </si>
  <si>
    <t>http://repositorio.veracruz.gob.mx/comunicacionsocial/wp-content/uploads/sites/5/2017/05/D2286536-7255-4916-8D58-89E347E090F2.pdf</t>
  </si>
  <si>
    <t>http://repositorio.veracruz.gob.mx/comunicacionsocial/wp-content/uploads/sites/5/2017/05/AAA1DC4C-4454-4EA6-880B-3371B1E23A3A.pdf</t>
  </si>
  <si>
    <t>http://repositorio.veracruz.gob.mx/comunicacionsocial/wp-content/uploads/sites/5/2017/05/42565D40-10B7-4F8C-A9B2-6C331B411396.pdf</t>
  </si>
  <si>
    <t>http://repositorio.veracruz.gob.mx/comunicacionsocial/wp-content/uploads/sites/5/2017/05/B72C222E-CA77-4057-8C04-F612750A626F.pdf</t>
  </si>
  <si>
    <t>http://repositorio.veracruz.gob.mx/comunicacionsocial/wp-content/uploads/sites/5/2017/05/797E03A9-359C-48C1-8249-BCF34BBFD8F8.pdf</t>
  </si>
  <si>
    <t>http://repositorio.veracruz.gob.mx/comunicacionsocial/wp-content/uploads/sites/5/2017/05/3009B86A-3476-4B6C-94B4-9025BD22CE0C.pdf</t>
  </si>
  <si>
    <t>http://repositorio.veracruz.gob.mx/comunicacionsocial/wp-content/uploads/sites/5/2017/05/F7AA0814-0817-4605-9EE2-5A7605FD794A.pdf</t>
  </si>
  <si>
    <t>http://repositorio.veracruz.gob.mx/comunicacionsocial/wp-content/uploads/sites/5/2017/05/AAA10ED4-DB38-42AE-99B5-1FF9994F6B4D.pdf</t>
  </si>
  <si>
    <t>http://repositorio.veracruz.gob.mx/comunicacionsocial/wp-content/uploads/sites/5/2017/05/AAA1C931-1760-47DB-95BB-3E8B7462E2F5.pdf</t>
  </si>
  <si>
    <t>http://repositorio.veracruz.gob.mx/comunicacionsocial/wp-content/uploads/sites/5/2017/05/89ABDAAA-1B27-41C7-B88D-94908490C4DE.pdf</t>
  </si>
  <si>
    <t>http://repositorio.veracruz.gob.mx/comunicacionsocial/wp-content/uploads/sites/5/2017/05/E86039BE-D085-4E2D-BD48-06B20595B694.pdf</t>
  </si>
  <si>
    <t>http://repositorio.veracruz.gob.mx/comunicacionsocial/wp-content/uploads/sites/5/2017/05/E56892D3-890C-417E-AAC8-F32E792B6360.pdf</t>
  </si>
  <si>
    <t>http://repositorio.veracruz.gob.mx/comunicacionsocial/wp-content/uploads/sites/5/2017/05/236392C1-2432-4107-A210-7C2B1B6A64B4.pdf</t>
  </si>
  <si>
    <t>http://repositorio.veracruz.gob.mx/comunicacionsocial/wp-content/uploads/sites/5/2017/05/679DF9A1-F3C0-4184-BB22-9D2505AF7E7B.pdf</t>
  </si>
  <si>
    <t>http://repositorio.veracruz.gob.mx/comunicacionsocial/wp-content/uploads/sites/5/2017/05/A56304B7-A6F8-2A78-4FFD-B1FFC8D14816.pdf</t>
  </si>
  <si>
    <t>http://repositorio.veracruz.gob.mx/comunicacionsocial/wp-content/uploads/sites/5/2017/05/470B6C81-509D-4AAB-9E1E-0BB725918883.pdf</t>
  </si>
  <si>
    <t>http://repositorio.veracruz.gob.mx/comunicacionsocial/wp-content/uploads/sites/5/2017/05/14DE519D-6513-4EB7-9C2E-C07417655FEB.pdf</t>
  </si>
  <si>
    <t>http://repositorio.veracruz.gob.mx/comunicacionsocial/wp-content/uploads/sites/5/2017/05/6f96c7ff-fa38-49ff-8bf4-b5a45480bc36.pdf</t>
  </si>
  <si>
    <t>http://repositorio.veracruz.gob.mx/comunicacionsocial/wp-content/uploads/sites/5/2017/05/4E43FEFF-C5AC-40AB-9A9F-BFF6E740B839.pdf</t>
  </si>
  <si>
    <t>http://repositorio.veracruz.gob.mx/comunicacionsocial/wp-content/uploads/sites/5/2017/05/19dfc7aa-bb2a-47a1-b991-4ea9ccccc800.pdf</t>
  </si>
  <si>
    <t>http://repositorio.veracruz.gob.mx/comunicacionsocial/wp-content/uploads/sites/5/2017/05/92A5C193-A53B-40BF-823B-66D7CC07D5E1.pdf</t>
  </si>
  <si>
    <t>http://repositorio.veracruz.gob.mx/comunicacionsocial/wp-content/uploads/sites/5/2017/05/394FDACA-2CC8-4FD2-BE47-C68EB5E1C084.pdf</t>
  </si>
  <si>
    <t>http://repositorio.veracruz.gob.mx/comunicacionsocial/wp-content/uploads/sites/5/2017/05/00EF5CF9-944D-4D20-ACC9-DC41379922C3.pdf</t>
  </si>
  <si>
    <t>http://repositorio.veracruz.gob.mx/comunicacionsocial/wp-content/uploads/sites/5/2017/05/CCAA8CD5-EEBB-4F49-9D33-71A9A24EFE3C.pdf</t>
  </si>
  <si>
    <t>http://repositorio.veracruz.gob.mx/comunicacionsocial/wp-content/uploads/sites/5/2017/05/6F7D2628-C6D2-4C1B-9266-AF7E2B1B34ED.pdf</t>
  </si>
  <si>
    <t>http://repositorio.veracruz.gob.mx/comunicacionsocial/wp-content/uploads/sites/5/2017/05/94660E35-24B2-41DA-8A96-623A2BB7D478.pdf</t>
  </si>
  <si>
    <t>http://repositorio.veracruz.gob.mx/comunicacionsocial/wp-content/uploads/sites/5/2017/05/BAF7828E-96D8-483B-B1BB-99BB7B6EA1BF.pdf</t>
  </si>
  <si>
    <t>http://repositorio.veracruz.gob.mx/comunicacionsocial/wp-content/uploads/sites/5/2017/05/9BFCF546-7BB6-49C7-B964-713A45578FB5.pdf</t>
  </si>
  <si>
    <t>http://repositorio.veracruz.gob.mx/comunicacionsocial/wp-content/uploads/sites/5/2017/05/39338ada-e3f5-4e36-bc63-ba6b0132d3a0.pdf</t>
  </si>
  <si>
    <t>http://repositorio.veracruz.gob.mx/comunicacionsocial/wp-content/uploads/sites/5/2017/05/02585839-2A1C-4163-BA24-7FA42521C3D3.pdf</t>
  </si>
  <si>
    <t>http://repositorio.veracruz.gob.mx/comunicacionsocial/wp-content/uploads/sites/5/2017/05/30ba32fd-43db-40f3-9417-e7b14406d8f0.pdf</t>
  </si>
  <si>
    <t>http://repositorio.veracruz.gob.mx/comunicacionsocial/wp-content/uploads/sites/5/2017/05/3a1543af-56b8-4833-8c5a-cf17ab3ffa98.pdf</t>
  </si>
  <si>
    <t>http://repositorio.veracruz.gob.mx/comunicacionsocial/wp-content/uploads/sites/5/2017/05/759E65DF-D0DA-C79A-2432-2276EDA77F61.pdf</t>
  </si>
  <si>
    <t>http://repositorio.veracruz.gob.mx/comunicacionsocial/wp-content/uploads/sites/5/2017/05/D906669E-569F-4403-8AC8-D9B3E0D0CAA4.pdf</t>
  </si>
  <si>
    <t>http://repositorio.veracruz.gob.mx/comunicacionsocial/wp-content/uploads/sites/5/2017/05/2B2FE430-B150-2D12-0FDB-D71128B7AC9C.pdf</t>
  </si>
  <si>
    <t>http://repositorio.veracruz.gob.mx/comunicacionsocial/wp-content/uploads/sites/5/2017/05/50C43253-B543-4A2C-9A11-BE1BD7DFE3BD.pdf</t>
  </si>
  <si>
    <t>http://repositorio.veracruz.gob.mx/comunicacionsocial/wp-content/uploads/sites/5/2017/05/0f8316c8-12d9-406a-a720-1583484a856d.pdf</t>
  </si>
  <si>
    <t>http://repositorio.veracruz.gob.mx/comunicacionsocial/wp-content/uploads/sites/5/2017/05/26E9DF2C-85A7-4F94-B48C-4226EFC66F56.pdf</t>
  </si>
  <si>
    <t>http://repositorio.veracruz.gob.mx/comunicacionsocial/wp-content/uploads/sites/5/2017/05/8F309F75-60A4-48FA-9A14-A6328DD78319.pdf</t>
  </si>
  <si>
    <t>http://repositorio.veracruz.gob.mx/comunicacionsocial/wp-content/uploads/sites/5/2017/05/510643EE-BBAE-462E-900A-064A4D3D8664.pdf</t>
  </si>
  <si>
    <t>http://repositorio.veracruz.gob.mx/comunicacionsocial/wp-content/uploads/sites/5/2017/05/9FC8304A-B13C-4E4F-ADF7-E28C2EF9FE99.pdf</t>
  </si>
  <si>
    <t>http://repositorio.veracruz.gob.mx/comunicacionsocial/wp-content/uploads/sites/5/2017/05/34486C76-276A-46BD-8A29-D31BEEE66F20.pdf</t>
  </si>
  <si>
    <t>http://repositorio.veracruz.gob.mx/comunicacionsocial/wp-content/uploads/sites/5/2017/05/E4A12F01-3C10-4D15-81DB-C3CD158FE1C8.pdf</t>
  </si>
  <si>
    <t>http://repositorio.veracruz.gob.mx/comunicacionsocial/wp-content/uploads/sites/5/2017/05/DD88EF1B-60B9-4CE4-AB23-DF27EB35F656.pdf</t>
  </si>
  <si>
    <t>http://repositorio.veracruz.gob.mx/comunicacionsocial/wp-content/uploads/sites/5/2017/05/D0580147-0A2F-4B18-8D5A-A25C1375C418.pdf</t>
  </si>
  <si>
    <t>http://repositorio.veracruz.gob.mx/comunicacionsocial/wp-content/uploads/sites/5/2017/05/EC9AF8BB-469F-43E3-AAA7-6566DB438C08.pdf</t>
  </si>
  <si>
    <t>http://repositorio.veracruz.gob.mx/comunicacionsocial/wp-content/uploads/sites/5/2017/05/A0AEDE86-C2B3-44FD-93ED-3630A5F9BDFF.pdf</t>
  </si>
  <si>
    <t>http://repositorio.veracruz.gob.mx/comunicacionsocial/wp-content/uploads/sites/5/2017/05/EB95DF4B-5D8C-4E97-BCEC-6EB7C63C5617.pdf</t>
  </si>
  <si>
    <t>http://repositorio.veracruz.gob.mx/comunicacionsocial/wp-content/uploads/sites/5/2017/05/67791003-F4D4-40BD-AE3D-C985BC394C6D.pdf</t>
  </si>
  <si>
    <t>http://repositorio.veracruz.gob.mx/comunicacionsocial/wp-content/uploads/sites/5/2017/05/DBBE16BA-2F30-4F61-96BE-6C9B613647D7.pdf</t>
  </si>
  <si>
    <t>http://repositorio.veracruz.gob.mx/comunicacionsocial/wp-content/uploads/sites/5/2017/05/522997FD-2806-4E09-923D-64F5040345F1.pdf</t>
  </si>
  <si>
    <t>http://repositorio.veracruz.gob.mx/comunicacionsocial/wp-content/uploads/sites/5/2017/05/4AB87963-D5D5-421F-98C0-DE9A171C63D7.pdf</t>
  </si>
  <si>
    <t>http://repositorio.veracruz.gob.mx/comunicacionsocial/wp-content/uploads/sites/5/2017/05/6EFFF714-21A9-47E8-873C-A1F74337670A.pdf</t>
  </si>
  <si>
    <t>http://repositorio.veracruz.gob.mx/comunicacionsocial/wp-content/uploads/sites/5/2017/05/D824F4DC-DEAA-4ADC-8932-AB5CA4598289.pdf</t>
  </si>
  <si>
    <t>http://repositorio.veracruz.gob.mx/comunicacionsocial/wp-content/uploads/sites/5/2017/05/60121C85-8774-4413-8CD2-86B89EC41A2D.pdf</t>
  </si>
  <si>
    <t>http://repositorio.veracruz.gob.mx/comunicacionsocial/wp-content/uploads/sites/5/2017/05/C79B2B66-D01F-4A5E-B6C7-30589187A52D.pdf</t>
  </si>
  <si>
    <t>http://repositorio.veracruz.gob.mx/comunicacionsocial/wp-content/uploads/sites/5/2017/05/5C59DE26-82FA-445A-A720-72B7A2DC8EAB.pdf</t>
  </si>
  <si>
    <t>http://repositorio.veracruz.gob.mx/comunicacionsocial/wp-content/uploads/sites/5/2017/05/60640A77-8083-432B-8716-819DD8000F26.pdf</t>
  </si>
  <si>
    <t>http://repositorio.veracruz.gob.mx/comunicacionsocial/wp-content/uploads/sites/5/2017/05/A93E16CB-D2CB-4DEB-9568-53DD1D99C7AD.pdf</t>
  </si>
  <si>
    <t>http://repositorio.veracruz.gob.mx/comunicacionsocial/wp-content/uploads/sites/5/2017/05/5B8C0B1C-6C07-4799-9B8B-466CF19E2684.pdf</t>
  </si>
  <si>
    <t>http://repositorio.veracruz.gob.mx/comunicacionsocial/wp-content/uploads/sites/5/2017/05/F3A269EB-0A6C-41C0-BF0C-7EBDF815202A.pdf</t>
  </si>
  <si>
    <t>http://repositorio.veracruz.gob.mx/comunicacionsocial/wp-content/uploads/sites/5/2017/05/058B8EC2-D759-4608-84C2-A2A32F274B53.pdf</t>
  </si>
  <si>
    <t>http://repositorio.veracruz.gob.mx/comunicacionsocial/wp-content/uploads/sites/5/2017/05/6fa34f8b-6cc9-4814-9006-bd41b885d4d4.pdf</t>
  </si>
  <si>
    <t>http://repositorio.veracruz.gob.mx/comunicacionsocial/wp-content/uploads/sites/5/2017/05/8D670C97-8D32-416E-8881-B15AD80A1E00.pdf</t>
  </si>
  <si>
    <t>http://repositorio.veracruz.gob.mx/comunicacionsocial/wp-content/uploads/sites/5/2017/05/7ECCD7CE-520C-4D1B-8EDA-6CEB8B732B38.pdf</t>
  </si>
  <si>
    <t>http://repositorio.veracruz.gob.mx/comunicacionsocial/wp-content/uploads/sites/5/2017/05/094F5F41-4EE4-4075-8BCD-87341AFE7E9E.pdf</t>
  </si>
  <si>
    <t>http://repositorio.veracruz.gob.mx/comunicacionsocial/wp-content/uploads/sites/5/2017/05/FF1C6DA4-D5AE-46A0-92C4-35818F7400C6.pdf</t>
  </si>
  <si>
    <t>http://repositorio.veracruz.gob.mx/comunicacionsocial/wp-content/uploads/sites/5/2017/05/936F681F-807C-45CF-8D8D-35AD7101B7AC.pdf</t>
  </si>
  <si>
    <t>http://repositorio.veracruz.gob.mx/comunicacionsocial/wp-content/uploads/sites/5/2017/05/F5483486-D3FD-4162-A99E-CB7B11E7C188.pdf</t>
  </si>
  <si>
    <t>http://repositorio.veracruz.gob.mx/comunicacionsocial/wp-content/uploads/sites/5/2017/05/9B94577F-1414-4D2E-887D-7968C40C506F.pdf</t>
  </si>
  <si>
    <t>http://repositorio.veracruz.gob.mx/comunicacionsocial/wp-content/uploads/sites/5/2017/05/F9C195D6-E8A4-41BB-A1E4-E8AE1EAA6923.pdf</t>
  </si>
  <si>
    <t>http://repositorio.veracruz.gob.mx/comunicacionsocial/wp-content/uploads/sites/5/2017/05/AAA181D3-6047-4F7D-A5D1-D0DB3B67163B.pdf</t>
  </si>
  <si>
    <t>http://repositorio.veracruz.gob.mx/comunicacionsocial/wp-content/uploads/sites/5/2017/05/1BC0F1BE-0C7E-42F8-A7ED-D01DE4416152.pdf</t>
  </si>
  <si>
    <t>http://repositorio.veracruz.gob.mx/comunicacionsocial/wp-content/uploads/sites/5/2017/05/1D030E93-7BC9-4F34-959D-D8085FDDF4CA.pdf</t>
  </si>
  <si>
    <t>http://repositorio.veracruz.gob.mx/comunicacionsocial/wp-content/uploads/sites/5/2017/05/9EBBFBBE-28F4-4D8E-B1A0-874832E0DEB4.pdf</t>
  </si>
  <si>
    <t>http://repositorio.veracruz.gob.mx/comunicacionsocial/wp-content/uploads/sites/5/2017/05/01238F2E-C975-4916-B02B-2E125439FD2D.pdf</t>
  </si>
  <si>
    <t>http://repositorio.veracruz.gob.mx/comunicacionsocial/wp-content/uploads/sites/5/2017/05/C33D0A84-BEA3-489A-99B2-DA06B5DCE6DA.pdf</t>
  </si>
  <si>
    <t>http://repositorio.veracruz.gob.mx/comunicacionsocial/wp-content/uploads/sites/5/2017/05/3C7E5F6F-AD8D-4F55-A296-744448607C58.pdf</t>
  </si>
  <si>
    <t>http://repositorio.veracruz.gob.mx/comunicacionsocial/wp-content/uploads/sites/5/2017/05/554EC195-3478-460A-9664-79C501E1A7A5.pdf</t>
  </si>
  <si>
    <t>http://repositorio.veracruz.gob.mx/comunicacionsocial/wp-content/uploads/sites/5/2017/05/AAA1D159-8013-472D-814B-C7B4A01B627F.pdf</t>
  </si>
  <si>
    <t>http://repositorio.veracruz.gob.mx/comunicacionsocial/wp-content/uploads/sites/5/2017/05/5C7FE57E-A79D-4512-93C4-818855DFBCAB.pdf</t>
  </si>
  <si>
    <t>http://repositorio.veracruz.gob.mx/comunicacionsocial/wp-content/uploads/sites/5/2017/05/1590B92A-ADF4-4A6B-BC49-A23225218342.pdf</t>
  </si>
  <si>
    <t>http://repositorio.veracruz.gob.mx/comunicacionsocial/wp-content/uploads/sites/5/2017/05/6ea9df5c-d459-4176-888a-5aa242b62f47.pdf</t>
  </si>
  <si>
    <t>http://repositorio.veracruz.gob.mx/comunicacionsocial/wp-content/uploads/sites/5/2017/05/FAAB9777-717F-44E4-86F1-AB6CB26BE6A8.pdf</t>
  </si>
  <si>
    <t>http://repositorio.veracruz.gob.mx/comunicacionsocial/wp-content/uploads/sites/5/2017/05/6C7EA277-AC67-4FF7-9F59-D25F384CA51B.pdf</t>
  </si>
  <si>
    <t>http://repositorio.veracruz.gob.mx/comunicacionsocial/wp-content/uploads/sites/5/2017/05/11615135-3499-469A-AE79-2EEBAC197706.pdf</t>
  </si>
  <si>
    <t>http://repositorio.veracruz.gob.mx/comunicacionsocial/wp-content/uploads/sites/5/2017/05/475DE674-3582-41BD-8B9E-99892B0D3FCB.pdf</t>
  </si>
  <si>
    <t>http://repositorio.veracruz.gob.mx/comunicacionsocial/wp-content/uploads/sites/5/2017/05/F2B48861-30F6-4DF3-B39F-45744CCA055A.pdf</t>
  </si>
  <si>
    <t>http://repositorio.veracruz.gob.mx/comunicacionsocial/wp-content/uploads/sites/5/2017/05/138F0C61-D207-44B2-BDDC-944444968D10.pdf</t>
  </si>
  <si>
    <t>http://repositorio.veracruz.gob.mx/comunicacionsocial/wp-content/uploads/sites/5/2017/05/394D3EA0-2A0D-4B36-9E93-62CA60F5421E.pdf</t>
  </si>
  <si>
    <t>http://repositorio.veracruz.gob.mx/comunicacionsocial/wp-content/uploads/sites/5/2017/05/F413FD01-0460-435E-A929-09BE1221F2EE.pdf</t>
  </si>
  <si>
    <t>http://repositorio.veracruz.gob.mx/comunicacionsocial/wp-content/uploads/sites/5/2017/05/AD3FA3C6-776B-450D-8337-5BAFA2E490D0.pdf</t>
  </si>
  <si>
    <t>http://repositorio.veracruz.gob.mx/comunicacionsocial/wp-content/uploads/sites/5/2017/05/19965E33-5204-410E-BFBC-363F271F227E.pdf</t>
  </si>
  <si>
    <t>http://repositorio.veracruz.gob.mx/comunicacionsocial/wp-content/uploads/sites/5/2017/05/1BC87F77-37AE-432F-B284-7138B6E8BFF2.pdf</t>
  </si>
  <si>
    <t>http://repositorio.veracruz.gob.mx/comunicacionsocial/wp-content/uploads/sites/5/2017/05/CD21DAA7-F440-447D-BF2B-43D9CF6BD589.pdf</t>
  </si>
  <si>
    <t>http://repositorio.veracruz.gob.mx/comunicacionsocial/wp-content/uploads/sites/5/2017/05/BB5CFE53-8B68-446B-CCCF-2FC4F8CCCA57.pdf</t>
  </si>
  <si>
    <t>http://repositorio.veracruz.gob.mx/comunicacionsocial/wp-content/uploads/sites/5/2017/05/66825252-B15D-4C44-9A56-59A7D1B76B2E.pdf</t>
  </si>
  <si>
    <t>http://repositorio.veracruz.gob.mx/comunicacionsocial/wp-content/uploads/sites/5/2017/05/64F6B5A8-3108-4A2A-97E7-8D14C92DA21F.pdf</t>
  </si>
  <si>
    <t>http://repositorio.veracruz.gob.mx/comunicacionsocial/wp-content/uploads/sites/5/2017/05/E8CD0218-C81B-40FF-959A-95B63C1FBFD1.pdf</t>
  </si>
  <si>
    <t>http://repositorio.veracruz.gob.mx/comunicacionsocial/wp-content/uploads/sites/5/2017/05/71DC16B6-6DF0-4BEE-B524-D17A9E03BC00.pdf</t>
  </si>
  <si>
    <t>http://repositorio.veracruz.gob.mx/comunicacionsocial/wp-content/uploads/sites/5/2017/05/52DACCF6-A8EE-4E01-9AE1-1D6D3B975740.pdf</t>
  </si>
  <si>
    <t>http://repositorio.veracruz.gob.mx/comunicacionsocial/wp-content/uploads/sites/5/2017/05/637C4F0E-122C-4B45-BAA8-1F579F8FEAE1.pdf</t>
  </si>
  <si>
    <t>http://repositorio.veracruz.gob.mx/comunicacionsocial/wp-content/uploads/sites/5/2017/05/335DCD1B-AF5F-4913-ACC5-FC7CB852AC50.pdf</t>
  </si>
  <si>
    <t>http://repositorio.veracruz.gob.mx/comunicacionsocial/wp-content/uploads/sites/5/2017/05/B82C32FC-239B-4F14-82C1-E1815900A3AE.pdf</t>
  </si>
  <si>
    <t>http://repositorio.veracruz.gob.mx/comunicacionsocial/wp-content/uploads/sites/5/2017/05/5C6DCAB0-BC11-4951-9B6F-70037D5699FE.pdf</t>
  </si>
  <si>
    <t>http://repositorio.veracruz.gob.mx/comunicacionsocial/wp-content/uploads/sites/5/2017/05/EF973411-88E2-4826-B59C-94FE5764F9D3.pdf</t>
  </si>
  <si>
    <t>http://repositorio.veracruz.gob.mx/comunicacionsocial/wp-content/uploads/sites/5/2017/05/C5788715-8EF1-423D-B98B-374874EE6C32.pdf</t>
  </si>
  <si>
    <t>http://repositorio.veracruz.gob.mx/comunicacionsocial/wp-content/uploads/sites/5/2017/05/C30887B2-DC57-4E3C-9612-8059C7343158.pdf</t>
  </si>
  <si>
    <t>http://repositorio.veracruz.gob.mx/comunicacionsocial/wp-content/uploads/sites/5/2017/05/8563E619-DC41-4C76-9DA9-97BB85AB38B1.pdf</t>
  </si>
  <si>
    <t>http://repositorio.veracruz.gob.mx/comunicacionsocial/wp-content/uploads/sites/5/2017/05/9549C59C-0F48-47CD-AB46-F5FEAC96C48C.pdf</t>
  </si>
  <si>
    <t>http://repositorio.veracruz.gob.mx/comunicacionsocial/wp-content/uploads/sites/5/2017/05/00704D08-36F3-4160-93F7-CCABF1D99E71.pdf</t>
  </si>
  <si>
    <t>http://repositorio.veracruz.gob.mx/comunicacionsocial/wp-content/uploads/sites/5/2017/05/E4E63F50-F3FA-4D70-90A3-48B41682A38E.pdf</t>
  </si>
  <si>
    <t>http://repositorio.veracruz.gob.mx/comunicacionsocial/wp-content/uploads/sites/5/2017/05/3B64966B-478F-43C7-B561-544E84C7C5FC.pdf</t>
  </si>
  <si>
    <t>http://repositorio.veracruz.gob.mx/comunicacionsocial/wp-content/uploads/sites/5/2017/05/33BDAA97-DCD6-4450-97E2-F6EED04BE4ED.pdf</t>
  </si>
  <si>
    <t>http://repositorio.veracruz.gob.mx/comunicacionsocial/wp-content/uploads/sites/5/2017/05/77F373EA-EBD9-4CB8-86C2-32512D8A6684.pdf</t>
  </si>
  <si>
    <t>http://repositorio.veracruz.gob.mx/comunicacionsocial/wp-content/uploads/sites/5/2017/05/7AA6ACE3-2C1D-424E-9AE0-985D8E742AEF.pdf</t>
  </si>
  <si>
    <t>http://repositorio.veracruz.gob.mx/comunicacionsocial/wp-content/uploads/sites/5/2017/05/CDF10C46-481A-48EF-BA06-0165D18C8C96.pdf</t>
  </si>
  <si>
    <t>http://repositorio.veracruz.gob.mx/comunicacionsocial/wp-content/uploads/sites/5/2017/05/CBD01F00-3CBF-4DF7-A26D-E5462D4E2905.pdf</t>
  </si>
  <si>
    <t>http://repositorio.veracruz.gob.mx/comunicacionsocial/wp-content/uploads/sites/5/2017/05/D2B8DE00-5D6D-4D3C-A225-372DD679467C.pdf</t>
  </si>
  <si>
    <t>http://repositorio.veracruz.gob.mx/comunicacionsocial/wp-content/uploads/sites/5/2017/05/17328D81-AA7D-46CF-9389-51982F2A91CF.pdf</t>
  </si>
  <si>
    <t>http://repositorio.veracruz.gob.mx/comunicacionsocial/wp-content/uploads/sites/5/2017/05/AA197FF-BF38-4D2C-9345-36540E9F95FC.pdf</t>
  </si>
  <si>
    <t>http://repositorio.veracruz.gob.mx/comunicacionsocial/wp-content/uploads/sites/5/2017/05/B7D47E24-BD22-47BD-B6D7-2BD8F340D133.pdf</t>
  </si>
  <si>
    <t>http://repositorio.veracruz.gob.mx/comunicacionsocial/wp-content/uploads/sites/5/2017/05/7BFF73C8-6AC2-4E7E-A220-77DED56C95A2.pdf</t>
  </si>
  <si>
    <t>http://repositorio.veracruz.gob.mx/comunicacionsocial/wp-content/uploads/sites/5/2017/05/AAA1D7DE-5970-4414-B46A-C03B34CE4C2D.pdf</t>
  </si>
  <si>
    <t>http://repositorio.veracruz.gob.mx/comunicacionsocial/wp-content/uploads/sites/5/2017/05/1DB0E615-F107-4748-9178-0B487EDAF0B4.pdf</t>
  </si>
  <si>
    <t>http://repositorio.veracruz.gob.mx/comunicacionsocial/wp-content/uploads/sites/5/2017/05/6E8D07BA-A573-43E4-8D41-F9125763E8AA.pdf</t>
  </si>
  <si>
    <t>http://repositorio.veracruz.gob.mx/comunicacionsocial/wp-content/uploads/sites/5/2017/05/C77A3CE5-7600-40DF-BD3D-C40CA6D98CAD.pdf</t>
  </si>
  <si>
    <t>http://repositorio.veracruz.gob.mx/comunicacionsocial/wp-content/uploads/sites/5/2017/05/E3C7423D-84C3-4314-B1E7-9075F0D40AC6.pdf</t>
  </si>
  <si>
    <t>http://repositorio.veracruz.gob.mx/comunicacionsocial/wp-content/uploads/sites/5/2017/05/1D1FF8B3-365D-94AF-C980-0A11DC3B9F89.pdf</t>
  </si>
  <si>
    <t>http://repositorio.veracruz.gob.mx/comunicacionsocial/wp-content/uploads/sites/5/2017/05/8CCA1DFD-0FDC-4E75-BD67-417D23D9715A.pdf</t>
  </si>
  <si>
    <t>http://repositorio.veracruz.gob.mx/comunicacionsocial/wp-content/uploads/sites/5/2017/05/935B5C9E-ACD2-4EDB-B81A-BCAE4F3E8CA3.pdf</t>
  </si>
  <si>
    <t>http://repositorio.veracruz.gob.mx/comunicacionsocial/wp-content/uploads/sites/5/2017/05/1541DFF5-8060-4471-8181-F84D36FE91B2.pdf</t>
  </si>
  <si>
    <t>http://repositorio.veracruz.gob.mx/comunicacionsocial/wp-content/uploads/sites/5/2017/05/696ECC9A-E24D-4A56-B030-0CA86C700858.pdf</t>
  </si>
  <si>
    <t>http://repositorio.veracruz.gob.mx/comunicacionsocial/wp-content/uploads/sites/5/2017/05/9BEF5057-4C1B-4C69-98E2-B82E25AFC943.pdf</t>
  </si>
  <si>
    <t>http://repositorio.veracruz.gob.mx/comunicacionsocial/wp-content/uploads/sites/5/2017/05/C862BE66-D743-4769-A18F-2F0A511D2D76.pdf</t>
  </si>
  <si>
    <t>http://repositorio.veracruz.gob.mx/comunicacionsocial/wp-content/uploads/sites/5/2017/05/89BAED33-B36E-48DE-9845-2DDCF74B679D.pdf</t>
  </si>
  <si>
    <t>http://repositorio.veracruz.gob.mx/comunicacionsocial/wp-content/uploads/sites/5/2017/05/0DFAD5FD-7E76-4250-9021-CC256F978CE4.pdf</t>
  </si>
  <si>
    <t>http://repositorio.veracruz.gob.mx/comunicacionsocial/wp-content/uploads/sites/5/2017/05/91396B05-CEE0-4DA2-8622-85AD2B208411.pdf</t>
  </si>
  <si>
    <t>http://repositorio.veracruz.gob.mx/comunicacionsocial/wp-content/uploads/sites/5/2017/05/BAF1C5EE-0053-469B-8CBB-E77EDC993948.pdf</t>
  </si>
  <si>
    <t>http://repositorio.veracruz.gob.mx/comunicacionsocial/wp-content/uploads/sites/5/2017/05/7AB711CF-7A20-4862-91B8-D741578AE2B1.pdf</t>
  </si>
  <si>
    <t>http://repositorio.veracruz.gob.mx/comunicacionsocial/wp-content/uploads/sites/5/2017/05/1535B7B4-C929-4E56-BB17-4DE1D92ED329.pdf</t>
  </si>
  <si>
    <t>http://repositorio.veracruz.gob.mx/comunicacionsocial/wp-content/uploads/sites/5/2017/05/F03A3086-9F26-415B-B8D4-830C2F9222E6.pdf</t>
  </si>
  <si>
    <t>http://repositorio.veracruz.gob.mx/comunicacionsocial/wp-content/uploads/sites/5/2017/05/2453F991-9819-4735-BBAD-46454FAE66A7.pdf</t>
  </si>
  <si>
    <t>http://repositorio.veracruz.gob.mx/comunicacionsocial/wp-content/uploads/sites/5/2017/05/45C9895E-CBD7-4573-918D-384325C9AC93.pdf</t>
  </si>
  <si>
    <t>http://repositorio.veracruz.gob.mx/comunicacionsocial/wp-content/uploads/sites/5/2017/05/82131A4D-8165-4849-9CD0-140058713B81.pdf</t>
  </si>
  <si>
    <t>http://repositorio.veracruz.gob.mx/comunicacionsocial/wp-content/uploads/sites/5/2017/05/BE9B3CEE-FFED-4350-8CE4-9C85E876EBC1.pdf</t>
  </si>
  <si>
    <t>http://repositorio.veracruz.gob.mx/comunicacionsocial/wp-content/uploads/sites/5/2017/05/0308C705-8E00-448F-8E6F-6ADAF6D10CB2.pdf</t>
  </si>
  <si>
    <t>http://repositorio.veracruz.gob.mx/comunicacionsocial/wp-content/uploads/sites/5/2017/05/BD7B6FEC-02BE-44AB-9D95-E103A6F889F1.pdf</t>
  </si>
  <si>
    <t>http://repositorio.veracruz.gob.mx/comunicacionsocial/wp-content/uploads/sites/5/2017/05/93F8E5C8-7784-4BF4-B480-8DA7A8F7DE78.pdf</t>
  </si>
  <si>
    <t>http://repositorio.veracruz.gob.mx/comunicacionsocial/wp-content/uploads/sites/5/2017/05/BB1ED3D2-E2E9-4159-AE0B-5E3710DB75F5.pdf</t>
  </si>
  <si>
    <t>http://repositorio.veracruz.gob.mx/comunicacionsocial/wp-content/uploads/sites/5/2017/05/928B85FE-15C5-4DCF-8D7F-D77BF94458A6.pdf</t>
  </si>
  <si>
    <t>http://repositorio.veracruz.gob.mx/comunicacionsocial/wp-content/uploads/sites/5/2017/05/3FB67511-A8B5-4764-A558-ED1C22E2938F.pdf</t>
  </si>
  <si>
    <t>http://repositorio.veracruz.gob.mx/comunicacionsocial/wp-content/uploads/sites/5/2017/05/94A8F210-23EE-4366-8DF1-8F5BB8A1BE5D.pdf</t>
  </si>
  <si>
    <t>http://repositorio.veracruz.gob.mx/comunicacionsocial/wp-content/uploads/sites/5/2017/05/8A7D996A-D941-4775-A0EA-4EBF68F23452.pdf</t>
  </si>
  <si>
    <t>http://repositorio.veracruz.gob.mx/comunicacionsocial/wp-content/uploads/sites/5/2017/05/80A56989-6C70-4948-8995-E9B30EC3425B.pdf</t>
  </si>
  <si>
    <t>http://repositorio.veracruz.gob.mx/comunicacionsocial/wp-content/uploads/sites/5/2017/05/CB8BCFCA-13F5-4DF8-9369-0856D3A7E9A1.pdf</t>
  </si>
  <si>
    <t>http://repositorio.veracruz.gob.mx/comunicacionsocial/wp-content/uploads/sites/5/2017/05/B38FCC39-A829-4375-AC4C-A9266590A3C4.pdf</t>
  </si>
  <si>
    <t>http://repositorio.veracruz.gob.mx/comunicacionsocial/wp-content/uploads/sites/5/2017/05/0E357458-2680-4D16-AF70-3A915592F347.pdf</t>
  </si>
  <si>
    <t>http://repositorio.veracruz.gob.mx/comunicacionsocial/wp-content/uploads/sites/5/2017/05/B44C8F21-A24D-45B7-8823-1D4111ECC6DC.pdf</t>
  </si>
  <si>
    <t>NO APLICA</t>
  </si>
  <si>
    <t>http://repositorio.veracruz.gob.mx/comunicacionsocial/wp-content/uploads/sites/5/2017/05/AAA16BEE-279A-43C1-9767-7661C0681A33.pdf</t>
  </si>
  <si>
    <t>http://repositorio.veracruz.gob.mx/comunicacionsocial/wp-content/uploads/sites/5/2017/05/A724F5C9-7990-4BA3-85F6-0AF2E74898B0.pdf</t>
  </si>
  <si>
    <t>http://repositorio.veracruz.gob.mx/comunicacionsocial/wp-content/uploads/sites/5/2017/05/0E003F8B-9CB3-4932-972D-968326BB9BBF.pdf</t>
  </si>
  <si>
    <t>http://repositorio.veracruz.gob.mx/comunicacionsocial/wp-content/uploads/sites/5/2017/05/DF1F5027-0A20-48AF-8DAE-0CA9BCD25234.pdf</t>
  </si>
  <si>
    <t>http://repositorio.veracruz.gob.mx/comunicacionsocial/wp-content/uploads/sites/5/2017/05/E53E7845-2CD6-4CE0-BA5B-3A16F1506617.pdf</t>
  </si>
  <si>
    <t>http://repositorio.veracruz.gob.mx/comunicacionsocial/wp-content/uploads/sites/5/2017/05/BD5ADA16-FAC7-45E0-A6E1-0888FF75D8DE.pdf</t>
  </si>
  <si>
    <t>http://repositorio.veracruz.gob.mx/comunicacionsocial/wp-content/uploads/sites/5/2017/05/563688A4-AEBB-4418-8279-0C99957752EC.pdf</t>
  </si>
  <si>
    <t>http://repositorio.veracruz.gob.mx/comunicacionsocial/wp-content/uploads/sites/5/2017/05/6961B6F1-C57D-4869-990B-524B0BBD7E9A.pdf</t>
  </si>
  <si>
    <t>http://repositorio.veracruz.gob.mx/comunicacionsocial/wp-content/uploads/sites/5/2017/05/AAA15C63-47D0-4D75-8C18-C0FA16EDC7BE.pdf</t>
  </si>
  <si>
    <t>http://repositorio.veracruz.gob.mx/comunicacionsocial/wp-content/uploads/sites/5/2017/05/1C2FA957-61F0-4DB4-A66F-15E31F996003.pdf</t>
  </si>
  <si>
    <t>http://repositorio.veracruz.gob.mx/comunicacionsocial/wp-content/uploads/sites/5/2017/05/044AF8A9-8BCF-4843-98E1-9D2448C4B8CE.pdf</t>
  </si>
  <si>
    <t>http://repositorio.veracruz.gob.mx/comunicacionsocial/wp-content/uploads/sites/5/2017/05/B75DAC89-29C2-46F8-BC74-C589CC6ED712.pdf</t>
  </si>
  <si>
    <t>http://repositorio.veracruz.gob.mx/comunicacionsocial/wp-content/uploads/sites/5/2017/05/AAA1E282-BBF5-4BCE-B5DF-9493C13ADD5A.pdf</t>
  </si>
  <si>
    <t>http://repositorio.veracruz.gob.mx/comunicacionsocial/wp-content/uploads/sites/5/2017/05/8CAE4C00-5DAF-4561-AA3D-2276DC2DAA1B.pdf</t>
  </si>
  <si>
    <t>http://repositorio.veracruz.gob.mx/comunicacionsocial/wp-content/uploads/sites/5/2017/05/7C939E19-2151-4D5B-A391-DCA305D777D0.pdf</t>
  </si>
  <si>
    <t>http://repositorio.veracruz.gob.mx/comunicacionsocial/wp-content/uploads/sites/5/2017/05/AAA1351F-AF27-4B67-B740-3973FDCCE5A8.pdf</t>
  </si>
  <si>
    <t>http://repositorio.veracruz.gob.mx/comunicacionsocial/wp-content/uploads/sites/5/2017/05/1E420E8F-6B6E-47BB-A02A-ECAE0422963A.pdf</t>
  </si>
  <si>
    <t>http://repositorio.veracruz.gob.mx/comunicacionsocial/wp-content/uploads/sites/5/2017/05/5F82D75D-B8A4-4DEC-8BE6-4E02BF977E95.pdf</t>
  </si>
  <si>
    <t>http://repositorio.veracruz.gob.mx/comunicacionsocial/wp-content/uploads/sites/5/2017/05/C9702C28-01C5-4FD6-9018-F09C52AD96B8.pdf</t>
  </si>
  <si>
    <t>http://repositorio.veracruz.gob.mx/comunicacionsocial/wp-content/uploads/sites/5/2017/05/E0D81F2A-8109-42F3-8B4D-9F34ABDE623A.pdf</t>
  </si>
  <si>
    <t>http://repositorio.veracruz.gob.mx/comunicacionsocial/wp-content/uploads/sites/5/2017/05/09D2104F-48FE-0649-BE2F-C5A2E6CBF10C.pdf</t>
  </si>
  <si>
    <t>http://repositorio.veracruz.gob.mx/comunicacionsocial/wp-content/uploads/sites/5/2017/05/E8E3D7C8-9319-41BF-AC78-42AE89EAA923.pdf</t>
  </si>
  <si>
    <t>http://repositorio.veracruz.gob.mx/comunicacionsocial/wp-content/uploads/sites/5/2017/05/E41C628D-7AA7-41EA-87AA-BBA34A7E641B.pdf</t>
  </si>
  <si>
    <t>http://repositorio.veracruz.gob.mx/comunicacionsocial/wp-content/uploads/sites/5/2017/05/E1409FFC-9762-4269-9AE6-5F3197BA8CBD.pdf</t>
  </si>
  <si>
    <t>http://repositorio.veracruz.gob.mx/comunicacionsocial/wp-content/uploads/sites/5/2017/05/13157C9E-7A9E-4B80-88F8-E54D3DE6E590.pdf</t>
  </si>
  <si>
    <t>http://repositorio.veracruz.gob.mx/comunicacionsocial/wp-content/uploads/sites/5/2017/05/4A6CFEA2-4D3C-4FF0-9080-9A5C0BCF89BF.pdf</t>
  </si>
  <si>
    <t>http://repositorio.veracruz.gob.mx/comunicacionsocial/wp-content/uploads/sites/5/2017/05/AB5729AA-17BE-47A9-AD86-D70BE431E877.pdf</t>
  </si>
  <si>
    <t>http://repositorio.veracruz.gob.mx/comunicacionsocial/wp-content/uploads/sites/5/2017/05/3DBBC68B-4631-46DF-B289-C529DDFF452C.pdf</t>
  </si>
  <si>
    <t>http://repositorio.veracruz.gob.mx/comunicacionsocial/wp-content/uploads/sites/5/2017/05/60D0F4D6-3511-4933-8524-95069E9031CC.pdf</t>
  </si>
  <si>
    <t xml:space="preserve">http://repositorio.veracruz.gob.mx/comunicacionsocial/wp-content/uploads/sites/5/2017/05/7A9B0BDC-3862-4B7F-8FDF-4BFD1A6D1116.pdf
</t>
  </si>
  <si>
    <t>http://repositorio.veracruz.gob.mx/comunicacionsocial/wp-content/uploads/sites/5/2017/05/FAE04FAE-51E4-4EB5-9F89-02F92D722E74.pdf</t>
  </si>
  <si>
    <t>http://repositorio.veracruz.gob.mx/comunicacionsocial/wp-content/uploads/sites/5/2017/05/CD60A74A-F6F7-409E-966D-5E98C548BADF.pdf</t>
  </si>
  <si>
    <t>http://repositorio.veracruz.gob.mx/comunicacionsocial/wp-content/uploads/sites/5/2017/05/56093143-18F3-4081-943F-29D7F4151981.pdf</t>
  </si>
  <si>
    <t>http://repositorio.veracruz.gob.mx/comunicacionsocial/wp-content/uploads/sites/5/2017/05/4B012C86-5EC2-4B47-95D0-76C93FA70C8D.pdf</t>
  </si>
  <si>
    <t>http://repositorio.veracruz.gob.mx/comunicacionsocial/wp-content/uploads/sites/5/2017/05/61539892-4c0b-4c6d-98d0-89238f8be31b.pdf</t>
  </si>
  <si>
    <t>http://repositorio.veracruz.gob.mx/comunicacionsocial/wp-content/uploads/sites/5/2017/05/058DCD01-3036-4F2A-B80B-C95C32C4D961.pdf</t>
  </si>
  <si>
    <t>http://repositorio.veracruz.gob.mx/comunicacionsocial/wp-content/uploads/sites/5/2017/05/AAA1EBE6-CC5B-4356-A9EF-1477B1E2F56B.pdf</t>
  </si>
  <si>
    <t>http://repositorio.veracruz.gob.mx/comunicacionsocial/wp-content/uploads/sites/5/2017/05/AAA17F4B-75C9-4F6A-98CE-4B0B1741E7D4.pdf</t>
  </si>
  <si>
    <t>http://repositorio.veracruz.gob.mx/comunicacionsocial/wp-content/uploads/sites/5/2017/05/AAA18241-00A1-4666-BAEA-5373D9175AAA.pdf</t>
  </si>
  <si>
    <t>http://repositorio.veracruz.gob.mx/comunicacionsocial/wp-content/uploads/sites/5/2017/05/4E3D4A29-A5B6-4B15-B071-4197237F3967.pdf</t>
  </si>
  <si>
    <t>http://repositorio.veracruz.gob.mx/comunicacionsocial/wp-content/uploads/sites/5/2017/05/AAA17DA6-0188-4D9C-BAAE-D1CB0EA5DEEE.pdf</t>
  </si>
  <si>
    <t>http://repositorio.veracruz.gob.mx/comunicacionsocial/wp-content/uploads/sites/5/2017/05/337C43C9-CA44-49A0-8618-2EAED6FA273A.pdf</t>
  </si>
  <si>
    <t>http://repositorio.veracruz.gob.mx/comunicacionsocial/wp-content/uploads/sites/5/2017/05/C74470B9-9527-42AA-9E23-0999B9B9391B.pdf</t>
  </si>
  <si>
    <t>http://repositorio.veracruz.gob.mx/comunicacionsocial/wp-content/uploads/sites/5/2017/05/1006C347-0FCC-4C0D-83EF-4FA5C687EEB5.pdf</t>
  </si>
  <si>
    <t>http://repositorio.veracruz.gob.mx/comunicacionsocial/wp-content/uploads/sites/5/2017/05/9CB6F96F-B4CF-4607-A109-78A83D45B37D.pdf</t>
  </si>
  <si>
    <t>http://repositorio.veracruz.gob.mx/comunicacionsocial/wp-content/uploads/sites/5/2017/05/AAA174E1-44A1-4328-A5A7-2BA170D8C209.pdf</t>
  </si>
  <si>
    <t>http://repositorio.veracruz.gob.mx/comunicacionsocial/wp-content/uploads/sites/5/2017/05/DAE520E1-472A-4CD3-8B20-D32D88DE779C.pdf</t>
  </si>
  <si>
    <t>http://repositorio.veracruz.gob.mx/comunicacionsocial/wp-content/uploads/sites/5/2017/05/FBB7B21A-67AD-4B25-9479-0400833F28E2.pdf</t>
  </si>
  <si>
    <t>http://repositorio.veracruz.gob.mx/comunicacionsocial/wp-content/uploads/sites/5/2017/05/05751026-D7D9-4332-B27A-5D66DA37EB04.pdf</t>
  </si>
  <si>
    <t>http://repositorio.veracruz.gob.mx/comunicacionsocial/wp-content/uploads/sites/5/2017/05/E274C5E4-8D2F-4C0D-8A9F-ECB283D576ED.pdf</t>
  </si>
  <si>
    <t>http://repositorio.veracruz.gob.mx/comunicacionsocial/wp-content/uploads/sites/5/2017/05/39166B7A-3980-45DF-A5C0-831A445BA412.pdf</t>
  </si>
  <si>
    <t>http://repositorio.veracruz.gob.mx/comunicacionsocial/wp-content/uploads/sites/5/2017/05/B1028BD9-0B76-460F-8BF0-7EA57C7A7A0B.pdf</t>
  </si>
  <si>
    <t>http://repositorio.veracruz.gob.mx/comunicacionsocial/wp-content/uploads/sites/5/2017/05/0A371089-D8DC-49AF-8537-45FEBE741298.pdf</t>
  </si>
  <si>
    <t>http://repositorio.veracruz.gob.mx/comunicacionsocial/wp-content/uploads/sites/5/2017/05/8E5B07D0-92D6-4A11-9201-8B0A2FCBC3BE.pdf</t>
  </si>
  <si>
    <t>http://repositorio.veracruz.gob.mx/comunicacionsocial/wp-content/uploads/sites/5/2017/05/DAE91702-B08A-43C1-9ACC-DAB81A3B48F5.pdf</t>
  </si>
  <si>
    <t>http://repositorio.veracruz.gob.mx/comunicacionsocial/wp-content/uploads/sites/5/2017/05/3E91857C-17C1-4050-ADDC-1F44D49CC089.pdf</t>
  </si>
  <si>
    <t>http://repositorio.veracruz.gob.mx/comunicacionsocial/wp-content/uploads/sites/5/2017/05/33BEABA9-2363-40DE-8C76-B79F20206EA5.pdf</t>
  </si>
  <si>
    <t>http://repositorio.veracruz.gob.mx/comunicacionsocial/wp-content/uploads/sites/5/2017/05/FBE7613D-565A-4992-A956-D62240679976.pdf</t>
  </si>
  <si>
    <t>http://repositorio.veracruz.gob.mx/comunicacionsocial/wp-content/uploads/sites/5/2017/05/28035D5F-8CDC-4936-952D-83C02BE4705F.pdf</t>
  </si>
  <si>
    <t>http://repositorio.veracruz.gob.mx/comunicacionsocial/wp-content/uploads/sites/5/2017/05/AAA1F749-D546-435D-BD27-148A6FAB43C5.pdf</t>
  </si>
  <si>
    <t>http://repositorio.veracruz.gob.mx/comunicacionsocial/wp-content/uploads/sites/5/2017/05/92A72802-CF40-4C78-A64D-1650FB1E99D.pdf</t>
  </si>
  <si>
    <t>http://repositorio.veracruz.gob.mx/comunicacionsocial/wp-content/uploads/sites/5/2017/05/144357AC-7090-4AE4-8BB2-94327E54EA01.pdf</t>
  </si>
  <si>
    <t>http://repositorio.veracruz.gob.mx/comunicacionsocial/wp-content/uploads/sites/5/2017/05/189AFD9E-5243-4D22-9D22-43F1318B1979.pdf</t>
  </si>
  <si>
    <t>http://repositorio.veracruz.gob.mx/comunicacionsocial/wp-content/uploads/sites/5/2017/05/58200BC7-A465-4837-AE42-FBF38B556A14.pdf</t>
  </si>
  <si>
    <t>http://repositorio.veracruz.gob.mx/comunicacionsocial/wp-content/uploads/sites/5/2017/05/BD31E1FC-BDAF-482B-9C01-8BDAC5EF4142.pdf</t>
  </si>
  <si>
    <t>http://repositorio.veracruz.gob.mx/comunicacionsocial/wp-content/uploads/sites/5/2017/05/2D26EC7A-865C-4D52-901B-F6AF32A39FE7.pdf</t>
  </si>
  <si>
    <t>http://repositorio.veracruz.gob.mx/comunicacionsocial/wp-content/uploads/sites/5/2017/05/8B5CD88D-1549-4BDF-A13A-37354B0A7D75.pdf</t>
  </si>
  <si>
    <t>http://repositorio.veracruz.gob.mx/comunicacionsocial/wp-content/uploads/sites/5/2017/05/202A8FE8-84FB-42DB-999A-5005C0F5FF65.pdf</t>
  </si>
  <si>
    <t>http://repositorio.veracruz.gob.mx/comunicacionsocial/wp-content/uploads/sites/5/2017/05/F5ECB6CA-3C51-4B6D-A746-710AB6BEF784.pdf</t>
  </si>
  <si>
    <t>http://repositorio.veracruz.gob.mx/comunicacionsocial/wp-content/uploads/sites/5/2017/05/D002171D-6810-42BB-A673-82C46E476013.pdf</t>
  </si>
  <si>
    <t>http://repositorio.veracruz.gob.mx/comunicacionsocial/wp-content/uploads/sites/5/2017/05/8DFF227C-9641-4893-BBDD-3C867C552CEA.pdf</t>
  </si>
  <si>
    <t>http://repositorio.veracruz.gob.mx/comunicacionsocial/wp-content/uploads/sites/5/2017/05/AB207E89-CE94-4FB7-A183-610ACDCDDAB7.pdf</t>
  </si>
  <si>
    <t>http://repositorio.veracruz.gob.mx/comunicacionsocial/wp-content/uploads/sites/5/2017/05/CA91C494-CFDC-46E0-BF7E-67528B181CCF.pdf</t>
  </si>
  <si>
    <t>http://repositorio.veracruz.gob.mx/comunicacionsocial/wp-content/uploads/sites/5/2017/05/ECABCB06-9773-4BCB-A04D-31430F855377.pdf</t>
  </si>
  <si>
    <t>http://repositorio.veracruz.gob.mx/comunicacionsocial/wp-content/uploads/sites/5/2017/05/408F87E7-7759-4F07-97F3-7323500A795D.pdf</t>
  </si>
  <si>
    <t>http://repositorio.veracruz.gob.mx/comunicacionsocial/wp-content/uploads/sites/5/2017/05/5FCD3F91-2327-4F87-8699-8BE93F8BB8DE.pdf</t>
  </si>
  <si>
    <t>http://repositorio.veracruz.gob.mx/comunicacionsocial/wp-content/uploads/sites/5/2017/05/C566686D-8F3D-4C6F-BED2-1AEBA2B5BAE2.pdf</t>
  </si>
  <si>
    <t>http://repositorio.veracruz.gob.mx/comunicacionsocial/wp-content/uploads/sites/5/2017/05/85812BAB-44AF-4A99-99A4-E99198F22096.pdf</t>
  </si>
  <si>
    <t>http://repositorio.veracruz.gob.mx/comunicacionsocial/wp-content/uploads/sites/5/2017/05/7DE46640-7F5C-425C-950D-8BFD605F6A2C.pdf</t>
  </si>
  <si>
    <t>http://repositorio.veracruz.gob.mx/comunicacionsocial/wp-content/uploads/sites/5/2017/05/23485B3E-B46F-4A77-94C3-446A70F7FDD9.pdf</t>
  </si>
  <si>
    <t>http://repositorio.veracruz.gob.mx/comunicacionsocial/wp-content/uploads/sites/5/2017/05/DABF5F97-CB98-4317-94F9-325E483CE46D.pdf</t>
  </si>
  <si>
    <t>http://repositorio.veracruz.gob.mx/comunicacionsocial/wp-content/uploads/sites/5/2017/05/52D12371-90B2-495A-9806-CF5666884F2B.pdf</t>
  </si>
  <si>
    <t>http://repositorio.veracruz.gob.mx/comunicacionsocial/wp-content/uploads/sites/5/2017/05/CCBE7DE9-4DA1-4853-9356-84F311976EB9.pdf</t>
  </si>
  <si>
    <t>http://repositorio.veracruz.gob.mx/comunicacionsocial/wp-content/uploads/sites/5/2017/05/EA1EA22B-E25E-4B6D-8BD6-DDF71065B754.pdf</t>
  </si>
  <si>
    <t>http://repositorio.veracruz.gob.mx/comunicacionsocial/wp-content/uploads/sites/5/2017/05/198D8F59-C8A8-4BA3-86AE-95A1608D830D.pdf</t>
  </si>
  <si>
    <t>http://repositorio.veracruz.gob.mx/comunicacionsocial/wp-content/uploads/sites/5/2017/05/95FECDE8-838B-405C-8239-EBABD931BC01.pdf</t>
  </si>
  <si>
    <t>http://repositorio.veracruz.gob.mx/comunicacionsocial/wp-content/uploads/sites/5/2017/05/67B09152-F6B7-4551-8118-BA590567BD3E.pdf</t>
  </si>
  <si>
    <t>http://repositorio.veracruz.gob.mx/comunicacionsocial/wp-content/uploads/sites/5/2017/05/2197CAF7-E214-4562-8E04-7391BF46D76A.pdf</t>
  </si>
  <si>
    <t>http://repositorio.veracruz.gob.mx/comunicacionsocial/wp-content/uploads/sites/5/2017/05/A15DBD3D-1D88-49B0-AEBC-9CB49F1D495F.pdf</t>
  </si>
  <si>
    <t>http://repositorio.veracruz.gob.mx/comunicacionsocial/wp-content/uploads/sites/5/2017/05/DD7DEF38-AD66-41F3-93B1-BAE80E61238D.pdf</t>
  </si>
  <si>
    <t>http://repositorio.veracruz.gob.mx/comunicacionsocial/wp-content/uploads/sites/5/2017/05/2E2E1B93-6DBD-4FF0-B0CC-667F7B0DD7F3.pdf</t>
  </si>
  <si>
    <t>http://repositorio.veracruz.gob.mx/comunicacionsocial/wp-content/uploads/sites/5/2017/05/066289BD-A597-4DBC-A248-61EED7E92B0C.pdf</t>
  </si>
  <si>
    <t>http://repositorio.veracruz.gob.mx/comunicacionsocial/wp-content/uploads/sites/5/2017/05/0523231B-5273-490E-963D-7DD28AE6F9A2.pdf</t>
  </si>
  <si>
    <t>http://repositorio.veracruz.gob.mx/comunicacionsocial/wp-content/uploads/sites/5/2017/05/20F0C99B-EEAB-4683-A0EE-99C82AD6B6E1.pdf</t>
  </si>
  <si>
    <t>http://repositorio.veracruz.gob.mx/comunicacionsocial/wp-content/uploads/sites/5/2017/05/704EA6DA-06BA-46B3-881A-930A71DE7424.pdf</t>
  </si>
  <si>
    <t>http://repositorio.veracruz.gob.mx/comunicacionsocial/wp-content/uploads/sites/5/2017/05/D858137F-74CE-4958-A1EE-909591091FCD.pdf</t>
  </si>
  <si>
    <t>http://repositorio.veracruz.gob.mx/comunicacionsocial/wp-content/uploads/sites/5/2017/05/B314B0BD-4653-4736-AAA9-80CACA65A95E.pdf</t>
  </si>
  <si>
    <t>http://repositorio.veracruz.gob.mx/comunicacionsocial/wp-content/uploads/sites/5/2017/05/2A2FD6D3-C5E4-4021-93DA-6456DFB1FD6C.pdf</t>
  </si>
  <si>
    <t>http://repositorio.veracruz.gob.mx/comunicacionsocial/wp-content/uploads/sites/5/2017/05/1F76F265-DBDE-474C-8E11-7A38D2288478.pdf</t>
  </si>
  <si>
    <t>http://repositorio.veracruz.gob.mx/comunicacionsocial/wp-content/uploads/sites/5/2017/05/512BEC15-0CE8-4E63-B5CA-08A811679AC2.pdf</t>
  </si>
  <si>
    <t>http://repositorio.veracruz.gob.mx/comunicacionsocial/wp-content/uploads/sites/5/2017/05/EEB73587-2D1F-4B56-B1B2-89E753AC7F26.pdf</t>
  </si>
  <si>
    <t>http://repositorio.veracruz.gob.mx/comunicacionsocial/wp-content/uploads/sites/5/2017/05/94454D92-2A84-4686-A077-129D69942DB9.pdf</t>
  </si>
  <si>
    <t>http://repositorio.veracruz.gob.mx/comunicacionsocial/wp-content/uploads/sites/5/2017/05/B2BB5B8C-3307-4D09-97CF-6EC87A6D20FC.pdf</t>
  </si>
  <si>
    <t>http://repositorio.veracruz.gob.mx/comunicacionsocial/wp-content/uploads/sites/5/2017/05/AF611F4B-E3A4-45CB-8194-8212CC45084C.pdf</t>
  </si>
  <si>
    <t>http://repositorio.veracruz.gob.mx/comunicacionsocial/wp-content/uploads/sites/5/2017/05/26A16E31-8842-4826-BF20-2AF73F57FE19.pdf</t>
  </si>
  <si>
    <t>http://repositorio.veracruz.gob.mx/comunicacionsocial/wp-content/uploads/sites/5/2017/05/2E06F356-D209-441A-A1CB-E14115A22D39.pdf</t>
  </si>
  <si>
    <t>http://repositorio.veracruz.gob.mx/comunicacionsocial/wp-content/uploads/sites/5/2017/05/A80885E6-5F62-4E01-AF02-C94DA14BC442.pdf</t>
  </si>
  <si>
    <t>http://repositorio.veracruz.gob.mx/comunicacionsocial/wp-content/uploads/sites/5/2017/05/48968B6B-E075-4D00-AF72-C0145BC3FFA0.pdf</t>
  </si>
  <si>
    <t>http://repositorio.veracruz.gob.mx/comunicacionsocial/wp-content/uploads/sites/5/2017/05/51D97438-E9AB-49EF-B661-F4D3200B6E83.pdf</t>
  </si>
  <si>
    <t>http://repositorio.veracruz.gob.mx/comunicacionsocial/wp-content/uploads/sites/5/2017/05/98B69717-64E4-4490-B19B-A6A7BF29E375.pdf</t>
  </si>
  <si>
    <t>http://repositorio.veracruz.gob.mx/comunicacionsocial/wp-content/uploads/sites/5/2017/05/2E603B17-1232-42B8-8660-FA1C2316ECAE.pdf</t>
  </si>
  <si>
    <t>http://repositorio.veracruz.gob.mx/comunicacionsocial/wp-content/uploads/sites/5/2017/05/B8791C5F-C8EA-41E5-A9C2-3381ED524130.pdf</t>
  </si>
  <si>
    <t>http://repositorio.veracruz.gob.mx/comunicacionsocial/wp-content/uploads/sites/5/2017/05/F03C731B-5578-46D2-8C92-16E1C34C423E.pdf</t>
  </si>
  <si>
    <t>http://repositorio.veracruz.gob.mx/comunicacionsocial/wp-content/uploads/sites/5/2017/05/CE37EB08-5878-4C16-9108-D9BAB5F18BED.pdf</t>
  </si>
  <si>
    <t>http://repositorio.veracruz.gob.mx/comunicacionsocial/wp-content/uploads/sites/5/2017/05/AE12A8BD-A0EB-4E5D-87BA-647A2122C272.pdf</t>
  </si>
  <si>
    <t>http://repositorio.veracruz.gob.mx/comunicacionsocial/wp-content/uploads/sites/5/2017/05/381E2F42-32E6-4AEE-B6E8-19878623D5C4.pdf</t>
  </si>
  <si>
    <t>http://repositorio.veracruz.gob.mx/comunicacionsocial/wp-content/uploads/sites/5/2017/05/AB973991-F6DA-4580-8715-C861665CE135.pdf</t>
  </si>
  <si>
    <t>http://repositorio.veracruz.gob.mx/comunicacionsocial/wp-content/uploads/sites/5/2017/05/EE10F4F8-52D7-48A8-99FE-58DD2F89749E.pdf</t>
  </si>
  <si>
    <t>Enero-marzo</t>
  </si>
  <si>
    <t xml:space="preserve">Abril-junio </t>
  </si>
  <si>
    <t>Julio-septiembre</t>
  </si>
  <si>
    <t>Octubre-diciembre</t>
  </si>
  <si>
    <t>Reportera</t>
  </si>
  <si>
    <t>Reportero</t>
  </si>
  <si>
    <t>Camarógrafo</t>
  </si>
  <si>
    <t>Conductor operativo</t>
  </si>
  <si>
    <t xml:space="preserve">Jefe oficina de trasportes </t>
  </si>
  <si>
    <t xml:space="preserve">Analista de medios </t>
  </si>
  <si>
    <t>Auxiliar de comunicación</t>
  </si>
  <si>
    <t>Jefe de la unidad de logística y coordinación de eventos y coordinación de eventos</t>
  </si>
  <si>
    <t xml:space="preserve">Jefe de oficina producción de radio </t>
  </si>
  <si>
    <t>Analista de televisión</t>
  </si>
  <si>
    <t>Consultor de tecnologías  de la información</t>
  </si>
  <si>
    <t>Auxiliar de mantenimiento</t>
  </si>
  <si>
    <t xml:space="preserve">Conductor operativo </t>
  </si>
  <si>
    <t>Analista de redes</t>
  </si>
  <si>
    <t>Analista administrativo</t>
  </si>
  <si>
    <t>Jefe de la unidad de logística y coordinación de eventos</t>
  </si>
  <si>
    <t>Jefe de la oficina de producción de radio</t>
  </si>
  <si>
    <t>Director general de difusión y vinculación</t>
  </si>
  <si>
    <t>Director jurídico y encargado de la unidad de acceso a la información</t>
  </si>
  <si>
    <t xml:space="preserve">Jefe de oficina de producción de radio </t>
  </si>
  <si>
    <t>Jefa de la unidad administrativa</t>
  </si>
  <si>
    <t>Jefe de tecnologías de información</t>
  </si>
  <si>
    <t>Secretaria particular</t>
  </si>
  <si>
    <t xml:space="preserve">Reportero </t>
  </si>
  <si>
    <t>Dirección general de información</t>
  </si>
  <si>
    <t xml:space="preserve">Dirección general de información </t>
  </si>
  <si>
    <t>Unidad administrativa</t>
  </si>
  <si>
    <t xml:space="preserve">Jefe de la unidad de logística y coordinación de eventos </t>
  </si>
  <si>
    <t>Unidad de producción e imagen</t>
  </si>
  <si>
    <t>Dirección general de difusión y vinculación</t>
  </si>
  <si>
    <t>Igualdad de genero</t>
  </si>
  <si>
    <t>Asuntos jurídicos</t>
  </si>
  <si>
    <t>Unidad de logística y coordinación de eventos</t>
  </si>
  <si>
    <t>Rafael</t>
  </si>
  <si>
    <t xml:space="preserve">Cruz </t>
  </si>
  <si>
    <t xml:space="preserve"> luna</t>
  </si>
  <si>
    <t xml:space="preserve">Morales </t>
  </si>
  <si>
    <t>Argüelles</t>
  </si>
  <si>
    <t xml:space="preserve">Aguilar </t>
  </si>
  <si>
    <t>Guevara</t>
  </si>
  <si>
    <t xml:space="preserve">Rafael </t>
  </si>
  <si>
    <t xml:space="preserve"> morales </t>
  </si>
  <si>
    <t xml:space="preserve">Melo </t>
  </si>
  <si>
    <t xml:space="preserve"> luna </t>
  </si>
  <si>
    <t>Ortega</t>
  </si>
  <si>
    <t xml:space="preserve">Cinthya </t>
  </si>
  <si>
    <t xml:space="preserve"> montero  </t>
  </si>
  <si>
    <t xml:space="preserve"> montano </t>
  </si>
  <si>
    <t xml:space="preserve">Manuel </t>
  </si>
  <si>
    <t xml:space="preserve"> landa </t>
  </si>
  <si>
    <t xml:space="preserve">Rene </t>
  </si>
  <si>
    <t xml:space="preserve"> corrales </t>
  </si>
  <si>
    <t xml:space="preserve">Lorenzo </t>
  </si>
  <si>
    <t xml:space="preserve">Miguel </t>
  </si>
  <si>
    <t>Andrade</t>
  </si>
  <si>
    <t xml:space="preserve">Montano </t>
  </si>
  <si>
    <t xml:space="preserve"> cruz </t>
  </si>
  <si>
    <t xml:space="preserve"> castellanos</t>
  </si>
  <si>
    <t>Manuel</t>
  </si>
  <si>
    <t xml:space="preserve">Luna </t>
  </si>
  <si>
    <t xml:space="preserve"> ortega</t>
  </si>
  <si>
    <t>Lorenzo</t>
  </si>
  <si>
    <t>Cynthia</t>
  </si>
  <si>
    <t>Zetina</t>
  </si>
  <si>
    <t>Castellanos</t>
  </si>
  <si>
    <t xml:space="preserve">Gerardo </t>
  </si>
  <si>
    <t>Buerba</t>
  </si>
  <si>
    <t xml:space="preserve"> montero </t>
  </si>
  <si>
    <t>Montano</t>
  </si>
  <si>
    <t>Rene</t>
  </si>
  <si>
    <t xml:space="preserve">Jorge </t>
  </si>
  <si>
    <t>Mallard</t>
  </si>
  <si>
    <t xml:space="preserve">Oscar </t>
  </si>
  <si>
    <t xml:space="preserve">Carlos </t>
  </si>
  <si>
    <t>Grajales</t>
  </si>
  <si>
    <t xml:space="preserve">Alejandro </t>
  </si>
  <si>
    <t xml:space="preserve"> carrera  </t>
  </si>
  <si>
    <t xml:space="preserve">Romero </t>
  </si>
  <si>
    <t>Alejandro</t>
  </si>
  <si>
    <t xml:space="preserve"> romero </t>
  </si>
  <si>
    <t xml:space="preserve">Aurelio </t>
  </si>
  <si>
    <t xml:space="preserve">Faustino </t>
  </si>
  <si>
    <t>Contreras</t>
  </si>
  <si>
    <t xml:space="preserve">Antonio </t>
  </si>
  <si>
    <t xml:space="preserve"> vallejo </t>
  </si>
  <si>
    <t>Hoyos</t>
  </si>
  <si>
    <t xml:space="preserve"> hoyos</t>
  </si>
  <si>
    <t>Faustino</t>
  </si>
  <si>
    <t xml:space="preserve"> contreras</t>
  </si>
  <si>
    <t>Oscar</t>
  </si>
  <si>
    <t xml:space="preserve">Guarneros </t>
  </si>
  <si>
    <t xml:space="preserve"> carrera </t>
  </si>
  <si>
    <t>Romero</t>
  </si>
  <si>
    <t xml:space="preserve"> romero</t>
  </si>
  <si>
    <t>Aurelio</t>
  </si>
  <si>
    <t>Carlos s</t>
  </si>
  <si>
    <t>Guarneros</t>
  </si>
  <si>
    <t xml:space="preserve"> vallejo</t>
  </si>
  <si>
    <t xml:space="preserve">Jaime </t>
  </si>
  <si>
    <t>Osorio</t>
  </si>
  <si>
    <t xml:space="preserve"> fraile </t>
  </si>
  <si>
    <t xml:space="preserve">Daniel </t>
  </si>
  <si>
    <t xml:space="preserve">Francisco </t>
  </si>
  <si>
    <t xml:space="preserve"> reyes </t>
  </si>
  <si>
    <t>Jaime</t>
  </si>
  <si>
    <t>Ortiz</t>
  </si>
  <si>
    <t xml:space="preserve">Edwin </t>
  </si>
  <si>
    <t>Aguayo</t>
  </si>
  <si>
    <t>Francisco</t>
  </si>
  <si>
    <t xml:space="preserve">Marbella </t>
  </si>
  <si>
    <t>Isidoro</t>
  </si>
  <si>
    <t>Christian</t>
  </si>
  <si>
    <t xml:space="preserve"> franco</t>
  </si>
  <si>
    <t xml:space="preserve">Arissa </t>
  </si>
  <si>
    <t xml:space="preserve"> huerta </t>
  </si>
  <si>
    <t>Collado</t>
  </si>
  <si>
    <t xml:space="preserve">Camacho  </t>
  </si>
  <si>
    <t>Peral ta</t>
  </si>
  <si>
    <t>Adriana scarlet</t>
  </si>
  <si>
    <t xml:space="preserve"> ontiveros </t>
  </si>
  <si>
    <t>Acosta</t>
  </si>
  <si>
    <t xml:space="preserve">Aldo </t>
  </si>
  <si>
    <t xml:space="preserve"> peralta</t>
  </si>
  <si>
    <t xml:space="preserve">Christian </t>
  </si>
  <si>
    <t xml:space="preserve">Adriana scarlet </t>
  </si>
  <si>
    <t xml:space="preserve">Ontiveros </t>
  </si>
  <si>
    <t>Linda shanik</t>
  </si>
  <si>
    <t>Cruz</t>
  </si>
  <si>
    <t>Gerardo</t>
  </si>
  <si>
    <t>Caminiti</t>
  </si>
  <si>
    <t>Landa</t>
  </si>
  <si>
    <t>Hernández</t>
  </si>
  <si>
    <t>Darío</t>
  </si>
  <si>
    <t>Galicia</t>
  </si>
  <si>
    <t>González</t>
  </si>
  <si>
    <t>Luna</t>
  </si>
  <si>
    <t>Jorge</t>
  </si>
  <si>
    <t>Morales</t>
  </si>
  <si>
    <t>Ochoa</t>
  </si>
  <si>
    <t>Domínguez</t>
  </si>
  <si>
    <t>Melo</t>
  </si>
  <si>
    <t>René</t>
  </si>
  <si>
    <t>Corrales</t>
  </si>
  <si>
    <t>Martagón</t>
  </si>
  <si>
    <t>Montero</t>
  </si>
  <si>
    <t>Martínez</t>
  </si>
  <si>
    <t>Aguilar</t>
  </si>
  <si>
    <t>Miguel</t>
  </si>
  <si>
    <t>Rueda</t>
  </si>
  <si>
    <t>Rivera</t>
  </si>
  <si>
    <t>Silvia</t>
  </si>
  <si>
    <t>Castillo</t>
  </si>
  <si>
    <t>Arguelles</t>
  </si>
  <si>
    <t>Mavil</t>
  </si>
  <si>
    <t>Isidro</t>
  </si>
  <si>
    <t>Camacho</t>
  </si>
  <si>
    <t>Carrera</t>
  </si>
  <si>
    <t>Antonio</t>
  </si>
  <si>
    <t>Vallejo</t>
  </si>
  <si>
    <t>Eduardo</t>
  </si>
  <si>
    <t>Luis</t>
  </si>
  <si>
    <t>Cano</t>
  </si>
  <si>
    <t>López</t>
  </si>
  <si>
    <t>Arellano</t>
  </si>
  <si>
    <t>Reyes</t>
  </si>
  <si>
    <t>Fraile</t>
  </si>
  <si>
    <t>Pérez</t>
  </si>
  <si>
    <t>Marbella</t>
  </si>
  <si>
    <t>Morgado</t>
  </si>
  <si>
    <t>Arissa</t>
  </si>
  <si>
    <t>Huerta</t>
  </si>
  <si>
    <t>Sosa</t>
  </si>
  <si>
    <t>Perez</t>
  </si>
  <si>
    <t>Ontiveros</t>
  </si>
  <si>
    <t>Peralta</t>
  </si>
  <si>
    <t>Rodríguez</t>
  </si>
  <si>
    <t>Ismael</t>
  </si>
  <si>
    <t>Ñeco</t>
  </si>
  <si>
    <t>Sonora</t>
  </si>
  <si>
    <t>Franco</t>
  </si>
  <si>
    <t>Solano</t>
  </si>
  <si>
    <t>Leopoldo</t>
  </si>
  <si>
    <t>Pascacio</t>
  </si>
  <si>
    <t>Artigas</t>
  </si>
  <si>
    <t>Ana lidia</t>
  </si>
  <si>
    <t>Callejas</t>
  </si>
  <si>
    <t>Arroyo</t>
  </si>
  <si>
    <t>Ramón</t>
  </si>
  <si>
    <t>Arianna</t>
  </si>
  <si>
    <t>Edwin</t>
  </si>
  <si>
    <t>Alarcón</t>
  </si>
  <si>
    <t>Raúl</t>
  </si>
  <si>
    <t xml:space="preserve">Raúl </t>
  </si>
  <si>
    <t>Fernández</t>
  </si>
  <si>
    <t xml:space="preserve">René </t>
  </si>
  <si>
    <t xml:space="preserve">Linda shanik </t>
  </si>
  <si>
    <t>García</t>
  </si>
  <si>
    <t>Santiago</t>
  </si>
  <si>
    <t>Marín</t>
  </si>
  <si>
    <t>Abraham</t>
  </si>
  <si>
    <t>Díaz</t>
  </si>
  <si>
    <t>Cinthya</t>
  </si>
  <si>
    <t>Mejía</t>
  </si>
  <si>
    <t>Girón</t>
  </si>
  <si>
    <t>Escobosa</t>
  </si>
  <si>
    <t>Zavala</t>
  </si>
  <si>
    <t>Aradillas</t>
  </si>
  <si>
    <t>Raymundo</t>
  </si>
  <si>
    <t>Mendoza</t>
  </si>
  <si>
    <t>Ricardo</t>
  </si>
  <si>
    <t>Martín</t>
  </si>
  <si>
    <t>Navarro</t>
  </si>
  <si>
    <t>Ceballos</t>
  </si>
  <si>
    <t>Gómez</t>
  </si>
  <si>
    <t>Elena</t>
  </si>
  <si>
    <t>Fiorenzano</t>
  </si>
  <si>
    <t>Zweig</t>
  </si>
  <si>
    <t>Molina</t>
  </si>
  <si>
    <t>Lazo</t>
  </si>
  <si>
    <t>Lara</t>
  </si>
  <si>
    <t>Flores</t>
  </si>
  <si>
    <t>Tamarindo</t>
  </si>
  <si>
    <t>Tiburcio</t>
  </si>
  <si>
    <t>Irma</t>
  </si>
  <si>
    <t>Sukey</t>
  </si>
  <si>
    <t>Aquino</t>
  </si>
  <si>
    <t>Daniel</t>
  </si>
  <si>
    <t>Actividades del Gobernador JDO</t>
  </si>
  <si>
    <t>Cambio de mando de la fuerza naval del golfo</t>
  </si>
  <si>
    <t>Evento del C. Gobernador JDO</t>
  </si>
  <si>
    <t>Actividades reunión del grupo Coordinación Veracruz</t>
  </si>
  <si>
    <t>Actividades- evento del C. Gobernador JDO</t>
  </si>
  <si>
    <t>Actividades -evento del C. Gobernador JDO</t>
  </si>
  <si>
    <t xml:space="preserve">Cubrir actividades del C. Gobernador </t>
  </si>
  <si>
    <t>Actividades- recorrido del Túnel Sumergido</t>
  </si>
  <si>
    <t>Actividades: reunión del grupo coordinación Veracruz</t>
  </si>
  <si>
    <t>Actividades-evento del C. Gobernador JDO</t>
  </si>
  <si>
    <t>Actividades-recorrido del túnel sumergido</t>
  </si>
  <si>
    <t>Actividades- reunión del grupo coordinación Veracruz</t>
  </si>
  <si>
    <t>Actividades-recorrido del Túnel Sumergido</t>
  </si>
  <si>
    <t>Actividades -visita presidencial</t>
  </si>
  <si>
    <t>Actividades-visita presidencial</t>
  </si>
  <si>
    <t>Actividades- reunión en la api, entrega del distintivo " H"</t>
  </si>
  <si>
    <t>Actividades- reunión en la api, entrega del distintivo " H "</t>
  </si>
  <si>
    <t>Sesión ordinaria de la no violencia contra las mujeres</t>
  </si>
  <si>
    <t xml:space="preserve">Conferencia de prensa </t>
  </si>
  <si>
    <t>Firma del reglamento de la nueva ley de obras publicas</t>
  </si>
  <si>
    <t>Reunión con el secretario de Marina, ceremonia conmemorativa del XICIX Aniversario de la Constitución Política de los Estados Unidos Mexicanos</t>
  </si>
  <si>
    <t>Trasladar a personal de logística para cubrir evento al que asiste el C. Gobernador</t>
  </si>
  <si>
    <t>Trasladar a personal de prensa, para cubrir evento al que asiste el C. Gobernador</t>
  </si>
  <si>
    <t>Trasladar a pull de prensa para realizar trabajos en eventos del C. Gobernador</t>
  </si>
  <si>
    <t xml:space="preserve">Trasladar a personal para realizar actividades de la Coordinación General </t>
  </si>
  <si>
    <t xml:space="preserve">Actividades de la Coordinación General </t>
  </si>
  <si>
    <t>Trasladar a persona de producción, para realizar actividades de la Coordinación General.</t>
  </si>
  <si>
    <t xml:space="preserve">Trasladar pull de prensa y personal de logística para realizar actividades del C. Gobernador </t>
  </si>
  <si>
    <t xml:space="preserve">Trasladar personal de prensa, para cubrir evento al que asiste el C. Gobernador </t>
  </si>
  <si>
    <t>Trasladar a personal de logística y prensa para realizar actividades del C. Gobernador de estado</t>
  </si>
  <si>
    <t xml:space="preserve">Trasladar personal de logística para realizar trabajos en eventos del C. Gobernador </t>
  </si>
  <si>
    <t xml:space="preserve">Trasladar personal de prensa para realizar trabajos en eventos del C. Gobernador </t>
  </si>
  <si>
    <t xml:space="preserve">Trasladar a personal de prensa y de logística para realizar actividades del C. Gobernador </t>
  </si>
  <si>
    <t xml:space="preserve">Trasladar a personal de logística y de logística para realizar actividades del C. Gobernador </t>
  </si>
  <si>
    <t>Trasladar a personal de prensa</t>
  </si>
  <si>
    <t xml:space="preserve">Trasladar a personal de logística para realizar trabajos en eventos  del C. Gobernador </t>
  </si>
  <si>
    <t xml:space="preserve">Actividades de la Coordinación General de Comunicación Social </t>
  </si>
  <si>
    <t>Trasladar a personal de logística</t>
  </si>
  <si>
    <t>Trasladar a personal prensa para cubrir actividades del C. Gobernador del Estado</t>
  </si>
  <si>
    <t>Trasladar personal de radio para realizar trabajos en eventos del C. Gobernador</t>
  </si>
  <si>
    <t>Trasladar a  Lic. Ernesto Collinot para realizar actividades de área de producción e imagen</t>
  </si>
  <si>
    <t xml:space="preserve">Trasladará a personal de producción para realizar actividades de la CGCS </t>
  </si>
  <si>
    <t>Trasladar a personal de dirección de información y de logística para cubrir actividades del C. Gobernador del estado</t>
  </si>
  <si>
    <t xml:space="preserve">Trasladar a personal de prensa para realizar trabajos en eventos del C. Gobernador </t>
  </si>
  <si>
    <t>Trasladar al jefe de la unidad administrativa para realizar actividades de la coordinación</t>
  </si>
  <si>
    <t>Trasladar a personal de prensa para realizar actividades del C. Gobernador</t>
  </si>
  <si>
    <t>Trasladar  personal para realizar actividades del C. Gobernador</t>
  </si>
  <si>
    <t xml:space="preserve">Trasladar personal de logística y prensa para realizar trabajos en eventos del C. Gobernador </t>
  </si>
  <si>
    <t xml:space="preserve">Actividades de logística del C. Gobernador </t>
  </si>
  <si>
    <t>Entrega de aspersores motorizadas para productores agrícolas</t>
  </si>
  <si>
    <t>Entrega de armamento y vehículos a la fiscalía general del estado eventos donde asistirá el C. Gobernador JDO</t>
  </si>
  <si>
    <t xml:space="preserve">Reunión grupo coordinación Veracruz entrega de armamento y fiscalía general del estado </t>
  </si>
  <si>
    <t>Veracruz toma de protesta de la asociación de presidentes municipales cenecistas, toma de protesta de la vanguardia juvenil agrarista, guardia de honor con motivo de la promulgación de la ley agraria de 1915, 101 Aniversario de la promulgación  de la ley agraria, eventos a los que asistirá el C. Gobernador JDO</t>
  </si>
  <si>
    <t xml:space="preserve">Actividades de logística en evento del C. Gobernador </t>
  </si>
  <si>
    <t>Reunión preparatoria para fiestas de la candelaria y carnaval 2016</t>
  </si>
  <si>
    <t>Veracruz toma de protesta de la asociación de presidentes municipales cenecistas, toma de protesta de la vanguardia juvenil agrarista, guardia de honor con motivo de la promulgación de la ley agraria de 1915, 101 Aniversario de la promulgación  de la Ley Agraria, eventos a los que asistirá el C. Gobernador JDO</t>
  </si>
  <si>
    <t>Recorrido de supervisión por las obras del túnel sumergido eventos donde asistirá el C. Gobernador del estado</t>
  </si>
  <si>
    <t>Actividades de la coordinación</t>
  </si>
  <si>
    <t>Cambio de la primera zona naval en Tuxpan</t>
  </si>
  <si>
    <t xml:space="preserve">Trabajos de logística en evento al que asistirá el C. Gobernador : reunión de grupo de Coordinación Veracruz-Oaxaca y traslado de prensa invitada a dicho evento </t>
  </si>
  <si>
    <t>Trabajos de logística en evento al que asistirá el C. Gobernador :ceremonia de cambio de mando de la zona 29 militar</t>
  </si>
  <si>
    <t>Trabajos de logística en eventos a los que asistirá el C. Gobernador: reunión de los grupos de Coordinación Veracruz-Oaxaca, conferencia de prensa y recorrido de supervisión de las obras del túnel sumergido</t>
  </si>
  <si>
    <t>Inauguración de obras de protección y ceremonia de entrega de títulos de concesión (conagua)</t>
  </si>
  <si>
    <t>Toma de protesta y posesión del general de brigada diplomado estado mayor José enrique avalos pardo y la inauguración del parque ganadero Javier duarte franco</t>
  </si>
  <si>
    <t>Trabajos de logística en eventos a los que asistirá el C. Gobernador: reunión de los grupos de coordinación Veracruz-Oaxaca, conferencia de prensa y recorrido de supervisión de las obras del túnel sumergido</t>
  </si>
  <si>
    <t>Reunión de los grupos de coordinación Veracruz - Oaxaca, conferencia de prensa y recorrido con prensa invitados en obras del túnel sumergido</t>
  </si>
  <si>
    <t>Actividades de logística en evento al que asistirá el C. Gobernador: interacción con 60 alumnos destacados en los concursos interactivos en robótica, mecatronica y sistemas</t>
  </si>
  <si>
    <t>Inauguración de obras de protección y ceremonia de entrega de títulos de concesión (conagua), reunión de trabajo con los tres consejos de la cuenca golfo-centro de la conagua y comida</t>
  </si>
  <si>
    <t xml:space="preserve">Trabajos de logística al que asistirá el C. Gobernador </t>
  </si>
  <si>
    <t>Reunión con el secretario de Marina</t>
  </si>
  <si>
    <t xml:space="preserve">Reuniones privadas y sesión ordinaria del sistema estatal para prevenir, atender, sancionar y erradicar la violencia contra las mujeres </t>
  </si>
  <si>
    <t>Reunión grupo coordinación Veracruz-Oaxaca</t>
  </si>
  <si>
    <t>Grabación de spot y capsulas</t>
  </si>
  <si>
    <t>Grabación de entrevistas y capsulas para VHN</t>
  </si>
  <si>
    <t>Evento Tajín 2016</t>
  </si>
  <si>
    <t>Candelaria 2016</t>
  </si>
  <si>
    <t>Entrega de apoyos por declaratoria de emergencia</t>
  </si>
  <si>
    <t>Inauguración de obras</t>
  </si>
  <si>
    <t>Actividades de C. Gobernador del estado de Veracruz</t>
  </si>
  <si>
    <t>Entrevista a productores de pulque</t>
  </si>
  <si>
    <t>Inauguración del mercado hidalgo</t>
  </si>
  <si>
    <t>Cubren actividades del C. Gobernador de estado de Veracruz</t>
  </si>
  <si>
    <t>Recorrido para registro turístico</t>
  </si>
  <si>
    <t>Aniversario luctuoso de Alfonso Arroyo Flores</t>
  </si>
  <si>
    <t>Actividades Tajín 2016</t>
  </si>
  <si>
    <t>Firma de convenio con empresarios</t>
  </si>
  <si>
    <t xml:space="preserve">Visita y recorrido por el hospital regional de rio blanco </t>
  </si>
  <si>
    <t xml:space="preserve">Cobertura del Gobernador en conmemoración del día del ejercito </t>
  </si>
  <si>
    <t>Carnaval 2016</t>
  </si>
  <si>
    <t xml:space="preserve">Trasladar personal de logística para cubrir actividades propias del C. Gobernador </t>
  </si>
  <si>
    <t xml:space="preserve">Trasladar personal de d. G. De información y d. Producción para cubrir actividades propias del C. Gobernador </t>
  </si>
  <si>
    <t xml:space="preserve">Trasladar personal de la oficina de medios para realizar actividades de la Coordinación General </t>
  </si>
  <si>
    <t xml:space="preserve">Trasladar a personal de D.G. de prensa para realizar actividades de a las que asistirá el C. Gobernador </t>
  </si>
  <si>
    <t xml:space="preserve">Trasladar personal de producción para realizar actividades de la Coordinación General de Comunicación Social </t>
  </si>
  <si>
    <t xml:space="preserve">Trasladar a personal de logística e información para realizar actividades del C. Gobernador </t>
  </si>
  <si>
    <t xml:space="preserve">Trasladar a personal de información para realizar actividades a las que asistirá el C. Gobernador </t>
  </si>
  <si>
    <t xml:space="preserve">Trasladar a personal de logística para realizar actividades del C. Gobernador </t>
  </si>
  <si>
    <t xml:space="preserve">Trasladar personal de información para realizar actividades </t>
  </si>
  <si>
    <t xml:space="preserve">Trasladar personal de información y logística para cubrir actividades propias del C. Gobernador </t>
  </si>
  <si>
    <t>Trasladar personal para realizar actividades del C. Gobernador</t>
  </si>
  <si>
    <t>Inauguración de 2 centros de salud y corte de listón para inaugurar calle</t>
  </si>
  <si>
    <t>Entrega de medalla Agustín Lara</t>
  </si>
  <si>
    <t>Inauguración de la unidad logística deportiva, cancha de usos múltiples y gimnasio</t>
  </si>
  <si>
    <t>Acto de acceso a los servicios de salud  con respectiva intercultural</t>
  </si>
  <si>
    <t>Inauguración de las obras de rehabilitación del mercado hidalgo</t>
  </si>
  <si>
    <t>210 Aniversario del natalicio del Lic. Benito Juárez García</t>
  </si>
  <si>
    <t xml:space="preserve">Entrega de domo a la secundaria de panuco y la Inauguración de la ciudad judicial en panuco </t>
  </si>
  <si>
    <t>Trabajos de logística Tajín 2016</t>
  </si>
  <si>
    <t>Inauguración de la unidad deportiva Sergio lira gallardo</t>
  </si>
  <si>
    <t>Acto de acceso a los servicios de salud  con perspectiva intercultural</t>
  </si>
  <si>
    <t>Entrega de apoyos por la surada</t>
  </si>
  <si>
    <t>Asistir a la Reunión Tajín 2016</t>
  </si>
  <si>
    <t>Inauguración de la olimpiada de informática</t>
  </si>
  <si>
    <t>Asistir a Reunión con motivo de entrega de medalla Agustín Lara y trabajos de logística</t>
  </si>
  <si>
    <t xml:space="preserve">Recorrido por el hospital regional rio blanco </t>
  </si>
  <si>
    <t>Desayuno zona militar y celebración del día del ejercito</t>
  </si>
  <si>
    <t>Actividades de la CGCS</t>
  </si>
  <si>
    <t>Conferencia del C. Gobernador en el WTC</t>
  </si>
  <si>
    <t>Reunión de coordinación</t>
  </si>
  <si>
    <t>Gira de la secretaria de la SEDATU rosario robles</t>
  </si>
  <si>
    <t>Cubrir actividades de la CGCS</t>
  </si>
  <si>
    <t xml:space="preserve">Cubrir actividades de la CGCS </t>
  </si>
  <si>
    <t>Gira de la secretaria de la  Rosario Robles</t>
  </si>
  <si>
    <t>Cubrir actividades del c.  Gobernador del estado de Veracruz</t>
  </si>
  <si>
    <t>Evento del día de la bandera</t>
  </si>
  <si>
    <t>Reunión CONAGO</t>
  </si>
  <si>
    <t>Congreso internacional de cirugía plástica en el WTC</t>
  </si>
  <si>
    <t>Reunión  de coordinación de Veracruz</t>
  </si>
  <si>
    <t>Ceremonia ritual en el Parque Temático</t>
  </si>
  <si>
    <t>Entrevista y reportaje de proyectos tecnológicos</t>
  </si>
  <si>
    <t>Actividades del C. Gobernador</t>
  </si>
  <si>
    <t>Evento certeza jurídica "papelito habla"</t>
  </si>
  <si>
    <t>Inauguración centro deportivo Y 1° piedra hospital en Alvarado</t>
  </si>
  <si>
    <t>Inauguración unidad deportiva "la granja"</t>
  </si>
  <si>
    <t>Actividades del Gobernador, secretarios y SEDESOL</t>
  </si>
  <si>
    <t>Inauguración unidad deportiva "La Granja"</t>
  </si>
  <si>
    <t>Actividades del C. Gobernador J.D.O.; inauguración centro deportivo y primera piedra hospital en Alvarado</t>
  </si>
  <si>
    <t>Cubrir actividades del C. Gobernador</t>
  </si>
  <si>
    <t>Actividades del C. Gobernador ( CONAGO)</t>
  </si>
  <si>
    <t>Actividades del C. Gobernador, gira presidencial</t>
  </si>
  <si>
    <t>Capacitación del P.E.R.E.</t>
  </si>
  <si>
    <t>Actividades del C. Gobernador, en gira presidencial</t>
  </si>
  <si>
    <t xml:space="preserve">Trasladar a personal de prensa para realizar actividades del C. Gobernador </t>
  </si>
  <si>
    <t xml:space="preserve">Trasladar a personal de logística y prensa para realizar actividades del C. Gobernador </t>
  </si>
  <si>
    <t xml:space="preserve">Trasladar a personal de  para realizar actividades del C. Gobernador </t>
  </si>
  <si>
    <t xml:space="preserve">Trasladar a personal de prensa para realizar actividades que asistirá el C. Gobernador </t>
  </si>
  <si>
    <t xml:space="preserve">Trasladar a personal de la coordinación  para realizar actividades que asistirá el C. Gobernador </t>
  </si>
  <si>
    <t>Entrega documentación a medios de com.</t>
  </si>
  <si>
    <t>Firmas contrato</t>
  </si>
  <si>
    <t>Trasladar personal de prensa y logística para realizar actividades Del C. Gobernador</t>
  </si>
  <si>
    <t>Actividades de la CGCS.</t>
  </si>
  <si>
    <t>Trasladar personal de logística para realizar actividades del C. Gobernador</t>
  </si>
  <si>
    <t>Trasladar personal de la Coordinación General para realizar actividades del C. Gobernador</t>
  </si>
  <si>
    <t>Trasladar personal de prensa para realizar actividades del C. Gobernador</t>
  </si>
  <si>
    <t>Trasladar personal de prensa para realizar Actividades Del C. Gobernador</t>
  </si>
  <si>
    <t>Trasladar personal de prensa y logística para realizar Actividades Del C. Gobernador</t>
  </si>
  <si>
    <t>Trasladar personal de prensa para realizar Actividades del C. Del C. Gobernador</t>
  </si>
  <si>
    <t>Trasladar personal de prensa y logística para realizar Actividades del C. Del C. Gobernador</t>
  </si>
  <si>
    <t>Trasladar personal de diferentes áreas para la reunión de subcomités del COPERE 2016</t>
  </si>
  <si>
    <t>Trasladar personal de diferentes áreas para la reunión de subcomités del COPERE2016</t>
  </si>
  <si>
    <t>Reunión de CONAGO</t>
  </si>
  <si>
    <t>Conferencia de prensa</t>
  </si>
  <si>
    <t>Inauguración de campo deportivo-Inauguración de unidades de viviendas</t>
  </si>
  <si>
    <t>Reunión de grupo Veracruz</t>
  </si>
  <si>
    <t>Día de la bandera</t>
  </si>
  <si>
    <t>Reunión interinstitucional  con motivo de homenaje al cantautor Juan Gabriel por trayectoria artística</t>
  </si>
  <si>
    <t>Instalación del consejo estatal de desarrollo agrario, entrevista con televisa, entrevista con rtv, comida privada, certeza jurídica patrimonial, papelito habla, inauguración del centro deportivo Carlos "monito" carús y colocación de la primera piedra del hospital en Alvarado</t>
  </si>
  <si>
    <t>Actividades de logística en evento del C. Gobernador</t>
  </si>
  <si>
    <t>Evento 44 Aniversario del sindicato estatal de trabajadores al servicio de la universidad Veracruzana</t>
  </si>
  <si>
    <t>Aniversario del sindicato S.E.T.S.U.V.</t>
  </si>
  <si>
    <t>Acto de acceso a los servicios de salud con perspectiva intercultural, asiste el Lic. Miguel Ángel Osorio Chong, secretario de gobernación y José Antonio Meade Kuribreña, secretario de desarrollo social</t>
  </si>
  <si>
    <t>Inauguración del malecón</t>
  </si>
  <si>
    <t>Actividades de logística en pre gira presidencial</t>
  </si>
  <si>
    <t>Actividades de logística en evento del C. Gobernador inauguración ciudad judicial</t>
  </si>
  <si>
    <t>Evento 102 Aniversario de la gesta heroica de  Veracruz y jura de bandera de cadetes de nuevo ingreso</t>
  </si>
  <si>
    <t>Trabajos de logística en reunión de grupo de coordinación Veracruz</t>
  </si>
  <si>
    <t>Spot para VHN</t>
  </si>
  <si>
    <t>Grabación de entrevista y capsulas para VHN</t>
  </si>
  <si>
    <t>Trasladar al Lic. Ernesto Collinot para realizar actividades de la CGCS</t>
  </si>
  <si>
    <t>Trasladar personal de la DGCS Cynthia Martínez, Gerardo Caminiti, Juan Luna. Logística Ángel Frayle para realizar actividades del C. Gob.</t>
  </si>
  <si>
    <t>Trasladar personal de la DGI Luz Elena Morales y Ángel Montero. Logística Jaime Guevara para realizar actividades del C. Gob.</t>
  </si>
  <si>
    <t>Trasladar personal de la DGI. Luz Elena Morales, Juan Luna y Gerardo Caminti. Logística Daniel Pérez para realizar actividades del C. Gob.</t>
  </si>
  <si>
    <t>Trasladar personal de la DGI, Luz Elena Morales, Juan Manuel Morales, Ángel Montero, Héctor González. Logística, Francisco Reyes y Jaime Guevara para realizar actividades del C. Gob.</t>
  </si>
  <si>
    <t>Trasladar personal de la DGI, Raúl Melo, René Corrales, Juan Manuel Morales. Logística, Jaime Guevara y Ángel Fraile para realizar actividades del C. Gob.</t>
  </si>
  <si>
    <t>Trasladar personal de logística y DGI para realizar actividades del C. Gobernador</t>
  </si>
  <si>
    <t>Trasladar personal de prensa y logística c. Rene Corrales, Edwin López, para cubrir Actividades de la coord.</t>
  </si>
  <si>
    <t>Trasladar personal de producción para realizar actividades de la Coordinación General</t>
  </si>
  <si>
    <t>Actividades de logística en evento del C. Gobernador "Celebración de la batalla de Camarón de Tejeda"</t>
  </si>
  <si>
    <t>Actividades de logística en evento del C. Gobernador "desayuno con empresarios y líderes de la región y reunión del grupo de coordinación Veracruz"</t>
  </si>
  <si>
    <t>Actividades de logística en evento del C. Gobernador "firma de convenio para la ejecución de acciones en materia de formalización del empleo"</t>
  </si>
  <si>
    <t>Actividades de logística en evento presidencial " promulgación de la ley de disciplina financiera de los estados"</t>
  </si>
  <si>
    <t>Trabajos de logística en evento al que asistirá el C. Gobernador</t>
  </si>
  <si>
    <t>Trasladar personal de prensa y logística; Raúl Melo, Rafael Cruz, Gerardo Caminiti, René Corrales, Ángel Fraile, Daniel Pérez. Para realizar actividades donde asistirá el Gobernador</t>
  </si>
  <si>
    <t>Trasladar personal de producción, Scarlet Ontiveros, Arissa collado, Christian Fernández, Aldo Camacho, para realizar actividades de la Coordinación General</t>
  </si>
  <si>
    <t>Grabación de entrevistas y cápsulas para VHN</t>
  </si>
  <si>
    <t>Realizar actividades de la Coordinación General, traslado de representante de medio de comunicación</t>
  </si>
  <si>
    <t>Entregar documentación en Tuxpan</t>
  </si>
  <si>
    <t>Entregar documentos de la unidad administrativa</t>
  </si>
  <si>
    <t>Actividades del C. Gobernador JDO, evento "reforma de justicia penal" encabezado por el c. Presidente de México</t>
  </si>
  <si>
    <t>Actividades del C. Gobernador JDO</t>
  </si>
  <si>
    <t>Realizar actividades de la Coordinación General</t>
  </si>
  <si>
    <t>Trasladar personal de DGI y logística para realizar Actividades del C. Que asistirá el C. Gobernador</t>
  </si>
  <si>
    <t>Trasladar a Lorenzo Ochoa para Actividades del C. Del C. Gobernador</t>
  </si>
  <si>
    <t>Trasladar personal de producción e imagen, Ernesto Collinot para realizar actividades De la Coordinación General</t>
  </si>
  <si>
    <t>Trasladar personal de logística: Edwin López para realizar Actividades del C. En pre gira presidencial</t>
  </si>
  <si>
    <t>Trasladar personal de prensa. Raúl Melo, Manuel landa y Manuel Morales. Actividades del C. Gobernador</t>
  </si>
  <si>
    <t>Trasladar personal de prensa y logística: René Corrales y Edwin López. Actividades del C. Gobernador</t>
  </si>
  <si>
    <t>Vinculación con medios estatales</t>
  </si>
  <si>
    <t>Simulacro general de emergencias radiológicas del PERE</t>
  </si>
  <si>
    <t>Actividad del C. Gobernador JDO. Asiste a evento "Reunión en Palacio Nacional”</t>
  </si>
  <si>
    <t>Actividades de JDO. Cobertura presidencial</t>
  </si>
  <si>
    <t>Actividades del C. Gobernador JDO, reunión del grupo coordinación Veracruz</t>
  </si>
  <si>
    <t>Programa PERE</t>
  </si>
  <si>
    <t>Actividades del C. Gobernador JDO.</t>
  </si>
  <si>
    <t>Entrega de documentación, actividades de la unidad administrativa</t>
  </si>
  <si>
    <t>Cubrir actividades de logística del Gobernador entrega de 159 viviendas a damnificados por el paso del huracán Ingrid y Manuel</t>
  </si>
  <si>
    <t>Actividades de logística en evento presidencial.</t>
  </si>
  <si>
    <t>Trasladar al director general de difusión y vinculación a Veracruz boca del río, ver.</t>
  </si>
  <si>
    <t>Trasladar personal de la DGI Juan luna, Miguel Marín y Silvia Mejía, cubrir actividades del C. Gobernador</t>
  </si>
  <si>
    <t>Trasladar personal de DGI Cynthia Martínez, René Corrales y Miguel Marín, cubrir actividades del C. Gobernador</t>
  </si>
  <si>
    <t>Trasladar personal de jurídico, cubrir actividades de la coordinación</t>
  </si>
  <si>
    <t>Trasladar personal DGI Rafael Cruz, Darío Galicia, Raúl Melo. Cubrir actividades del C. Gobernador</t>
  </si>
  <si>
    <t>Trasladar personal de DGI. Cynthia Martínez, Lorenzo Ochoa, Gerardo Caminiti y de logística Ángel Fraile, para realizar actividades del C. Gobernador</t>
  </si>
  <si>
    <t>Trasladar personal de DGI. Juan luna, Ángel Montero, Raúl Melo, Gerardo Caminiti, para realizar actividades donde asistirá el C. Gobernador</t>
  </si>
  <si>
    <t>Trasladar personal de la DGI Ángel Montero, de logística a Edwin López</t>
  </si>
  <si>
    <t>Trasladar personal de logística, Edwin López y Jaime Guevara, cubrir actividades del C. Gobernador</t>
  </si>
  <si>
    <t>Trasladar personal de la DGI luz Elena, Juan Manuel, Rafael Cruz. Y de logística Ángel Fraile, cubrir actividades del C. Gobernador</t>
  </si>
  <si>
    <t>Trasladar personal de la DGI Cynthia Martínez, Antonio Santiago. Secretaria técnica, mariana contreras y Ariana Carrera. Simulacro general de emergencia radiológica COPERE2016</t>
  </si>
  <si>
    <t>Trasladar personal de la DGI Raúl Melo, Ángel montero, Gerardo Caminiti, Alejandro Alarcón y de logística Jaime Guevara y Ángel Fraile, cubrir actividades del C. Gobernador</t>
  </si>
  <si>
    <t>Trasladar personal de DGI Raúl Melo, Juan luna y Gerardo Caminiti. Cubrir actividades del C. Gobernador</t>
  </si>
  <si>
    <t>Actividades del C. Gobernador, Reunión del grupo coordinador de Veracruz</t>
  </si>
  <si>
    <t>Actividades del Gobernador: reunión del grupo coordinación Veracruz</t>
  </si>
  <si>
    <t>Entrega de documentación de la CGCS</t>
  </si>
  <si>
    <t>Realizar actividades de la U.A.</t>
  </si>
  <si>
    <t>Actividades de logística en evento del C. Gobernador entrega de nombramientos SESVER y reunión grupo MEV</t>
  </si>
  <si>
    <t>Actividades de logística en evento del C. Gobernador entrega de pagos a  pescador del programa empleo temporal de SEDESOL</t>
  </si>
  <si>
    <t>Actividades de logística en evento del C. Gobernador inauguración de la obras de construcción de cobertizo en áreas de impartición de educación Física, banderazo de inicio de construcción de guarniciones y banquetas</t>
  </si>
  <si>
    <t>Actividades de logística en evento del C. Gobernador inauguración de la obras de construcción de cobertizo en áreas de impartición de educación Física, banderazo de inicio de construcción de guarniciones y banquetas, entrega de apoyo a personas especiales y comida</t>
  </si>
  <si>
    <t>Actividades de logística en evento del C. Gobernador reunión grupo MEY</t>
  </si>
  <si>
    <t>Actividades de logística en evento del C. Gobernador, Aniversario luctuoso del Lic. Fernando Gutiérrez Barrios</t>
  </si>
  <si>
    <t>Actividades de logística en evento del C. Gobernador, supervisión de la segunda etapa de reconstrucción del pavimento hidráulico del boulevard turística y tercer informe del Lic. Octavio Pérez Garay</t>
  </si>
  <si>
    <t>Actividades de logística en evento del C. Gobernador: sesión de cabildo y reunión del congreso del trabajo</t>
  </si>
  <si>
    <t>Actividades de logística sesión de cabildo y Reunión del congreso del trabajo</t>
  </si>
  <si>
    <t>Entrega de medalla "Rafael Martínez de la Torre" a martinenses distinguidos</t>
  </si>
  <si>
    <t>Evento al que asistirá el C. Gobernador</t>
  </si>
  <si>
    <t>Trabajos de logística en evento que asistirá el C. Gobernador " entrega de materiales y equipo para el servicio de alimentación a planteles del programa escuelas de tiempo completo"</t>
  </si>
  <si>
    <t>Trabajos de logística en evento que asistirá el C. Gobernador " inauguración de la delegación regional de la policía estatal"</t>
  </si>
  <si>
    <t>Trabajos de logística en eventos a los que asistirá el C. Gobernador</t>
  </si>
  <si>
    <t>Trabajos de logística en eventos a los que asistirá el C. Gobernador.</t>
  </si>
  <si>
    <t>Trabajos de logística en eventos a los que asistirá el C. Gobernador: inauguración del domo de la cancha municipal comunidad Huayacanes y supervisión de obra del instituto tecnológico superior COVAEV</t>
  </si>
  <si>
    <t>Actividades de logística en evento que asistirá el C. Gobernador: entrega de nombramientos a personal regularizado y formalizado de la secretaría de salud y reunión del grupo de coordinación Veracruz</t>
  </si>
  <si>
    <t>Entregar documentación a medios de comunicación</t>
  </si>
  <si>
    <t>Entregar documentación en la ciudad de México</t>
  </si>
  <si>
    <t xml:space="preserve">Realizar actividades de la coordinación </t>
  </si>
  <si>
    <t>Trasladar a la coordinadora general para realizar diversas actividades</t>
  </si>
  <si>
    <t xml:space="preserve">Trasladar a personal de DGI, y de logística para realizar actividades del C. Gobernador </t>
  </si>
  <si>
    <t>Trasladar a personal del depto. Del jurídico para realizar actividades</t>
  </si>
  <si>
    <t>Trasladar personal DGI para realizar actividades del C. Gobernador</t>
  </si>
  <si>
    <t>Trasladar personal de DGI y logística</t>
  </si>
  <si>
    <t>Trasladar personal de la Coordinación General</t>
  </si>
  <si>
    <t>Trasladar personal de la DGI</t>
  </si>
  <si>
    <t>Trasladar personal de la DGI y logística</t>
  </si>
  <si>
    <t>Trasladar personal de la DGI y logística, para realizar actividades del C. Gobernador</t>
  </si>
  <si>
    <t>Trasladar personal de la DGI, para realizar actividades del C. Gobernador</t>
  </si>
  <si>
    <t>Trasladar personal de la U.A. de la Coordinación General de com. Social</t>
  </si>
  <si>
    <t>Trasladar personal de logística y de la DGI</t>
  </si>
  <si>
    <t>Trasladar personal de logística, y de la DGI</t>
  </si>
  <si>
    <t>Trasladar personal de logística., para realizar actividades del C. Gobernador</t>
  </si>
  <si>
    <t>Trasladar personal de recursos humanos para realizar actividades propias de la U.A. de la CGCS</t>
  </si>
  <si>
    <t>Trasladar personal de recursos humanos para realizar actividades propias de la  U.A. de la CGCS</t>
  </si>
  <si>
    <t>Trasladar personal del depto. Jurídico para realizar actividades dela coordinación</t>
  </si>
  <si>
    <t xml:space="preserve">Actividades encomendadas de la Coordinación General </t>
  </si>
  <si>
    <t>Cubrir actividades del C. Gobernador Lic. Miguel Ángel Yunes Linares</t>
  </si>
  <si>
    <t>Trasladar al coordinador a cubrir actividades del Gobernador Lic. Miguel Ángel Yunes Linares</t>
  </si>
  <si>
    <t xml:space="preserve">Trasladar al coordinador a cubrir actividades del Gobernador Lic. Miguel Ángel Yunes Linares </t>
  </si>
  <si>
    <t>Actividades del Gobernador, Lic. Miguel Ángel Yunes Linares, conferencia de prensa, mensuales a los Veracruzanos y Reunión con delegados federales</t>
  </si>
  <si>
    <t>Cubrir actividades del C. Gobernador Lic. Miguel Ángel Yunes Linares (Reunión de seguridad)</t>
  </si>
  <si>
    <t>Cubrir actividades de la SEDARPA</t>
  </si>
  <si>
    <t>Trasladar al directo r jurídico para realizar actividades propias de la coordinación</t>
  </si>
  <si>
    <t xml:space="preserve">Trasladar personal de la DGI para realizar actividades donde asistirá el C. Gobernador </t>
  </si>
  <si>
    <t xml:space="preserve">Trasladar a personal de logística </t>
  </si>
  <si>
    <t>Actividades de logística en eventos que asistirá el C. Gobernador. Reunión del grupo de coordinación Poza Rica e inicio del programa de seguridad para la zona petrolera y citrícola</t>
  </si>
  <si>
    <t xml:space="preserve">Actividades de logística en evento al que asistirá el C. Gobernador </t>
  </si>
  <si>
    <t>Fotógrafo</t>
  </si>
  <si>
    <t>Luz Elena</t>
  </si>
  <si>
    <t xml:space="preserve">Alicia Fabiola </t>
  </si>
  <si>
    <t xml:space="preserve">Luz Elena </t>
  </si>
  <si>
    <t xml:space="preserve"> Argüelles</t>
  </si>
  <si>
    <t xml:space="preserve"> Melo </t>
  </si>
  <si>
    <t xml:space="preserve">Juan Manuel </t>
  </si>
  <si>
    <t xml:space="preserve"> Melo  </t>
  </si>
  <si>
    <t xml:space="preserve">Juan Alberto </t>
  </si>
  <si>
    <t xml:space="preserve"> Martínez </t>
  </si>
  <si>
    <t xml:space="preserve">Cinthya Martínez </t>
  </si>
  <si>
    <t xml:space="preserve">Ángel </t>
  </si>
  <si>
    <t xml:space="preserve"> Ochoa</t>
  </si>
  <si>
    <t xml:space="preserve"> Zetina</t>
  </si>
  <si>
    <t xml:space="preserve">Ángel  </t>
  </si>
  <si>
    <t xml:space="preserve"> Marín </t>
  </si>
  <si>
    <t xml:space="preserve"> Ochoa </t>
  </si>
  <si>
    <t xml:space="preserve">Linda Shanik </t>
  </si>
  <si>
    <t xml:space="preserve"> Hernández</t>
  </si>
  <si>
    <t xml:space="preserve"> Guevara</t>
  </si>
  <si>
    <t xml:space="preserve"> Caminiti </t>
  </si>
  <si>
    <t>Ángel</t>
  </si>
  <si>
    <t xml:space="preserve">Darío </t>
  </si>
  <si>
    <t xml:space="preserve"> Galicia </t>
  </si>
  <si>
    <t xml:space="preserve"> González</t>
  </si>
  <si>
    <t xml:space="preserve"> Andrade</t>
  </si>
  <si>
    <t xml:space="preserve"> Aguilar </t>
  </si>
  <si>
    <t xml:space="preserve"> Martagón</t>
  </si>
  <si>
    <t xml:space="preserve"> López </t>
  </si>
  <si>
    <t>Ronzón</t>
  </si>
  <si>
    <t>Juan Manuel</t>
  </si>
  <si>
    <t xml:space="preserve">Ramírez </t>
  </si>
  <si>
    <t>Luis Alejandro</t>
  </si>
  <si>
    <t xml:space="preserve"> Guarneros </t>
  </si>
  <si>
    <t xml:space="preserve"> Guarneros</t>
  </si>
  <si>
    <t>De Jesús</t>
  </si>
  <si>
    <t xml:space="preserve"> de Jesús</t>
  </si>
  <si>
    <t xml:space="preserve"> Saldaña </t>
  </si>
  <si>
    <t xml:space="preserve"> Álvarez</t>
  </si>
  <si>
    <t>Álvarez</t>
  </si>
  <si>
    <t xml:space="preserve">Nicolás </t>
  </si>
  <si>
    <t xml:space="preserve"> Díaz </t>
  </si>
  <si>
    <t xml:space="preserve"> Gómez</t>
  </si>
  <si>
    <t>Nicolás</t>
  </si>
  <si>
    <t xml:space="preserve"> García </t>
  </si>
  <si>
    <t xml:space="preserve"> Jiménez </t>
  </si>
  <si>
    <t xml:space="preserve"> Ronzón</t>
  </si>
  <si>
    <t xml:space="preserve"> Ramírez </t>
  </si>
  <si>
    <t xml:space="preserve">Luis Alejandro </t>
  </si>
  <si>
    <t xml:space="preserve"> García</t>
  </si>
  <si>
    <t xml:space="preserve"> Grajales</t>
  </si>
  <si>
    <t xml:space="preserve"> Pérez </t>
  </si>
  <si>
    <t xml:space="preserve"> Ortiz</t>
  </si>
  <si>
    <t xml:space="preserve"> Guevara </t>
  </si>
  <si>
    <t xml:space="preserve"> Isidoro</t>
  </si>
  <si>
    <t xml:space="preserve">Ángel Daniel </t>
  </si>
  <si>
    <t xml:space="preserve"> Morgado </t>
  </si>
  <si>
    <t xml:space="preserve"> Domínguez</t>
  </si>
  <si>
    <t xml:space="preserve">Servidor público de la Coordinación General de Comunicación Social </t>
  </si>
  <si>
    <t xml:space="preserve">Fotógrafo </t>
  </si>
  <si>
    <t xml:space="preserve">Nacional </t>
  </si>
  <si>
    <t>Trabajo de logística en los siguientes eventos a los que asistirá el C. Gobernador: encuentro Nacional de mujeres campesinas en Veracruz, toma de protesta de la Asociación de presidentes municipales cenetistas, toma de protesta de la vanguardia juvenil agraria, ofrenda y guardia de honor con motivo del 101 Aniversario de la promulgación de la Ley Agraria</t>
  </si>
  <si>
    <t>Trabajo de logística en los siguientes eventos a los que asistirá el C. Gobernador: encuentro Nacional de mujeres campesinas en Veracruz, toma de protesta de la asociación de presidentes municipales cenetistas, toma de protesta de la vanguardia juvenil agraria, ofrenda y guardia de honor con motivo del 101 Aniversario de la promulgación de la Ley Agraria</t>
  </si>
  <si>
    <t>Trabajos de logística en evento al que asistirá el c. Gobernador: inauguración del segundo taller Nacional de estrategias estatales de diversidad</t>
  </si>
  <si>
    <t>Nacional</t>
  </si>
  <si>
    <t xml:space="preserve">Semana Nacional de vacunación </t>
  </si>
  <si>
    <t>Trasladar a personal de producción para realizar actividades de la hora Nacional</t>
  </si>
  <si>
    <t>Inicio de semana Nacional de salud</t>
  </si>
  <si>
    <t>Trasladar personal de producción para realizar grabaciones y entrevistas para la hora Nacional</t>
  </si>
  <si>
    <t xml:space="preserve">Trasladar a personal de producción para realizar grabaciones y entrevistas para la hora Nacional </t>
  </si>
  <si>
    <t>Trasladar personal de producción para grabar la hora Nacional</t>
  </si>
  <si>
    <t>Actividades de logística en evento al que asistirá el C. Gobernador "consejo Nacional de seguridad pública" preside el c. Presidente de la Republica</t>
  </si>
  <si>
    <t>Actividades de logística en evento al que asistirá el C. Gobernador " segunda sesión ordinaria del sistema Nacional de protección integral de niñas, niños y adolescentes"</t>
  </si>
  <si>
    <t>Consejo Nacional de seguridad publica preside el c. Presidente de la Republica</t>
  </si>
  <si>
    <t>Trabajos de logística en eventos a los que asistirá el C. Gobernador: ceremonia de inauguración de la 93 asamblea-convención Nacional Veracruz 2016</t>
  </si>
  <si>
    <t>México</t>
  </si>
  <si>
    <t>Xalapa Enríquez</t>
  </si>
  <si>
    <t>Veracruz</t>
  </si>
  <si>
    <t>El Salmoral-La Antigua</t>
  </si>
  <si>
    <t>Boca Del Rio</t>
  </si>
  <si>
    <t>Acayucan</t>
  </si>
  <si>
    <t>Tres Valles</t>
  </si>
  <si>
    <t>Puebla</t>
  </si>
  <si>
    <t>Toluca</t>
  </si>
  <si>
    <t>El Samoral-La Antigua</t>
  </si>
  <si>
    <t>Ciudad De México</t>
  </si>
  <si>
    <t>Tuxpan</t>
  </si>
  <si>
    <t xml:space="preserve"> Oaxaca</t>
  </si>
  <si>
    <t>Oaxaca</t>
  </si>
  <si>
    <t>Loma Bonita</t>
  </si>
  <si>
    <t>Coatzacoalcos</t>
  </si>
  <si>
    <t>Alvarado</t>
  </si>
  <si>
    <t>Tempoal</t>
  </si>
  <si>
    <t xml:space="preserve"> Boca Del Rio</t>
  </si>
  <si>
    <t>Boca Del Rio, Alvarado</t>
  </si>
  <si>
    <t>Boca Del Rio-Alvarado</t>
  </si>
  <si>
    <t>Poza Rica</t>
  </si>
  <si>
    <t>Tlacotalpan-Boca Del Rio</t>
  </si>
  <si>
    <t>Tres Valles Y Tlacotalpan</t>
  </si>
  <si>
    <t>Salmoral,  La Antigua</t>
  </si>
  <si>
    <t>Salmoral, La Antigua</t>
  </si>
  <si>
    <t>Tlacotalpan</t>
  </si>
  <si>
    <t xml:space="preserve">Loma Bonita </t>
  </si>
  <si>
    <t>Panpantla-Zozocolco</t>
  </si>
  <si>
    <t>Tres Valles, Tlacotalpan</t>
  </si>
  <si>
    <t>La Antigua</t>
  </si>
  <si>
    <t>Papantla-Zozocolco</t>
  </si>
  <si>
    <t>Papantla</t>
  </si>
  <si>
    <t>Chacaltianguis</t>
  </si>
  <si>
    <t xml:space="preserve">Boca Del Rio </t>
  </si>
  <si>
    <t>Atlahuico-Orizaba</t>
  </si>
  <si>
    <t>Perote-Tenextepec</t>
  </si>
  <si>
    <t>Tequila-Orizaba</t>
  </si>
  <si>
    <t>Atlahuilco-Orizaba</t>
  </si>
  <si>
    <t>Zongolica-Orizaba</t>
  </si>
  <si>
    <t>Actopan-Cardel</t>
  </si>
  <si>
    <t>Panuco</t>
  </si>
  <si>
    <t>Tamiahua-Tuxpan</t>
  </si>
  <si>
    <t>Misantla</t>
  </si>
  <si>
    <t>Papantla-Poza Rica</t>
  </si>
  <si>
    <t>Orizaba</t>
  </si>
  <si>
    <t>Rio Blanco-Orizaba</t>
  </si>
  <si>
    <t>Actopan-Chachalacas-Palma Sola-La Antigua</t>
  </si>
  <si>
    <t>Panuco-Poza Rica-Papantla</t>
  </si>
  <si>
    <t>Zongolica-Tequila-Orizaba</t>
  </si>
  <si>
    <t>Orizaba-Zongolica</t>
  </si>
  <si>
    <t>Poza Rica-Papantla</t>
  </si>
  <si>
    <t>Veracruz-Tlacotalpan</t>
  </si>
  <si>
    <t>Villa Rica</t>
  </si>
  <si>
    <t>Tuxpan.Tamiahua</t>
  </si>
  <si>
    <t>Tuxpan-Tamiahua</t>
  </si>
  <si>
    <t>Boca Del Rio-Tlacotalpan</t>
  </si>
  <si>
    <t xml:space="preserve">Boca Del Rio-Tlacotalpan </t>
  </si>
  <si>
    <t>Yanga</t>
  </si>
  <si>
    <t xml:space="preserve">Veracruz </t>
  </si>
  <si>
    <t xml:space="preserve">Toluca </t>
  </si>
  <si>
    <t>Perote</t>
  </si>
  <si>
    <t>Catemaco.</t>
  </si>
  <si>
    <t>Jalacingo</t>
  </si>
  <si>
    <t>Catemaco, Alvarado</t>
  </si>
  <si>
    <t>Minatitlán</t>
  </si>
  <si>
    <t>Boca Del Rio-Cancún</t>
  </si>
  <si>
    <t>San Rafael-El Ojite</t>
  </si>
  <si>
    <t>Tampico</t>
  </si>
  <si>
    <t xml:space="preserve"> Tamaulipas</t>
  </si>
  <si>
    <t>Coatzacoalcos, Ver</t>
  </si>
  <si>
    <t>Veracruz, Alvarado</t>
  </si>
  <si>
    <t>Alvarado, Catemaco</t>
  </si>
  <si>
    <t>Catemaco</t>
  </si>
  <si>
    <t>Perote.</t>
  </si>
  <si>
    <t>Boca Del Rio- Tlacotalpan</t>
  </si>
  <si>
    <t>Catemaco, Boca Del Rio, Alvarado</t>
  </si>
  <si>
    <t xml:space="preserve">San Rafael </t>
  </si>
  <si>
    <t>Cancún</t>
  </si>
  <si>
    <t>Camarón De Tejeda, Boca Del Río</t>
  </si>
  <si>
    <t>Zongolica, Orizaba</t>
  </si>
  <si>
    <t>Ursulo Galván</t>
  </si>
  <si>
    <t>Córdoba</t>
  </si>
  <si>
    <t>Pánuco, Vega De Otates</t>
  </si>
  <si>
    <t>Boca Del Río, Antón Lizardo</t>
  </si>
  <si>
    <t>Chachalacas</t>
  </si>
  <si>
    <t xml:space="preserve"> Boca De Río</t>
  </si>
  <si>
    <t>Nautla</t>
  </si>
  <si>
    <t>Acayucan, Uxpanapa</t>
  </si>
  <si>
    <t xml:space="preserve"> Boca Del Río, Matacocuite</t>
  </si>
  <si>
    <t>Huayacocotla</t>
  </si>
  <si>
    <t>Boca De Río</t>
  </si>
  <si>
    <t>Boca Del Río, Matacocuite</t>
  </si>
  <si>
    <t>Uxpanapa</t>
  </si>
  <si>
    <t>Boca Del Río, Matacocute</t>
  </si>
  <si>
    <t>Tecolutla</t>
  </si>
  <si>
    <t xml:space="preserve"> Boca Del Río</t>
  </si>
  <si>
    <t>Juan Rodríguez Clara</t>
  </si>
  <si>
    <t>Martínez De La Torre</t>
  </si>
  <si>
    <t>Cosamaloapan</t>
  </si>
  <si>
    <t>Tuxpan, Tamiahua</t>
  </si>
  <si>
    <t>Cardel, Chachalas</t>
  </si>
  <si>
    <t>San Isidro, Actopan, Cardel</t>
  </si>
  <si>
    <t>Úrsulo Galván, Ver.</t>
  </si>
  <si>
    <t>Xalapa</t>
  </si>
  <si>
    <t>Zongolica</t>
  </si>
  <si>
    <t>Poza Rica-Tuxpan</t>
  </si>
  <si>
    <t>Zongolica-Orizaba-Tehuipango-Atlahuico-Soledad Atzompa</t>
  </si>
  <si>
    <t>Bocal Del Rio</t>
  </si>
  <si>
    <t>Boca Del Monte-Comapa-Zentla-Huatusco-Coscomatepec</t>
  </si>
  <si>
    <t>Viáticos Nacionales a Servidores Públicos</t>
  </si>
  <si>
    <t>Pasajes Nacionales a Servidores Públicos</t>
  </si>
  <si>
    <t>Unidad Administrativa - Recursos Financieros</t>
  </si>
  <si>
    <t>El objetivo del viático es cubrir actividades del C. Gobernador para estar en posibilidades de informar a la Ciudadanía</t>
  </si>
  <si>
    <t>Veracruz de Ignacio de la Llave</t>
  </si>
  <si>
    <t xml:space="preserve">Comisiones asignadas al personal de esta Coordinación en actividades locales, estatales y federales en coberturas informativas del ejecutivo </t>
  </si>
  <si>
    <t>Álamo Temapache</t>
  </si>
  <si>
    <t>Minatitlán-Coatzacoalcos</t>
  </si>
  <si>
    <t>Querétaro</t>
  </si>
  <si>
    <t>Álamo</t>
  </si>
  <si>
    <t xml:space="preserve"> Fernández </t>
  </si>
  <si>
    <t xml:space="preserve">Jefe de oficina de producción de televisión </t>
  </si>
  <si>
    <t xml:space="preserve">Jorge Arturo </t>
  </si>
  <si>
    <t xml:space="preserve">Aldo de Jesús </t>
  </si>
  <si>
    <t xml:space="preserve"> Camacho </t>
  </si>
  <si>
    <t xml:space="preserve"> Rodríguez</t>
  </si>
  <si>
    <t>Juan Alberto</t>
  </si>
  <si>
    <t>Alicia Fabiola</t>
  </si>
  <si>
    <t>Benito Juárez</t>
  </si>
  <si>
    <t>José Rogelio</t>
  </si>
  <si>
    <t>Córdova</t>
  </si>
  <si>
    <t>Jiménez</t>
  </si>
  <si>
    <t>Ramírez</t>
  </si>
  <si>
    <t>Omar Renato</t>
  </si>
  <si>
    <t xml:space="preserve">Unidad de logística y coordinación de eventos </t>
  </si>
  <si>
    <t>Ángel Daniel</t>
  </si>
  <si>
    <t>José Daniel</t>
  </si>
  <si>
    <t>Álamo- Benito Juárez</t>
  </si>
  <si>
    <t>Ángel Ignacio</t>
  </si>
  <si>
    <t>Adriana Escarlet</t>
  </si>
  <si>
    <t>Aldo de Jesús</t>
  </si>
  <si>
    <t>UNIDAD DE producción E IMAGEN</t>
  </si>
  <si>
    <t>Jorge Arturo</t>
  </si>
  <si>
    <t>Carlos Eduardo</t>
  </si>
  <si>
    <t xml:space="preserve">Dirección general de difusión y vinculación </t>
  </si>
  <si>
    <t>Dirección general de monitoreo</t>
  </si>
  <si>
    <t>Jefe de departamento de información de medios</t>
  </si>
  <si>
    <t>Directora general de información</t>
  </si>
  <si>
    <t>información</t>
  </si>
  <si>
    <t>COMPARTE HABITACION CON Ángel FRAILE G</t>
  </si>
  <si>
    <t>COMPARTE HABITACION CON Ángel MONTERO MONTANO</t>
  </si>
  <si>
    <t>Anira de los Ángeles</t>
  </si>
  <si>
    <t>Auxiliar de síntesis</t>
  </si>
  <si>
    <t>Quintana ]Roo</t>
  </si>
  <si>
    <t>COMPARTE HABITACION CON LUIS Alejandro Guarneros</t>
  </si>
  <si>
    <t>Héctor Alejandro</t>
  </si>
  <si>
    <t xml:space="preserve">Héctor Alejandro </t>
  </si>
  <si>
    <t>Héctor  Alejandro</t>
  </si>
  <si>
    <t>Pablo A.</t>
  </si>
  <si>
    <t>Farallón</t>
  </si>
  <si>
    <t>Cerdán</t>
  </si>
  <si>
    <t xml:space="preserve">Ciudad Victoria </t>
  </si>
  <si>
    <t xml:space="preserve">Omar Renato </t>
  </si>
  <si>
    <t xml:space="preserve">coordinación general </t>
  </si>
  <si>
    <t>COMPARTE HABITACION CON EDWIN López AGUAYO</t>
  </si>
  <si>
    <t>Veracruz, Córdoba</t>
  </si>
  <si>
    <t>Córdoba-Yanga</t>
  </si>
  <si>
    <t xml:space="preserve">José Daniel </t>
  </si>
  <si>
    <t>José Christian</t>
  </si>
  <si>
    <t>Quiahuztlan-El Farallón</t>
  </si>
  <si>
    <t>Playa Juan Ángel, Mpio. Ursulo Galván</t>
  </si>
  <si>
    <t>Jefe de tecnologías de la información</t>
  </si>
  <si>
    <t xml:space="preserve">Manuel Norberto </t>
  </si>
  <si>
    <t>Pascasio</t>
  </si>
  <si>
    <t>Ariana</t>
  </si>
  <si>
    <t>Dirección General de Información</t>
  </si>
  <si>
    <t xml:space="preserve"> Medellín, Dos Bocas</t>
  </si>
  <si>
    <t>Amalita de medios</t>
  </si>
  <si>
    <t>Jorge Bernardo</t>
  </si>
  <si>
    <t>San Andrés Tuxtla</t>
  </si>
  <si>
    <t>Mirna Elda</t>
  </si>
  <si>
    <t>Gutiérrez</t>
  </si>
  <si>
    <t>Manuel Norberto</t>
  </si>
  <si>
    <t>Velázquez</t>
  </si>
  <si>
    <t>José urbano</t>
  </si>
  <si>
    <t xml:space="preserve">Secretario técnico </t>
  </si>
  <si>
    <t>David Gerardo</t>
  </si>
  <si>
    <t>José Eleazar</t>
  </si>
  <si>
    <t>Juan Balam</t>
  </si>
  <si>
    <t>Mirko Oleg</t>
  </si>
  <si>
    <t>Directora general de monitoreo, análisis y evaluación</t>
  </si>
  <si>
    <t>Dirección general de monitoreo, análisis y evaluación</t>
  </si>
  <si>
    <t>Jesús Aurelio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</si>
</sst>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0" formatCode="_(* #,##0.00_);_(* \(#,##0.00\);_(* &quot;-&quot;??_);_(@_)"/>
    <numFmt numFmtId="171" formatCode="_(&quot;$&quot;* #,##0.00_);_(&quot;$&quot;* \(#,##0.00\);_(&quot;$&quot;* &quot;-&quot;??_);_(@_)"/>
  </numFmts>
  <fonts count="10" x14ac:knownFonts="1">
    <font>
      <sz val="10"/>
      <name val="Arial"/>
    </font>
    <font>
      <sz val="10"/>
      <name val="Arial"/>
    </font>
    <font>
      <b/>
      <sz val="11"/>
      <color indexed="9"/>
      <name val="Arial"/>
      <family val="2"/>
    </font>
    <font>
      <sz val="10"/>
      <color indexed="8"/>
      <name val="Arial"/>
      <family val="2"/>
    </font>
    <font>
      <sz val="10"/>
      <name val="Arial"/>
      <family val="2"/>
    </font>
    <font>
      <b/>
      <sz val="10"/>
      <color indexed="9"/>
      <name val="Arial"/>
      <family val="2"/>
    </font>
    <font>
      <u/>
      <sz val="10"/>
      <color theme="10"/>
      <name val="Arial"/>
      <family val="2"/>
    </font>
    <font>
      <sz val="10"/>
      <name val="Calibri"/>
      <family val="2"/>
      <scheme val="minor"/>
    </font>
    <font>
      <sz val="10"/>
      <color indexed="8"/>
      <name val="Calibri"/>
      <family val="2"/>
      <scheme val="minor"/>
    </font>
    <font>
      <sz val="14"/>
      <color theme="0"/>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1"/>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64"/>
      </right>
      <top style="thin">
        <color indexed="64"/>
      </top>
      <bottom style="thin">
        <color indexed="64"/>
      </bottom>
      <diagonal/>
    </border>
    <border>
      <left style="hair">
        <color indexed="8"/>
      </left>
      <right style="hair">
        <color indexed="8"/>
      </right>
      <top/>
      <bottom/>
      <diagonal/>
    </border>
  </borders>
  <cellStyleXfs count="4">
    <xf numFmtId="0" fontId="0" fillId="0" borderId="0"/>
    <xf numFmtId="0" fontId="6" fillId="0" borderId="0" applyNumberFormat="0" applyFill="0" applyBorder="0" applyAlignment="0" applyProtection="0"/>
    <xf numFmtId="171" fontId="1" fillId="0" borderId="0" applyFont="0" applyFill="0" applyBorder="0" applyAlignment="0" applyProtection="0"/>
    <xf numFmtId="170" fontId="1" fillId="0" borderId="0" applyFont="0" applyFill="0" applyBorder="0" applyAlignment="0" applyProtection="0"/>
  </cellStyleXfs>
  <cellXfs count="62">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0" fontId="0" fillId="0" borderId="0" xfId="0" applyFill="1" applyProtection="1"/>
    <xf numFmtId="1" fontId="2" fillId="2" borderId="1" xfId="0" applyNumberFormat="1" applyFont="1" applyFill="1" applyBorder="1" applyAlignment="1">
      <alignment horizontal="center"/>
    </xf>
    <xf numFmtId="2" fontId="0" fillId="0" borderId="0" xfId="0" applyNumberFormat="1" applyAlignment="1" applyProtection="1">
      <alignment horizontal="right"/>
    </xf>
    <xf numFmtId="1" fontId="3" fillId="3" borderId="1" xfId="0" applyNumberFormat="1" applyFont="1" applyFill="1" applyBorder="1" applyAlignment="1">
      <alignment horizontal="center"/>
    </xf>
    <xf numFmtId="0" fontId="4" fillId="0" borderId="0" xfId="0" applyFont="1" applyAlignment="1" applyProtection="1">
      <alignment horizontal="left"/>
    </xf>
    <xf numFmtId="0" fontId="0" fillId="0" borderId="0" xfId="0" applyAlignment="1" applyProtection="1">
      <alignment horizontal="left"/>
    </xf>
    <xf numFmtId="0" fontId="7" fillId="0" borderId="0" xfId="0" applyFont="1" applyFill="1" applyProtection="1"/>
    <xf numFmtId="0" fontId="8" fillId="0" borderId="2" xfId="0" applyFont="1" applyFill="1" applyBorder="1" applyAlignment="1">
      <alignment horizontal="left"/>
    </xf>
    <xf numFmtId="0" fontId="7" fillId="0" borderId="0" xfId="0" applyFont="1" applyFill="1" applyAlignment="1" applyProtection="1">
      <alignment horizontal="left"/>
    </xf>
    <xf numFmtId="0" fontId="2" fillId="2" borderId="1" xfId="0" applyFont="1" applyFill="1" applyBorder="1"/>
    <xf numFmtId="0" fontId="8" fillId="0" borderId="2" xfId="0" applyFont="1" applyFill="1" applyBorder="1" applyAlignment="1"/>
    <xf numFmtId="0" fontId="7" fillId="0" borderId="2" xfId="0" applyFont="1" applyFill="1" applyBorder="1" applyAlignment="1" applyProtection="1"/>
    <xf numFmtId="0" fontId="8" fillId="4" borderId="2" xfId="0" applyFont="1" applyFill="1" applyBorder="1" applyAlignment="1">
      <alignment horizontal="left"/>
    </xf>
    <xf numFmtId="170" fontId="0" fillId="0" borderId="0" xfId="3" applyFont="1" applyProtection="1"/>
    <xf numFmtId="0" fontId="6" fillId="4" borderId="2" xfId="1" applyFill="1" applyBorder="1" applyAlignment="1" applyProtection="1"/>
    <xf numFmtId="0" fontId="9" fillId="5" borderId="3" xfId="0" applyFont="1" applyFill="1" applyBorder="1"/>
    <xf numFmtId="170" fontId="9" fillId="5" borderId="3" xfId="3" applyFont="1" applyFill="1" applyBorder="1"/>
    <xf numFmtId="0" fontId="9" fillId="5" borderId="3" xfId="0" applyFont="1" applyFill="1" applyBorder="1" applyAlignment="1">
      <alignment horizontal="left"/>
    </xf>
    <xf numFmtId="0" fontId="8" fillId="0" borderId="4" xfId="0" applyFont="1" applyFill="1" applyBorder="1" applyAlignment="1">
      <alignment horizontal="left"/>
    </xf>
    <xf numFmtId="0" fontId="8" fillId="0" borderId="5" xfId="0" applyFont="1" applyFill="1" applyBorder="1" applyAlignment="1">
      <alignment horizontal="left"/>
    </xf>
    <xf numFmtId="43" fontId="7" fillId="0" borderId="6" xfId="2" applyNumberFormat="1" applyFont="1" applyFill="1" applyBorder="1" applyAlignment="1" applyProtection="1">
      <alignment horizontal="left" vertical="center"/>
      <protection locked="0"/>
    </xf>
    <xf numFmtId="0" fontId="8" fillId="0" borderId="7" xfId="0" applyFont="1" applyFill="1" applyBorder="1" applyAlignment="1">
      <alignment horizontal="left"/>
    </xf>
    <xf numFmtId="43" fontId="7" fillId="0" borderId="8" xfId="2" applyNumberFormat="1" applyFont="1" applyFill="1" applyBorder="1" applyAlignment="1" applyProtection="1">
      <alignment horizontal="left" vertical="center"/>
      <protection locked="0"/>
    </xf>
    <xf numFmtId="43" fontId="7" fillId="4" borderId="8" xfId="2" applyNumberFormat="1" applyFont="1" applyFill="1" applyBorder="1" applyAlignment="1" applyProtection="1">
      <alignment horizontal="left" vertical="center"/>
      <protection locked="0"/>
    </xf>
    <xf numFmtId="0" fontId="8" fillId="4" borderId="2" xfId="0" applyFont="1" applyFill="1" applyBorder="1" applyAlignment="1" applyProtection="1">
      <alignment horizontal="left"/>
    </xf>
    <xf numFmtId="0" fontId="7" fillId="0" borderId="2" xfId="0" applyFont="1" applyBorder="1" applyAlignment="1" applyProtection="1">
      <alignment horizontal="left"/>
    </xf>
    <xf numFmtId="0" fontId="7" fillId="0" borderId="9" xfId="0" applyFont="1" applyBorder="1" applyAlignment="1" applyProtection="1">
      <alignment horizontal="left"/>
    </xf>
    <xf numFmtId="0" fontId="6" fillId="0" borderId="2" xfId="1" applyFill="1" applyBorder="1" applyAlignment="1" applyProtection="1">
      <alignment horizontal="left" wrapText="1"/>
    </xf>
    <xf numFmtId="0" fontId="7" fillId="0" borderId="2" xfId="0" applyFont="1" applyFill="1" applyBorder="1" applyAlignment="1" applyProtection="1">
      <alignment horizontal="left" wrapText="1"/>
    </xf>
    <xf numFmtId="0" fontId="6" fillId="0" borderId="2" xfId="1" applyFill="1" applyBorder="1" applyAlignment="1" applyProtection="1">
      <alignment wrapText="1" readingOrder="1"/>
    </xf>
    <xf numFmtId="11" fontId="6" fillId="0" borderId="2" xfId="1" applyNumberFormat="1" applyFill="1" applyBorder="1" applyAlignment="1" applyProtection="1">
      <alignment wrapText="1" readingOrder="1"/>
    </xf>
    <xf numFmtId="0" fontId="6" fillId="0" borderId="2" xfId="1" applyFill="1" applyBorder="1" applyAlignment="1">
      <alignment wrapText="1" readingOrder="1"/>
    </xf>
    <xf numFmtId="0" fontId="7" fillId="0" borderId="2" xfId="0" applyFont="1" applyFill="1" applyBorder="1" applyAlignment="1" applyProtection="1">
      <alignment wrapText="1" readingOrder="1"/>
    </xf>
    <xf numFmtId="0" fontId="6" fillId="0" borderId="0" xfId="1" applyAlignment="1">
      <alignment wrapText="1" readingOrder="1"/>
    </xf>
    <xf numFmtId="0" fontId="6" fillId="0" borderId="2" xfId="1" applyBorder="1" applyAlignment="1" applyProtection="1">
      <alignment wrapText="1" readingOrder="1"/>
    </xf>
    <xf numFmtId="11" fontId="6" fillId="0" borderId="2" xfId="1" applyNumberFormat="1" applyBorder="1" applyAlignment="1" applyProtection="1">
      <alignment wrapText="1" readingOrder="1"/>
    </xf>
    <xf numFmtId="0" fontId="6" fillId="0" borderId="2" xfId="1" applyBorder="1" applyAlignment="1">
      <alignment wrapText="1" readingOrder="1"/>
    </xf>
    <xf numFmtId="0" fontId="6" fillId="4" borderId="2" xfId="1" applyFill="1" applyBorder="1" applyAlignment="1">
      <alignment wrapText="1" readingOrder="1"/>
    </xf>
    <xf numFmtId="0" fontId="6" fillId="4" borderId="2" xfId="1" applyFill="1" applyBorder="1" applyAlignment="1" applyProtection="1">
      <alignment wrapText="1" readingOrder="1"/>
    </xf>
    <xf numFmtId="11" fontId="6" fillId="4" borderId="2" xfId="1" applyNumberFormat="1" applyFill="1" applyBorder="1" applyAlignment="1" applyProtection="1">
      <alignment wrapText="1" readingOrder="1"/>
    </xf>
    <xf numFmtId="14" fontId="6" fillId="4" borderId="2" xfId="1" applyNumberFormat="1" applyFill="1" applyBorder="1" applyAlignment="1" applyProtection="1">
      <alignment wrapText="1" readingOrder="1"/>
    </xf>
    <xf numFmtId="43" fontId="7" fillId="0" borderId="8" xfId="2" applyNumberFormat="1" applyFont="1" applyFill="1" applyBorder="1" applyAlignment="1" applyProtection="1">
      <protection locked="0"/>
    </xf>
    <xf numFmtId="170" fontId="7" fillId="0" borderId="8" xfId="3" applyFont="1" applyFill="1" applyBorder="1" applyAlignment="1" applyProtection="1">
      <protection locked="0"/>
    </xf>
    <xf numFmtId="0" fontId="8" fillId="0" borderId="10" xfId="0" applyFont="1" applyFill="1" applyBorder="1" applyAlignment="1">
      <alignment horizontal="left"/>
    </xf>
    <xf numFmtId="0" fontId="8" fillId="0" borderId="11" xfId="0" applyFont="1" applyFill="1" applyBorder="1" applyAlignment="1"/>
    <xf numFmtId="0" fontId="7" fillId="0" borderId="11" xfId="0" applyFont="1" applyFill="1" applyBorder="1" applyAlignment="1" applyProtection="1"/>
    <xf numFmtId="43" fontId="7" fillId="0" borderId="12" xfId="2" applyNumberFormat="1" applyFont="1" applyFill="1" applyBorder="1" applyAlignment="1" applyProtection="1">
      <protection locked="0"/>
    </xf>
    <xf numFmtId="0" fontId="6" fillId="0" borderId="13" xfId="1" applyFill="1" applyBorder="1" applyAlignment="1">
      <alignment horizontal="left" wrapText="1"/>
    </xf>
    <xf numFmtId="0" fontId="6" fillId="0" borderId="0" xfId="1" applyFill="1" applyAlignment="1">
      <alignment horizontal="left" wrapText="1"/>
    </xf>
    <xf numFmtId="0" fontId="7" fillId="0" borderId="14" xfId="0" applyFont="1" applyFill="1" applyBorder="1" applyAlignment="1" applyProtection="1">
      <alignment horizontal="left" wrapText="1"/>
    </xf>
    <xf numFmtId="0" fontId="7" fillId="0" borderId="0" xfId="0" applyFont="1" applyFill="1" applyBorder="1" applyAlignment="1" applyProtection="1">
      <alignment horizontal="left" wrapText="1"/>
    </xf>
    <xf numFmtId="0" fontId="7" fillId="0" borderId="0" xfId="0" applyFont="1" applyFill="1" applyAlignment="1" applyProtection="1">
      <alignment horizontal="left" wrapText="1"/>
    </xf>
    <xf numFmtId="0" fontId="6" fillId="0" borderId="0" xfId="1" applyFill="1" applyAlignment="1" applyProtection="1">
      <alignment horizontal="left" wrapText="1"/>
    </xf>
    <xf numFmtId="0" fontId="0" fillId="0" borderId="0" xfId="0" applyAlignment="1" applyProtection="1">
      <alignment horizontal="center"/>
    </xf>
    <xf numFmtId="0" fontId="9" fillId="5" borderId="3" xfId="0" applyFont="1" applyFill="1" applyBorder="1" applyAlignment="1">
      <alignment horizontal="center"/>
    </xf>
    <xf numFmtId="0" fontId="5" fillId="2" borderId="1" xfId="0" applyFont="1" applyFill="1" applyBorder="1"/>
    <xf numFmtId="0" fontId="4" fillId="0" borderId="0" xfId="0" applyFont="1" applyProtection="1"/>
    <xf numFmtId="0" fontId="2" fillId="2" borderId="1" xfId="0" applyFont="1" applyFill="1" applyBorder="1" applyAlignment="1">
      <alignment horizontal="center"/>
    </xf>
    <xf numFmtId="0" fontId="0" fillId="0" borderId="0" xfId="0" applyProtection="1"/>
  </cellXfs>
  <cellStyles count="4">
    <cellStyle name="Hipervínculo" xfId="1" builtinId="8"/>
    <cellStyle name="Millares" xfId="2" builtinId="3"/>
    <cellStyle name="Moneda" xfId="3"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repositorio.veracruz.gob.mx/comunicacionsocial/wp-content/uploads/sites/5/2017/05/A56304B7-A6F8-2A78-4FFD-B1FFC8D14816.pdf" TargetMode="External"/><Relationship Id="rId170" Type="http://schemas.openxmlformats.org/officeDocument/2006/relationships/hyperlink" Target="http://repositorio.veracruz.gob.mx/comunicacionsocial/wp-content/uploads/sites/5/2017/05/3AFD2810-7EBA-DF59-54AE-D2434972B51F.pdf" TargetMode="External"/><Relationship Id="rId987" Type="http://schemas.openxmlformats.org/officeDocument/2006/relationships/hyperlink" Target="http://repositorio.veracruz.gob.mx/comunicacionsocial/wp-content/uploads/sites/5/2017/05/7E27F2C1-160D-41E1-995F-BC5DCE9169DE.pdf" TargetMode="External"/><Relationship Id="rId847" Type="http://schemas.openxmlformats.org/officeDocument/2006/relationships/hyperlink" Target="http://repositorio.veracruz.gob.mx/comunicacionsocial/wp-content/uploads/sites/5/2017/05/2389ee93-831a-4ef9-8b34-3fd4c8f8a332.pdf" TargetMode="External"/><Relationship Id="rId147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84" Type="http://schemas.openxmlformats.org/officeDocument/2006/relationships/hyperlink" Target="http://repositorio.veracruz.gob.mx/comunicacionsocial/wp-content/uploads/sites/5/2017/05/FFAF4781-2380-490B-917A-FFDA20405CF8.pdf" TargetMode="External"/><Relationship Id="rId1891" Type="http://schemas.openxmlformats.org/officeDocument/2006/relationships/hyperlink" Target="http://repositorio.veracruz.gob.mx/comunicacionsocial/wp-content/uploads/sites/5/2017/05/554EC195-3478-460A-9664-79C501E1A7A5.pdf" TargetMode="External"/><Relationship Id="rId707" Type="http://schemas.openxmlformats.org/officeDocument/2006/relationships/hyperlink" Target="http://repositorio.veracruz.gob.mx/comunicacionsocial/wp-content/uploads/sites/5/2017/05/4ABBFE9A-BDA3-476E-93AA-A3E384B532CB.pdf" TargetMode="External"/><Relationship Id="rId914" Type="http://schemas.openxmlformats.org/officeDocument/2006/relationships/hyperlink" Target="http://repositorio.veracruz.gob.mx/comunicacionsocial/wp-content/uploads/sites/5/2017/05/45B97686-E54F-46BC-B140-7090058637B0.pdf" TargetMode="External"/><Relationship Id="rId133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4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51" Type="http://schemas.openxmlformats.org/officeDocument/2006/relationships/hyperlink" Target="http://repositorio.veracruz.gob.mx/comunicacionsocial/wp-content/uploads/sites/5/2017/05/0D28C12C-6585-ADA7-CDA7-4FF7AAFA8032.pdf" TargetMode="External"/><Relationship Id="rId43" Type="http://schemas.openxmlformats.org/officeDocument/2006/relationships/hyperlink" Target="http://repositorio.veracruz.gob.mx/comunicacionsocial/wp-content/uploads/sites/5/2017/05/B5FCE6D0-F48A-461F-ABBC-8E780B8BEF11.pdf" TargetMode="External"/><Relationship Id="rId140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11" Type="http://schemas.openxmlformats.org/officeDocument/2006/relationships/hyperlink" Target="http://repositorio.veracruz.gob.mx/comunicacionsocial/wp-content/uploads/sites/5/2017/05/FF3A5B66-79C0-4C15-ADCA-952E8D5C85C7.pdf" TargetMode="External"/><Relationship Id="rId497" Type="http://schemas.openxmlformats.org/officeDocument/2006/relationships/hyperlink" Target="http://repositorio.veracruz.gob.mx/comunicacionsocial/wp-content/uploads/sites/5/2017/05/C3F6AA9D-1C5A-5B5B-1B09-DE218E3ABF4D.pdf" TargetMode="External"/><Relationship Id="rId357" Type="http://schemas.openxmlformats.org/officeDocument/2006/relationships/hyperlink" Target="http://repositorio.veracruz.gob.mx/comunicacionsocial/wp-content/uploads/sites/5/2017/05/3ccbbaf3-b115-44d4-97c0-8d980c97a2d8.pdf" TargetMode="External"/><Relationship Id="rId1194" Type="http://schemas.openxmlformats.org/officeDocument/2006/relationships/hyperlink" Target="http://repositorio.veracruz.gob.mx/comunicacionsocial/wp-content/uploads/sites/5/2017/05/NA.pdf" TargetMode="External"/><Relationship Id="rId2038" Type="http://schemas.openxmlformats.org/officeDocument/2006/relationships/hyperlink" Target="http://repositorio.veracruz.gob.mx/comunicacionsocial/wp-content/uploads/sites/5/2017/05/8B5CD88D-1549-4BDF-A13A-37354B0A7D75.pdf" TargetMode="External"/><Relationship Id="rId217" Type="http://schemas.openxmlformats.org/officeDocument/2006/relationships/hyperlink" Target="http://repositorio.veracruz.gob.mx/comunicacionsocial/wp-content/uploads/sites/5/2017/05/F85D8130-631B-4147-B784-3F4C9CD280D7.pdf" TargetMode="External"/><Relationship Id="rId564" Type="http://schemas.openxmlformats.org/officeDocument/2006/relationships/hyperlink" Target="http://repositorio.veracruz.gob.mx/comunicacionsocial/wp-content/uploads/sites/5/2017/05/3FE4672B-A93E-65C1-2772-AD6D02FA07EA.pdf" TargetMode="External"/><Relationship Id="rId771" Type="http://schemas.openxmlformats.org/officeDocument/2006/relationships/hyperlink" Target="http://repositorio.veracruz.gob.mx/comunicacionsocial/wp-content/uploads/sites/5/2017/05/9FBB400B-0D8F-D4F2-06D3-77531F7F4893.pdf" TargetMode="External"/><Relationship Id="rId869" Type="http://schemas.openxmlformats.org/officeDocument/2006/relationships/hyperlink" Target="http://repositorio.veracruz.gob.mx/comunicacionsocial/wp-content/uploads/sites/5/2017/05/NO%20APLICA.pdf" TargetMode="External"/><Relationship Id="rId149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424" Type="http://schemas.openxmlformats.org/officeDocument/2006/relationships/hyperlink" Target="http://repositorio.veracruz.gob.mx/comunicacionsocial/wp-content/uploads/sites/5/2017/05/ed57dae2-ae7f-4d42-831c-9662edc43722.pdf" TargetMode="External"/><Relationship Id="rId631" Type="http://schemas.openxmlformats.org/officeDocument/2006/relationships/hyperlink" Target="http://repositorio.veracruz.gob.mx/comunicacionsocial/wp-content/uploads/sites/5/2017/05/D2DC9D7D-137A-4BEA-9F09-2532CCCDB221.pdf" TargetMode="External"/><Relationship Id="rId729" Type="http://schemas.openxmlformats.org/officeDocument/2006/relationships/hyperlink" Target="http://repositorio.veracruz.gob.mx/comunicacionsocial/wp-content/uploads/sites/5/2017/05/3DBCE877-8F2B-AAA7-FBE8-C1E7B26AF747.pdf" TargetMode="External"/><Relationship Id="rId1054" Type="http://schemas.openxmlformats.org/officeDocument/2006/relationships/hyperlink" Target="http://repositorio.veracruz.gob.mx/comunicacionsocial/wp-content/uploads/sites/5/2017/05/D0E78964-8B54-4B35-933F-9AA8257834E4.pdf" TargetMode="External"/><Relationship Id="rId126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35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936" Type="http://schemas.openxmlformats.org/officeDocument/2006/relationships/hyperlink" Target="http://repositorio.veracruz.gob.mx/comunicacionsocial/wp-content/uploads/sites/5/2017/05/NO%20APLICA.pdf" TargetMode="External"/><Relationship Id="rId1121" Type="http://schemas.openxmlformats.org/officeDocument/2006/relationships/hyperlink" Target="http://repositorio.veracruz.gob.mx/comunicacionsocial/wp-content/uploads/sites/5/2017/05/022FDAD2-EF19-4F5B-9B06-2CEB31B55AE4.pdf" TargetMode="External"/><Relationship Id="rId121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6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73" Type="http://schemas.openxmlformats.org/officeDocument/2006/relationships/hyperlink" Target="http://repositorio.veracruz.gob.mx/comunicacionsocial/wp-content/uploads/sites/5/2017/05/D48DB477-3C34-4561-8E12-22A77747EA24.pdf" TargetMode="External"/><Relationship Id="rId1980" Type="http://schemas.openxmlformats.org/officeDocument/2006/relationships/hyperlink" Target="http://repositorio.veracruz.gob.mx/comunicacionsocial/wp-content/uploads/sites/5/2017/05/AAA15C63-47D0-4D75-8C18-C0FA16EDC7BE.pdf" TargetMode="External"/><Relationship Id="rId65" Type="http://schemas.openxmlformats.org/officeDocument/2006/relationships/hyperlink" Target="http://repositorio.veracruz.gob.mx/comunicacionsocial/wp-content/uploads/sites/5/2017/05/6DF1750A-2637-4673-845B-A5B96260D12F.pdf" TargetMode="External"/><Relationship Id="rId142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33" Type="http://schemas.openxmlformats.org/officeDocument/2006/relationships/hyperlink" Target="http://repositorio.veracruz.gob.mx/comunicacionsocial/wp-content/uploads/sites/5/2017/05/AAA13409-7968-4C8B-B654-891EC3A9D8E9.pdf" TargetMode="External"/><Relationship Id="rId1840" Type="http://schemas.openxmlformats.org/officeDocument/2006/relationships/hyperlink" Target="http://repositorio.veracruz.gob.mx/comunicacionsocial/wp-content/uploads/sites/5/2017/05/9BFCF546-7BB6-49C7-B964-713A45578FB5.pdf" TargetMode="External"/><Relationship Id="rId1700" Type="http://schemas.openxmlformats.org/officeDocument/2006/relationships/hyperlink" Target="http://repositorio.veracruz.gob.mx/comunicacionsocial/wp-content/uploads/sites/5/2017/05/58ad0af9-b5b4-4601-9ff0-102b17a40f91.pdf" TargetMode="External"/><Relationship Id="rId1938" Type="http://schemas.openxmlformats.org/officeDocument/2006/relationships/hyperlink" Target="http://repositorio.veracruz.gob.mx/comunicacionsocial/wp-content/uploads/sites/5/2017/05/6E8D07BA-A573-43E4-8D41-F9125763E8AA.pdf" TargetMode="External"/><Relationship Id="rId281" Type="http://schemas.openxmlformats.org/officeDocument/2006/relationships/hyperlink" Target="http://repositorio.veracruz.gob.mx/comunicacionsocial/wp-content/uploads/sites/5/2017/05/680930FF-192A-BFD4-E105-3025772C7CBE.pdf" TargetMode="External"/><Relationship Id="rId141" Type="http://schemas.openxmlformats.org/officeDocument/2006/relationships/hyperlink" Target="http://repositorio.veracruz.gob.mx/comunicacionsocial/wp-content/uploads/sites/5/2017/05/dda53a1f-a4bd-453e-8270-7ea5051bb77f.pdf" TargetMode="External"/><Relationship Id="rId379" Type="http://schemas.openxmlformats.org/officeDocument/2006/relationships/hyperlink" Target="http://repositorio.veracruz.gob.mx/comunicacionsocial/wp-content/uploads/sites/5/2017/05/AEEB94F7-F15A-4B1D-B716-384E334D4A39.pdf" TargetMode="External"/><Relationship Id="rId586" Type="http://schemas.openxmlformats.org/officeDocument/2006/relationships/hyperlink" Target="http://repositorio.veracruz.gob.mx/comunicacionsocial/wp-content/uploads/sites/5/2017/05/C8573394-3759-46C3-A329-CDD09BB97528.pdf" TargetMode="External"/><Relationship Id="rId793" Type="http://schemas.openxmlformats.org/officeDocument/2006/relationships/hyperlink" Target="http://repositorio.veracruz.gob.mx/comunicacionsocial/wp-content/uploads/sites/5/2017/05/AAA13A17-996A-497D-AFD2-9A876994DC39.pdf" TargetMode="External"/><Relationship Id="rId7" Type="http://schemas.openxmlformats.org/officeDocument/2006/relationships/hyperlink" Target="http://repositorio.veracruz.gob.mx/comunicacionsocial/wp-content/uploads/sites/5/2017/05/0037FE23-624B-473F-A4A6-5A04D64F9B63.pdf" TargetMode="External"/><Relationship Id="rId239" Type="http://schemas.openxmlformats.org/officeDocument/2006/relationships/hyperlink" Target="http://repositorio.veracruz.gob.mx/comunicacionsocial/wp-content/uploads/sites/5/2017/05/78306242-0D0F-2C6D-62C1-6D6F4913F392.pdf" TargetMode="External"/><Relationship Id="rId446" Type="http://schemas.openxmlformats.org/officeDocument/2006/relationships/hyperlink" Target="http://repositorio.veracruz.gob.mx/comunicacionsocial/wp-content/uploads/sites/5/2017/05/9857db40-af7a-41ab-b7d6-4f457bd7db63.pdf" TargetMode="External"/><Relationship Id="rId653" Type="http://schemas.openxmlformats.org/officeDocument/2006/relationships/hyperlink" Target="http://repositorio.veracruz.gob.mx/comunicacionsocial/wp-content/uploads/sites/5/2017/05/8727D03A-60A1-4396-9711-D69D2DB4E9DF.pdf" TargetMode="External"/><Relationship Id="rId1076" Type="http://schemas.openxmlformats.org/officeDocument/2006/relationships/hyperlink" Target="http://repositorio.veracruz.gob.mx/comunicacionsocial/wp-content/uploads/sites/5/2017/05/176F3588-73E3-408F-9F0F-539BE4F525E5.pdf" TargetMode="External"/><Relationship Id="rId128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9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306" Type="http://schemas.openxmlformats.org/officeDocument/2006/relationships/hyperlink" Target="http://repositorio.veracruz.gob.mx/comunicacionsocial/wp-content/uploads/sites/5/2017/05/64BC8256-22F3-431D-0D7C-45CCC06ECFFD.pdf" TargetMode="External"/><Relationship Id="rId860" Type="http://schemas.openxmlformats.org/officeDocument/2006/relationships/hyperlink" Target="http://repositorio.veracruz.gob.mx/comunicacionsocial/wp-content/uploads/sites/5/2017/05/7254B163-FC66-1607-46FB-B07DD3891EB6.pdf" TargetMode="External"/><Relationship Id="rId958" Type="http://schemas.openxmlformats.org/officeDocument/2006/relationships/hyperlink" Target="http://repositorio.veracruz.gob.mx/comunicacionsocial/wp-content/uploads/sites/5/2017/05/BC66EB7D-75A5-CB38-92F0-84D040D8DBEE.pdf" TargetMode="External"/><Relationship Id="rId1143" Type="http://schemas.openxmlformats.org/officeDocument/2006/relationships/hyperlink" Target="http://repositorio.veracruz.gob.mx/comunicacionsocial/wp-content/uploads/sites/5/2017/05/E4AAD035-A21B-46E0-A744-3C26D428799B.pdf" TargetMode="External"/><Relationship Id="rId158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95" Type="http://schemas.openxmlformats.org/officeDocument/2006/relationships/hyperlink" Target="http://repositorio.veracruz.gob.mx/comunicacionsocial/wp-content/uploads/sites/5/2017/05/D87C88A1-E45D-4DBF-AE77-A926CD9C7D3B.pdf" TargetMode="External"/><Relationship Id="rId87" Type="http://schemas.openxmlformats.org/officeDocument/2006/relationships/hyperlink" Target="http://repositorio.veracruz.gob.mx/comunicacionsocial/wp-content/uploads/sites/5/2017/05/2887F8B3-7210-4076-AB3F-4B6B4C4E793C.pdf" TargetMode="External"/><Relationship Id="rId513" Type="http://schemas.openxmlformats.org/officeDocument/2006/relationships/hyperlink" Target="http://repositorio.veracruz.gob.mx/comunicacionsocial/wp-content/uploads/sites/5/2017/05/C7AE6392-7CA4-4F1F-927E-E4C34098658A.pdf" TargetMode="External"/><Relationship Id="rId720" Type="http://schemas.openxmlformats.org/officeDocument/2006/relationships/hyperlink" Target="http://repositorio.veracruz.gob.mx/comunicacionsocial/wp-content/uploads/sites/5/2017/05/A039571D-5911-4880-A087-DDD532F9CC68.pdf" TargetMode="External"/><Relationship Id="rId818" Type="http://schemas.openxmlformats.org/officeDocument/2006/relationships/hyperlink" Target="http://repositorio.veracruz.gob.mx/comunicacionsocial/wp-content/uploads/sites/5/2017/05/3E84EFBA-02ED-4D8D-AF5A-A18E13DF2F64.pdf" TargetMode="External"/><Relationship Id="rId135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4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55" Type="http://schemas.openxmlformats.org/officeDocument/2006/relationships/hyperlink" Target="http://repositorio.veracruz.gob.mx/comunicacionsocial/wp-content/uploads/sites/5/2017/05/52D7A957-122C-474B-BB7E-4B7D0E37202E.pdf" TargetMode="External"/><Relationship Id="rId1003" Type="http://schemas.openxmlformats.org/officeDocument/2006/relationships/hyperlink" Target="http://repositorio.veracruz.gob.mx/comunicacionsocial/wp-content/uploads/sites/5/2017/05/A9ADF33B-84EB-4A2F-94F1-07DF6C015324.pdf" TargetMode="External"/><Relationship Id="rId1210" Type="http://schemas.openxmlformats.org/officeDocument/2006/relationships/hyperlink" Target="http://repositorio.veracruz.gob.mx/comunicacionsocial/wp-content/uploads/sites/5/2017/05/38743edf-e878-45e9-b1e1-e8dd286fa781.pdf" TargetMode="External"/><Relationship Id="rId130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862" Type="http://schemas.openxmlformats.org/officeDocument/2006/relationships/hyperlink" Target="http://repositorio.veracruz.gob.mx/comunicacionsocial/wp-content/uploads/sites/5/2017/05/DBBE16BA-2F30-4F61-96BE-6C9B613647D7.pdf" TargetMode="External"/><Relationship Id="rId151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22" Type="http://schemas.openxmlformats.org/officeDocument/2006/relationships/hyperlink" Target="http://repositorio.veracruz.gob.mx/comunicacionsocial/wp-content/uploads/sites/5/2017/05/ece0d064-9bdb-47f5-8281-b56611ea2973.pdf" TargetMode="External"/><Relationship Id="rId14" Type="http://schemas.openxmlformats.org/officeDocument/2006/relationships/hyperlink" Target="http://repositorio.veracruz.gob.mx/comunicacionsocial/wp-content/uploads/sites/5/2017/05/B713AA57-ADD6-463C-84B3-1118BFC2FAD3.pdf" TargetMode="External"/><Relationship Id="rId163" Type="http://schemas.openxmlformats.org/officeDocument/2006/relationships/hyperlink" Target="http://repositorio.veracruz.gob.mx/comunicacionsocial/wp-content/uploads/sites/5/2017/05/6333EEDA-C35E-4A1C-973A-521549D7E84D.pdf" TargetMode="External"/><Relationship Id="rId370" Type="http://schemas.openxmlformats.org/officeDocument/2006/relationships/hyperlink" Target="http://repositorio.veracruz.gob.mx/comunicacionsocial/wp-content/uploads/sites/5/2017/05/C99ADA93-4059-4BA8-B1F7-C753908AD9AB.pdf" TargetMode="External"/><Relationship Id="rId2051" Type="http://schemas.openxmlformats.org/officeDocument/2006/relationships/hyperlink" Target="http://repositorio.veracruz.gob.mx/comunicacionsocial/wp-content/uploads/sites/5/2017/05/23485B3E-B46F-4A77-94C3-446A70F7FDD9.pdf" TargetMode="External"/><Relationship Id="rId230" Type="http://schemas.openxmlformats.org/officeDocument/2006/relationships/hyperlink" Target="http://repositorio.veracruz.gob.mx/comunicacionsocial/wp-content/uploads/sites/5/2017/05/03E46678-C3E0-47EA-8C1F-E4ED6E34FD9C.pdf" TargetMode="External"/><Relationship Id="rId468" Type="http://schemas.openxmlformats.org/officeDocument/2006/relationships/hyperlink" Target="http://repositorio.veracruz.gob.mx/comunicacionsocial/wp-content/uploads/sites/5/2017/05/D8198E52-BEF3-4ABF-9A72-7E88A4DDB4F8.pdf" TargetMode="External"/><Relationship Id="rId675" Type="http://schemas.openxmlformats.org/officeDocument/2006/relationships/hyperlink" Target="http://repositorio.veracruz.gob.mx/comunicacionsocial/wp-content/uploads/sites/5/2017/05/3b8c0f94-2a86-4db9-a54c-ac8dcc9e64a6.pdf" TargetMode="External"/><Relationship Id="rId882" Type="http://schemas.openxmlformats.org/officeDocument/2006/relationships/hyperlink" Target="http://repositorio.veracruz.gob.mx/comunicacionsocial/wp-content/uploads/sites/5/2017/05/C1BA05EB-63D4-42C4-9221-4A17D7D9967F.pdf" TargetMode="External"/><Relationship Id="rId1098" Type="http://schemas.openxmlformats.org/officeDocument/2006/relationships/hyperlink" Target="http://repositorio.veracruz.gob.mx/comunicacionsocial/wp-content/uploads/sites/5/2017/05/AAF73336-C3F6-4234-8343-A86DCC7EC73D.pdf" TargetMode="External"/><Relationship Id="rId328" Type="http://schemas.openxmlformats.org/officeDocument/2006/relationships/hyperlink" Target="http://repositorio.veracruz.gob.mx/comunicacionsocial/wp-content/uploads/sites/5/2017/05/f71ad122-1b96-4f3e-8b2e-567c4553a32d.pdf" TargetMode="External"/><Relationship Id="rId535" Type="http://schemas.openxmlformats.org/officeDocument/2006/relationships/hyperlink" Target="http://repositorio.veracruz.gob.mx/comunicacionsocial/wp-content/uploads/sites/5/2017/05/NA.pdf" TargetMode="External"/><Relationship Id="rId742" Type="http://schemas.openxmlformats.org/officeDocument/2006/relationships/hyperlink" Target="http://repositorio.veracruz.gob.mx/comunicacionsocial/wp-content/uploads/sites/5/2017/05/E6597223-3295-4BE0-9AE9-411410C607A5.pdf" TargetMode="External"/><Relationship Id="rId1165" Type="http://schemas.openxmlformats.org/officeDocument/2006/relationships/hyperlink" Target="http://repositorio.veracruz.gob.mx/comunicacionsocial/wp-content/uploads/sites/5/2017/05/1520326A-ED58-4217-882D-90AD2BA28259.pdf" TargetMode="External"/><Relationship Id="rId137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2009" Type="http://schemas.openxmlformats.org/officeDocument/2006/relationships/hyperlink" Target="http://repositorio.veracruz.gob.mx/comunicacionsocial/wp-content/uploads/sites/5/2017/05/AAA17F4B-75C9-4F6A-98CE-4B0B1741E7D4.pdf" TargetMode="External"/><Relationship Id="rId602" Type="http://schemas.openxmlformats.org/officeDocument/2006/relationships/hyperlink" Target="http://repositorio.veracruz.gob.mx/comunicacionsocial/wp-content/uploads/sites/5/2017/05/D9AF5F68-C949-FDCA-0194-96E3D40B5133.pdf" TargetMode="External"/><Relationship Id="rId1025" Type="http://schemas.openxmlformats.org/officeDocument/2006/relationships/hyperlink" Target="http://repositorio.veracruz.gob.mx/comunicacionsocial/wp-content/uploads/sites/5/2017/05/1fda8c2d-c0e3-456c-bfb3-849a5e84b0ee.pdf" TargetMode="External"/><Relationship Id="rId123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77" Type="http://schemas.openxmlformats.org/officeDocument/2006/relationships/hyperlink" Target="http://repositorio.veracruz.gob.mx/comunicacionsocial/wp-content/uploads/sites/5/2017/05/AAA121CD-852A-440F-A8AB-574712E8D9A5.pdf" TargetMode="External"/><Relationship Id="rId1884" Type="http://schemas.openxmlformats.org/officeDocument/2006/relationships/hyperlink" Target="http://repositorio.veracruz.gob.mx/comunicacionsocial/wp-content/uploads/sites/5/2017/05/AAA181D3-6047-4F7D-A5D1-D0DB3B67163B.pdf" TargetMode="External"/><Relationship Id="rId907" Type="http://schemas.openxmlformats.org/officeDocument/2006/relationships/hyperlink" Target="http://repositorio.veracruz.gob.mx/comunicacionsocial/wp-content/uploads/sites/5/2017/05/AAA160FB-17CC-45D4-80AF-C6A7441424C8.pdf" TargetMode="External"/><Relationship Id="rId153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44" Type="http://schemas.openxmlformats.org/officeDocument/2006/relationships/hyperlink" Target="http://repositorio.veracruz.gob.mx/comunicacionsocial/wp-content/uploads/sites/5/2017/05/148474CB-8B76-4974-BACF-760D4378161A.pdf" TargetMode="External"/><Relationship Id="rId1951" Type="http://schemas.openxmlformats.org/officeDocument/2006/relationships/hyperlink" Target="http://repositorio.veracruz.gob.mx/comunicacionsocial/wp-content/uploads/sites/5/2017/05/BAF1C5EE-0053-469B-8CBB-E77EDC993948.pdf" TargetMode="External"/><Relationship Id="rId36" Type="http://schemas.openxmlformats.org/officeDocument/2006/relationships/hyperlink" Target="http://repositorio.veracruz.gob.mx/comunicacionsocial/wp-content/uploads/sites/5/2017/05/F69FCB97-F2BD-2DA9-620F-C0EADFD468CD.pdf" TargetMode="External"/><Relationship Id="rId1604" Type="http://schemas.openxmlformats.org/officeDocument/2006/relationships/hyperlink" Target="http://repositorio.veracruz.gob.mx/comunicacionsocial/wp-content/uploads/sites/5/2017/05/f5642268-7613-4a36-9fa3-df7ea092fd81.pdf" TargetMode="External"/><Relationship Id="rId185" Type="http://schemas.openxmlformats.org/officeDocument/2006/relationships/hyperlink" Target="http://repositorio.veracruz.gob.mx/comunicacionsocial/wp-content/uploads/sites/5/2017/05/AA4961F7-3DC7-739E-1D2F-525D91513133.pdf" TargetMode="External"/><Relationship Id="rId1811" Type="http://schemas.openxmlformats.org/officeDocument/2006/relationships/hyperlink" Target="http://repositorio.veracruz.gob.mx/comunicacionsocial/wp-content/uploads/sites/5/2017/05/8443DBAD-8A06-46DD-BC9A-2DF43C75193C.pdf" TargetMode="External"/><Relationship Id="rId1909" Type="http://schemas.openxmlformats.org/officeDocument/2006/relationships/hyperlink" Target="http://repositorio.veracruz.gob.mx/comunicacionsocial/wp-content/uploads/sites/5/2017/05/66825252-B15D-4C44-9A56-59A7D1B76B2E.pdf" TargetMode="External"/><Relationship Id="rId392" Type="http://schemas.openxmlformats.org/officeDocument/2006/relationships/hyperlink" Target="http://repositorio.veracruz.gob.mx/comunicacionsocial/wp-content/uploads/sites/5/2017/05/98D8901C-3A99-4AD5-AE49-7F869AE9FA7A.pdf" TargetMode="External"/><Relationship Id="rId697" Type="http://schemas.openxmlformats.org/officeDocument/2006/relationships/hyperlink" Target="http://repositorio.veracruz.gob.mx/comunicacionsocial/wp-content/uploads/sites/5/2017/05/29F971C0-5D4E-496D-8F0C-D63D1F20AE6E.pdf" TargetMode="External"/><Relationship Id="rId2073" Type="http://schemas.openxmlformats.org/officeDocument/2006/relationships/hyperlink" Target="http://repositorio.veracruz.gob.mx/comunicacionsocial/wp-content/uploads/sites/5/2017/05/94454D92-2A84-4686-A077-129D69942DB9.pdf" TargetMode="External"/><Relationship Id="rId252" Type="http://schemas.openxmlformats.org/officeDocument/2006/relationships/hyperlink" Target="http://repositorio.veracruz.gob.mx/comunicacionsocial/wp-content/uploads/sites/5/2017/05/f32502f6-648b-49ae-8373-f87a303bd6dd.pdf" TargetMode="External"/><Relationship Id="rId1187" Type="http://schemas.openxmlformats.org/officeDocument/2006/relationships/hyperlink" Target="http://repositorio.veracruz.gob.mx/comunicacionsocial/wp-content/uploads/sites/5/2017/05/B75A3997-2972-41C5-8913-FE14F84B1EDC.pdf" TargetMode="External"/><Relationship Id="rId112" Type="http://schemas.openxmlformats.org/officeDocument/2006/relationships/hyperlink" Target="http://repositorio.veracruz.gob.mx/comunicacionsocial/wp-content/uploads/sites/5/2017/05/5C2A6B5F-2F79-4A13-B646-1C52344A2767.pdf" TargetMode="External"/><Relationship Id="rId557" Type="http://schemas.openxmlformats.org/officeDocument/2006/relationships/hyperlink" Target="http://repositorio.veracruz.gob.mx/comunicacionsocial/wp-content/uploads/sites/5/2017/05/69779A8F-D325-4139-AE1C-FCAB4329CFD2.pdf" TargetMode="External"/><Relationship Id="rId764" Type="http://schemas.openxmlformats.org/officeDocument/2006/relationships/hyperlink" Target="http://repositorio.veracruz.gob.mx/comunicacionsocial/wp-content/uploads/sites/5/2017/05/3ef1ae84-c4b9-4f46-9f6d-4c538c27a3b7.pdf" TargetMode="External"/><Relationship Id="rId971" Type="http://schemas.openxmlformats.org/officeDocument/2006/relationships/hyperlink" Target="http://repositorio.veracruz.gob.mx/comunicacionsocial/wp-content/uploads/sites/5/2017/05/EC0B0745-7492-469F-8D50-D827CEC9211C.pdf" TargetMode="External"/><Relationship Id="rId139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99" Type="http://schemas.openxmlformats.org/officeDocument/2006/relationships/hyperlink" Target="http://repositorio.veracruz.gob.mx/comunicacionsocial/wp-content/uploads/sites/5/2017/05/A499A17F-7F41-4435-AE01-888E44E63042.pdf" TargetMode="External"/><Relationship Id="rId2000" Type="http://schemas.openxmlformats.org/officeDocument/2006/relationships/hyperlink" Target="http://repositorio.veracruz.gob.mx/comunicacionsocial/wp-content/uploads/sites/5/2017/05/60D0F4D6-3511-4933-8524-95069E9031CC.pdf" TargetMode="External"/><Relationship Id="rId417" Type="http://schemas.openxmlformats.org/officeDocument/2006/relationships/hyperlink" Target="http://repositorio.veracruz.gob.mx/comunicacionsocial/wp-content/uploads/sites/5/2017/05/C8573394-3759-46C3-A329-CDD09BB97528.pdf" TargetMode="External"/><Relationship Id="rId624" Type="http://schemas.openxmlformats.org/officeDocument/2006/relationships/hyperlink" Target="http://repositorio.veracruz.gob.mx/comunicacionsocial/wp-content/uploads/sites/5/2017/05/9B2453A2-E323-934A-B168-D5351399327C.pdf" TargetMode="External"/><Relationship Id="rId831" Type="http://schemas.openxmlformats.org/officeDocument/2006/relationships/hyperlink" Target="http://repositorio.veracruz.gob.mx/comunicacionsocial/wp-content/uploads/sites/5/2017/05/DCAFADB1-FD0F-42D1-B596-3FCC7EA38DBE.pdf" TargetMode="External"/><Relationship Id="rId1047" Type="http://schemas.openxmlformats.org/officeDocument/2006/relationships/hyperlink" Target="http://repositorio.veracruz.gob.mx/comunicacionsocial/wp-content/uploads/sites/5/2017/05/2c9d8c60-2633-4b2c-b22d-d4c34f22ae33.pdf" TargetMode="External"/><Relationship Id="rId125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6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929" Type="http://schemas.openxmlformats.org/officeDocument/2006/relationships/hyperlink" Target="http://repositorio.veracruz.gob.mx/comunicacionsocial/wp-content/uploads/sites/5/2017/05/NO%20APLICA.pdf" TargetMode="External"/><Relationship Id="rId1114" Type="http://schemas.openxmlformats.org/officeDocument/2006/relationships/hyperlink" Target="http://repositorio.veracruz.gob.mx/comunicacionsocial/wp-content/uploads/sites/5/2017/05/NA.pdf" TargetMode="External"/><Relationship Id="rId132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5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66" Type="http://schemas.openxmlformats.org/officeDocument/2006/relationships/hyperlink" Target="http://repositorio.veracruz.gob.mx/comunicacionsocial/wp-content/uploads/sites/5/2017/05/C6A585DF-0B90-4542-8FF1-8A9098923AFE.pdf" TargetMode="External"/><Relationship Id="rId1973" Type="http://schemas.openxmlformats.org/officeDocument/2006/relationships/hyperlink" Target="http://repositorio.veracruz.gob.mx/comunicacionsocial/wp-content/uploads/sites/5/2017/05/A724F5C9-7990-4BA3-85F6-0AF2E74898B0.pdf" TargetMode="External"/><Relationship Id="rId58" Type="http://schemas.openxmlformats.org/officeDocument/2006/relationships/hyperlink" Target="http://repositorio.veracruz.gob.mx/comunicacionsocial/wp-content/uploads/sites/5/2017/05/81137D5D-2CC5-4E77-BA21-564AD8F11234.pdf" TargetMode="External"/><Relationship Id="rId141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26" Type="http://schemas.openxmlformats.org/officeDocument/2006/relationships/hyperlink" Target="http://repositorio.veracruz.gob.mx/comunicacionsocial/wp-content/uploads/sites/5/2017/05/74AA08EF-A919-445A-9526-FA486126F3A1.pdf" TargetMode="External"/><Relationship Id="rId1833" Type="http://schemas.openxmlformats.org/officeDocument/2006/relationships/hyperlink" Target="http://repositorio.veracruz.gob.mx/comunicacionsocial/wp-content/uploads/sites/5/2017/05/92A5C193-A53B-40BF-823B-66D7CC07D5E1.pdf" TargetMode="External"/><Relationship Id="rId1900" Type="http://schemas.openxmlformats.org/officeDocument/2006/relationships/hyperlink" Target="http://repositorio.veracruz.gob.mx/comunicacionsocial/wp-content/uploads/sites/5/2017/05/F2B48861-30F6-4DF3-B39F-45744CCA055A.pdf" TargetMode="External"/><Relationship Id="rId274" Type="http://schemas.openxmlformats.org/officeDocument/2006/relationships/hyperlink" Target="http://repositorio.veracruz.gob.mx/comunicacionsocial/wp-content/uploads/sites/5/2017/05/NA.pdf" TargetMode="External"/><Relationship Id="rId481" Type="http://schemas.openxmlformats.org/officeDocument/2006/relationships/hyperlink" Target="http://repositorio.veracruz.gob.mx/comunicacionsocial/wp-content/uploads/sites/5/2017/05/65FCB7D3-5884-4D67-8FA6-7623B4714E92.pdf" TargetMode="External"/><Relationship Id="rId134" Type="http://schemas.openxmlformats.org/officeDocument/2006/relationships/hyperlink" Target="http://repositorio.veracruz.gob.mx/comunicacionsocial/wp-content/uploads/sites/5/2017/05/584270CD-6462-2A2D-C75F-6AB7173FCC5F.pdf" TargetMode="External"/><Relationship Id="rId579" Type="http://schemas.openxmlformats.org/officeDocument/2006/relationships/hyperlink" Target="http://repositorio.veracruz.gob.mx/comunicacionsocial/wp-content/uploads/sites/5/2017/05/B99BD91D-BBCD-4106-A300-6C39E31EA341.pdf" TargetMode="External"/><Relationship Id="rId786" Type="http://schemas.openxmlformats.org/officeDocument/2006/relationships/hyperlink" Target="http://repositorio.veracruz.gob.mx/comunicacionsocial/wp-content/uploads/sites/5/2017/05/FD1EBC25-599F-08D8-CFEF-C5D356607734.pdf" TargetMode="External"/><Relationship Id="rId993" Type="http://schemas.openxmlformats.org/officeDocument/2006/relationships/hyperlink" Target="http://repositorio.veracruz.gob.mx/comunicacionsocial/wp-content/uploads/sites/5/2017/05/9CACDE06-58DE-412C-B613-2A03D3D8FC9D.pdf" TargetMode="External"/><Relationship Id="rId341" Type="http://schemas.openxmlformats.org/officeDocument/2006/relationships/hyperlink" Target="http://repositorio.veracruz.gob.mx/comunicacionsocial/wp-content/uploads/sites/5/2017/05/5BFBACDF-58A8-481A-8CF6-F9018D70C1A3.pdf" TargetMode="External"/><Relationship Id="rId439" Type="http://schemas.openxmlformats.org/officeDocument/2006/relationships/hyperlink" Target="http://repositorio.veracruz.gob.mx/comunicacionsocial/wp-content/uploads/sites/5/2017/05/5b943406-07df-4826-93fc-187c4d7f901d.pdf" TargetMode="External"/><Relationship Id="rId646" Type="http://schemas.openxmlformats.org/officeDocument/2006/relationships/hyperlink" Target="http://repositorio.veracruz.gob.mx/comunicacionsocial/wp-content/uploads/sites/5/2017/05/NA.pdf" TargetMode="External"/><Relationship Id="rId1069" Type="http://schemas.openxmlformats.org/officeDocument/2006/relationships/hyperlink" Target="http://repositorio.veracruz.gob.mx/comunicacionsocial/wp-content/uploads/sites/5/2017/05/B96062A2-0A3C-4FE7-9CF3-E132FC772D08.pdf" TargetMode="External"/><Relationship Id="rId127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8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2022" Type="http://schemas.openxmlformats.org/officeDocument/2006/relationships/hyperlink" Target="http://repositorio.veracruz.gob.mx/comunicacionsocial/wp-content/uploads/sites/5/2017/05/39166B7A-3980-45DF-A5C0-831A445BA412.pdf" TargetMode="External"/><Relationship Id="rId201" Type="http://schemas.openxmlformats.org/officeDocument/2006/relationships/hyperlink" Target="http://repositorio.veracruz.gob.mx/comunicacionsocial/wp-content/uploads/sites/5/2017/05/32f42121-d6cb-4e43-9b22-dc968d910d9d.pdf" TargetMode="External"/><Relationship Id="rId506" Type="http://schemas.openxmlformats.org/officeDocument/2006/relationships/hyperlink" Target="http://repositorio.veracruz.gob.mx/comunicacionsocial/wp-content/uploads/sites/5/2017/05/4C1B8ADD-EF68-4D03-A847-731930ED95D1.pdf" TargetMode="External"/><Relationship Id="rId853" Type="http://schemas.openxmlformats.org/officeDocument/2006/relationships/hyperlink" Target="http://repositorio.veracruz.gob.mx/comunicacionsocial/wp-content/uploads/sites/5/2017/05/B7EACCD6-3824-4159-8A8D-D660499ACAC1.pdf" TargetMode="External"/><Relationship Id="rId1136" Type="http://schemas.openxmlformats.org/officeDocument/2006/relationships/hyperlink" Target="http://repositorio.veracruz.gob.mx/comunicacionsocial/wp-content/uploads/sites/5/2017/05/BBD7A5CB-C2A4-4F1F-992E-788E6185B4DB.pdf" TargetMode="External"/><Relationship Id="rId1690" Type="http://schemas.openxmlformats.org/officeDocument/2006/relationships/hyperlink" Target="http://repositorio.veracruz.gob.mx/comunicacionsocial/wp-content/uploads/sites/5/2017/05/12cf0e6b-5709-493d-b90a-0ddf606ca771.pdf" TargetMode="External"/><Relationship Id="rId1788" Type="http://schemas.openxmlformats.org/officeDocument/2006/relationships/hyperlink" Target="http://repositorio.veracruz.gob.mx/comunicacionsocial/wp-content/uploads/sites/5/2017/05/00B21B44-6F9E-4CFE-8136-20C96C322A72.pdf" TargetMode="External"/><Relationship Id="rId1995" Type="http://schemas.openxmlformats.org/officeDocument/2006/relationships/hyperlink" Target="http://repositorio.veracruz.gob.mx/comunicacionsocial/wp-content/uploads/sites/5/2017/05/E1409FFC-9762-4269-9AE6-5F3197BA8CBD.pdf" TargetMode="External"/><Relationship Id="rId713" Type="http://schemas.openxmlformats.org/officeDocument/2006/relationships/hyperlink" Target="http://repositorio.veracruz.gob.mx/comunicacionsocial/wp-content/uploads/sites/5/2017/05/A17D6422-EF5D-4FB9-AAB7-750BDB5DE786.pdf" TargetMode="External"/><Relationship Id="rId920" Type="http://schemas.openxmlformats.org/officeDocument/2006/relationships/hyperlink" Target="http://repositorio.veracruz.gob.mx/comunicacionsocial/wp-content/uploads/sites/5/2017/05/AAA1F513-4C37-4069-9E3D-D4427712DC3E.pdf" TargetMode="External"/><Relationship Id="rId134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5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48" Type="http://schemas.openxmlformats.org/officeDocument/2006/relationships/hyperlink" Target="http://repositorio.veracruz.gob.mx/comunicacionsocial/wp-content/uploads/sites/5/2017/05/AAA1B70A-A0AB-4D29-909C-ACAAD4C8C591pdf" TargetMode="External"/><Relationship Id="rId1203" Type="http://schemas.openxmlformats.org/officeDocument/2006/relationships/hyperlink" Target="http://repositorio.veracruz.gob.mx/comunicacionsocial/wp-content/uploads/sites/5/2017/05/NA.pdf" TargetMode="External"/><Relationship Id="rId141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0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855" Type="http://schemas.openxmlformats.org/officeDocument/2006/relationships/hyperlink" Target="http://repositorio.veracruz.gob.mx/comunicacionsocial/wp-content/uploads/sites/5/2017/05/E4A12F01-3C10-4D15-81DB-C3CD158FE1C8.pdf" TargetMode="External"/><Relationship Id="rId1715" Type="http://schemas.openxmlformats.org/officeDocument/2006/relationships/hyperlink" Target="http://repositorio.veracruz.gob.mx/comunicacionsocial/wp-content/uploads/sites/5/2017/05/8EEE8D35-8191-4FFE-B3E6-21EADC493110.pdf" TargetMode="External"/><Relationship Id="rId1922" Type="http://schemas.openxmlformats.org/officeDocument/2006/relationships/hyperlink" Target="http://repositorio.veracruz.gob.mx/comunicacionsocial/wp-content/uploads/sites/5/2017/05/9549C59C-0F48-47CD-AB46-F5FEAC96C48C.pdf" TargetMode="External"/><Relationship Id="rId296" Type="http://schemas.openxmlformats.org/officeDocument/2006/relationships/hyperlink" Target="http://repositorio.veracruz.gob.mx/comunicacionsocial/wp-content/uploads/sites/5/2017/05/d1aeb465-94ab-4b57-9156-5b95414a2a62.pdf" TargetMode="External"/><Relationship Id="rId156" Type="http://schemas.openxmlformats.org/officeDocument/2006/relationships/hyperlink" Target="http://repositorio.veracruz.gob.mx/comunicacionsocial/wp-content/uploads/sites/5/2017/05/10D58CD3-DBBE-48D0-A8C3-CED1709D3F86.pdf" TargetMode="External"/><Relationship Id="rId363" Type="http://schemas.openxmlformats.org/officeDocument/2006/relationships/hyperlink" Target="http://repositorio.veracruz.gob.mx/comunicacionsocial/wp-content/uploads/sites/5/2017/05/CC400665-8B8A-420C-875A-99FD1133FC97.pdf" TargetMode="External"/><Relationship Id="rId570" Type="http://schemas.openxmlformats.org/officeDocument/2006/relationships/hyperlink" Target="http://repositorio.veracruz.gob.mx/comunicacionsocial/wp-content/uploads/sites/5/2017/05/5C15C3A0-6DCD-449B-BAEB-60B65C5E4873.pdf" TargetMode="External"/><Relationship Id="rId2044" Type="http://schemas.openxmlformats.org/officeDocument/2006/relationships/hyperlink" Target="http://repositorio.veracruz.gob.mx/comunicacionsocial/wp-content/uploads/sites/5/2017/05/CA91C494-CFDC-46E0-BF7E-67528B181CCF.pdf" TargetMode="External"/><Relationship Id="rId223" Type="http://schemas.openxmlformats.org/officeDocument/2006/relationships/hyperlink" Target="http://repositorio.veracruz.gob.mx/comunicacionsocial/wp-content/uploads/sites/5/2017/05/5375D86A-FB8D-4F83-98F2-50C2AB54ED94.pdf" TargetMode="External"/><Relationship Id="rId430" Type="http://schemas.openxmlformats.org/officeDocument/2006/relationships/hyperlink" Target="http://repositorio.veracruz.gob.mx/comunicacionsocial/wp-content/uploads/sites/5/2017/05/50C91F69-7EEF-4616-B6ED-A7D731F7C958.pdf" TargetMode="External"/><Relationship Id="rId668" Type="http://schemas.openxmlformats.org/officeDocument/2006/relationships/hyperlink" Target="http://repositorio.veracruz.gob.mx/comunicacionsocial/wp-content/uploads/sites/5/2017/05/81FEB2BC-5B6C-FD9A-3078-E29F8D317079.pdf" TargetMode="External"/><Relationship Id="rId875" Type="http://schemas.openxmlformats.org/officeDocument/2006/relationships/hyperlink" Target="http://repositorio.veracruz.gob.mx/comunicacionsocial/wp-content/uploads/sites/5/2017/05/F3AE8235-BC04-44A1-8F2C-14F3FC28FB02.pdf" TargetMode="External"/><Relationship Id="rId1060" Type="http://schemas.openxmlformats.org/officeDocument/2006/relationships/hyperlink" Target="http://repositorio.veracruz.gob.mx/comunicacionsocial/wp-content/uploads/sites/5/2017/05/NA.pdf" TargetMode="External"/><Relationship Id="rId129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528" Type="http://schemas.openxmlformats.org/officeDocument/2006/relationships/hyperlink" Target="http://repositorio.veracruz.gob.mx/comunicacionsocial/wp-content/uploads/sites/5/2017/05/7E6702E1-88B8-49BB-B7EE-7D38959F15BB.pdf" TargetMode="External"/><Relationship Id="rId735" Type="http://schemas.openxmlformats.org/officeDocument/2006/relationships/hyperlink" Target="http://repositorio.veracruz.gob.mx/comunicacionsocial/wp-content/uploads/sites/5/2017/05/8B16DB22-D35C-4120-A1C6-7B9D81C157DC.pdf" TargetMode="External"/><Relationship Id="rId942" Type="http://schemas.openxmlformats.org/officeDocument/2006/relationships/hyperlink" Target="http://repositorio.veracruz.gob.mx/comunicacionsocial/wp-content/uploads/sites/5/2017/05/655AAF2F-7657-496E-8A8E-FC49964925DD.pdf" TargetMode="External"/><Relationship Id="rId1158" Type="http://schemas.openxmlformats.org/officeDocument/2006/relationships/hyperlink" Target="http://repositorio.veracruz.gob.mx/comunicacionsocial/wp-content/uploads/sites/5/2017/05/F1D3766A-E953-486A-BAC4-F182F44061FE.pdf" TargetMode="External"/><Relationship Id="rId136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7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018" Type="http://schemas.openxmlformats.org/officeDocument/2006/relationships/hyperlink" Target="http://repositorio.veracruz.gob.mx/comunicacionsocial/wp-content/uploads/sites/5/2017/05/EB33CE82-9A4A-F0EB-3AC0-36EFE1848410.pdf" TargetMode="External"/><Relationship Id="rId122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3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877" Type="http://schemas.openxmlformats.org/officeDocument/2006/relationships/hyperlink" Target="http://repositorio.veracruz.gob.mx/comunicacionsocial/wp-content/uploads/sites/5/2017/05/7ECCD7CE-520C-4D1B-8EDA-6CEB8B732B38.pdf" TargetMode="External"/><Relationship Id="rId71" Type="http://schemas.openxmlformats.org/officeDocument/2006/relationships/hyperlink" Target="http://repositorio.veracruz.gob.mx/comunicacionsocial/wp-content/uploads/sites/5/2017/05/B8BA008A-EB22-49AC-A117-930699B6BB9F.pdf" TargetMode="External"/><Relationship Id="rId802" Type="http://schemas.openxmlformats.org/officeDocument/2006/relationships/hyperlink" Target="http://repositorio.veracruz.gob.mx/comunicacionsocial/wp-content/uploads/sites/5/2017/05/A54F0867-C627-1745-E427-5D94FE6630F1.pdf" TargetMode="External"/><Relationship Id="rId1737" Type="http://schemas.openxmlformats.org/officeDocument/2006/relationships/hyperlink" Target="http://repositorio.veracruz.gob.mx/comunicacionsocial/wp-content/uploads/sites/5/2017/05/EAAEFC4D-EB3E-4C44-86A3-B34F1381B754.pdf" TargetMode="External"/><Relationship Id="rId1944" Type="http://schemas.openxmlformats.org/officeDocument/2006/relationships/hyperlink" Target="http://repositorio.veracruz.gob.mx/comunicacionsocial/wp-content/uploads/sites/5/2017/05/1541DFF5-8060-4471-8181-F84D36FE91B2.pdf" TargetMode="External"/><Relationship Id="rId29" Type="http://schemas.openxmlformats.org/officeDocument/2006/relationships/hyperlink" Target="http://repositorio.veracruz.gob.mx/comunicacionsocial/wp-content/uploads/sites/5/2017/05/652B4EF3-71DB-4FC1-9BD1-8BD7E29B6088.pdf" TargetMode="External"/><Relationship Id="rId178" Type="http://schemas.openxmlformats.org/officeDocument/2006/relationships/hyperlink" Target="http://repositorio.veracruz.gob.mx/comunicacionsocial/wp-content/uploads/sites/5/2017/05/41CB0950-A2D7-4A17-A2CC-9E120E2A7CBB.pdf" TargetMode="External"/><Relationship Id="rId1804" Type="http://schemas.openxmlformats.org/officeDocument/2006/relationships/hyperlink" Target="http://repositorio.veracruz.gob.mx/comunicacionsocial/wp-content/uploads/sites/5/2017/05/7983EEE6-9B07-432D-B3A6-10B62CAFC5DA.pdf" TargetMode="External"/><Relationship Id="rId385" Type="http://schemas.openxmlformats.org/officeDocument/2006/relationships/hyperlink" Target="http://repositorio.veracruz.gob.mx/comunicacionsocial/wp-content/uploads/sites/5/2017/05/FA18CBA6-95CD-4673-847D-6369AA5B2B57.pdf" TargetMode="External"/><Relationship Id="rId592" Type="http://schemas.openxmlformats.org/officeDocument/2006/relationships/hyperlink" Target="http://repositorio.veracruz.gob.mx/comunicacionsocial/wp-content/uploads/sites/5/2017/05/486B6533-AC4D-7CEA-09DD-FDF0E4F576C5.pdf" TargetMode="External"/><Relationship Id="rId2066" Type="http://schemas.openxmlformats.org/officeDocument/2006/relationships/hyperlink" Target="http://repositorio.veracruz.gob.mx/comunicacionsocial/wp-content/uploads/sites/5/2017/05/704EA6DA-06BA-46B3-881A-930A71DE7424.pdf" TargetMode="External"/><Relationship Id="rId245" Type="http://schemas.openxmlformats.org/officeDocument/2006/relationships/hyperlink" Target="http://repositorio.veracruz.gob.mx/comunicacionsocial/wp-content/uploads/sites/5/2017/05/67DC759B-D339-4084-8DAF-BDFC9C6C79DE.pdf" TargetMode="External"/><Relationship Id="rId452" Type="http://schemas.openxmlformats.org/officeDocument/2006/relationships/hyperlink" Target="http://repositorio.veracruz.gob.mx/comunicacionsocial/wp-content/uploads/sites/5/2017/05/AE2A3678-554B-4E85-AE2E-0A7AF8F59C7F.pdf" TargetMode="External"/><Relationship Id="rId897" Type="http://schemas.openxmlformats.org/officeDocument/2006/relationships/hyperlink" Target="http://repositorio.veracruz.gob.mx/comunicacionsocial/wp-content/uploads/sites/5/2017/05/NO%20APLICA.pdf" TargetMode="External"/><Relationship Id="rId1082" Type="http://schemas.openxmlformats.org/officeDocument/2006/relationships/hyperlink" Target="http://repositorio.veracruz.gob.mx/comunicacionsocial/wp-content/uploads/sites/5/2017/05/bc3ff4cb-1cf3-4074-8efa-6072e88d103f.pdf" TargetMode="External"/><Relationship Id="rId105" Type="http://schemas.openxmlformats.org/officeDocument/2006/relationships/hyperlink" Target="http://repositorio.veracruz.gob.mx/comunicacionsocial/wp-content/uploads/sites/5/2017/05/82F5E5AE-CD1B-44B3-77B8-2884ED6BE34A.pdf" TargetMode="External"/><Relationship Id="rId312" Type="http://schemas.openxmlformats.org/officeDocument/2006/relationships/hyperlink" Target="http://repositorio.veracruz.gob.mx/comunicacionsocial/wp-content/uploads/sites/5/2017/05/895304C5-7284-4F67-9DDC-1E4B386B1FFC.pdf" TargetMode="External"/><Relationship Id="rId757" Type="http://schemas.openxmlformats.org/officeDocument/2006/relationships/hyperlink" Target="http://repositorio.veracruz.gob.mx/comunicacionsocial/wp-content/uploads/sites/5/2017/05/0D2A9F16-B61E-4DBF-9041-A7EAD5D2E4DD.pdf" TargetMode="External"/><Relationship Id="rId964" Type="http://schemas.openxmlformats.org/officeDocument/2006/relationships/hyperlink" Target="http://repositorio.veracruz.gob.mx/comunicacionsocial/wp-content/uploads/sites/5/2017/05/E10EDE71-885A-4457-98AD-0070A1E41324.pdf" TargetMode="External"/><Relationship Id="rId138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94" Type="http://schemas.openxmlformats.org/officeDocument/2006/relationships/hyperlink" Target="http://repositorio.veracruz.gob.mx/comunicacionsocial/wp-content/uploads/sites/5/2017/05/95CC7D79-A661-4494-AFA8-6EC7388D8BCA.pdf" TargetMode="External"/><Relationship Id="rId93" Type="http://schemas.openxmlformats.org/officeDocument/2006/relationships/hyperlink" Target="http://repositorio.veracruz.gob.mx/comunicacionsocial/wp-content/uploads/sites/5/2017/05/DB23CAFB-B58D-34A4-46D0-4A63EC35373F.pdf" TargetMode="External"/><Relationship Id="rId617" Type="http://schemas.openxmlformats.org/officeDocument/2006/relationships/hyperlink" Target="http://repositorio.veracruz.gob.mx/comunicacionsocial/wp-content/uploads/sites/5/2017/05/62FE5095-48DC-4AA4-B448-9F6CDFACDB3B.pdf" TargetMode="External"/><Relationship Id="rId824" Type="http://schemas.openxmlformats.org/officeDocument/2006/relationships/hyperlink" Target="http://repositorio.veracruz.gob.mx/comunicacionsocial/wp-content/uploads/sites/5/2017/05/88B8ADCB-FA90-47AE-8D11-BC2700E4E0D1.pdf" TargetMode="External"/><Relationship Id="rId124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5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61" Type="http://schemas.openxmlformats.org/officeDocument/2006/relationships/hyperlink" Target="http://repositorio.veracruz.gob.mx/comunicacionsocial/wp-content/uploads/sites/5/2017/05/A1A96379-DE22-4F56-BCE6-471FAB58095E.pdf" TargetMode="External"/><Relationship Id="rId1899" Type="http://schemas.openxmlformats.org/officeDocument/2006/relationships/hyperlink" Target="http://repositorio.veracruz.gob.mx/comunicacionsocial/wp-content/uploads/sites/5/2017/05/475DE674-3582-41BD-8B9E-99892B0D3FCB.pdf" TargetMode="External"/><Relationship Id="rId1107" Type="http://schemas.openxmlformats.org/officeDocument/2006/relationships/hyperlink" Target="http://repositorio.veracruz.gob.mx/comunicacionsocial/wp-content/uploads/sites/5/2017/05/DCBACC0A-9CBF-4922-A124-02421941EC8D.pdf" TargetMode="External"/><Relationship Id="rId131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2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59" Type="http://schemas.openxmlformats.org/officeDocument/2006/relationships/hyperlink" Target="http://repositorio.veracruz.gob.mx/comunicacionsocial/wp-content/uploads/sites/5/2017/05/534060B5-094E-4D58-80A9-0F4A2986EF1C.pdf" TargetMode="External"/><Relationship Id="rId1966" Type="http://schemas.openxmlformats.org/officeDocument/2006/relationships/hyperlink" Target="http://repositorio.veracruz.gob.mx/comunicacionsocial/wp-content/uploads/sites/5/2017/05/8A7D996A-D941-4775-A0EA-4EBF68F23452.pdf" TargetMode="External"/><Relationship Id="rId1619" Type="http://schemas.openxmlformats.org/officeDocument/2006/relationships/hyperlink" Target="http://repositorio.veracruz.gob.mx/comunicacionsocial/wp-content/uploads/sites/5/2017/05/7495236B-DB40-4D8C-A62D-886EB6D449EF.pdf" TargetMode="External"/><Relationship Id="rId1826" Type="http://schemas.openxmlformats.org/officeDocument/2006/relationships/hyperlink" Target="http://repositorio.veracruz.gob.mx/comunicacionsocial/wp-content/uploads/sites/5/2017/05/679DF9A1-F3C0-4184-BB22-9D2505AF7E7B.pdf" TargetMode="External"/><Relationship Id="rId20" Type="http://schemas.openxmlformats.org/officeDocument/2006/relationships/hyperlink" Target="http://repositorio.veracruz.gob.mx/comunicacionsocial/wp-content/uploads/sites/5/2017/05/63343A2A-F97A-48B3-829D-2814251B393C.pdf" TargetMode="External"/><Relationship Id="rId2088" Type="http://schemas.openxmlformats.org/officeDocument/2006/relationships/hyperlink" Target="http://repositorio.veracruz.gob.mx/comunicacionsocial/wp-content/uploads/sites/5/2017/05/AB973991-F6DA-4580-8715-C861665CE135.pdf" TargetMode="External"/><Relationship Id="rId267" Type="http://schemas.openxmlformats.org/officeDocument/2006/relationships/hyperlink" Target="http://repositorio.veracruz.gob.mx/comunicacionsocial/wp-content/uploads/sites/5/2017/05/86BBCB8B-1740-0B41-8BC7-3865B81CE326.pdf" TargetMode="External"/><Relationship Id="rId474" Type="http://schemas.openxmlformats.org/officeDocument/2006/relationships/hyperlink" Target="http://repositorio.veracruz.gob.mx/comunicacionsocial/wp-content/uploads/sites/5/2017/05/F12DF00F-E06F-4D57-A4EA-CF040837E378.pdf" TargetMode="External"/><Relationship Id="rId127" Type="http://schemas.openxmlformats.org/officeDocument/2006/relationships/hyperlink" Target="http://repositorio.veracruz.gob.mx/comunicacionsocial/wp-content/uploads/sites/5/2017/05/79561AB1-910F-5472-1AD1-BB9DC31FA59F.pdf" TargetMode="External"/><Relationship Id="rId681" Type="http://schemas.openxmlformats.org/officeDocument/2006/relationships/hyperlink" Target="http://repositorio.veracruz.gob.mx/comunicacionsocial/wp-content/uploads/sites/5/2017/05/AAA1310E-6497-4190-A203-FC8F410F6CDC.pdf" TargetMode="External"/><Relationship Id="rId779" Type="http://schemas.openxmlformats.org/officeDocument/2006/relationships/hyperlink" Target="http://repositorio.veracruz.gob.mx/comunicacionsocial/wp-content/uploads/sites/5/2017/05/c5b7baa1-72e6-426c-8510-379ce9ff4eaa.pdf" TargetMode="External"/><Relationship Id="rId986" Type="http://schemas.openxmlformats.org/officeDocument/2006/relationships/hyperlink" Target="http://repositorio.veracruz.gob.mx/comunicacionsocial/wp-content/uploads/sites/5/2017/05/18974E52-ADC2-4AD8-BDB6-F43DB30FB32E.pdf" TargetMode="External"/><Relationship Id="rId334" Type="http://schemas.openxmlformats.org/officeDocument/2006/relationships/hyperlink" Target="http://repositorio.veracruz.gob.mx/comunicacionsocial/wp-content/uploads/sites/5/2017/05/93693185-D29A-49D1-8316-A563453BAC3F.pdf" TargetMode="External"/><Relationship Id="rId541" Type="http://schemas.openxmlformats.org/officeDocument/2006/relationships/hyperlink" Target="http://repositorio.veracruz.gob.mx/comunicacionsocial/wp-content/uploads/sites/5/2017/05/B55E0D31-9182-41F6-B5B9-E906DCD83525.pdf" TargetMode="External"/><Relationship Id="rId639" Type="http://schemas.openxmlformats.org/officeDocument/2006/relationships/hyperlink" Target="http://repositorio.veracruz.gob.mx/comunicacionsocial/wp-content/uploads/sites/5/2017/05/NA.pdf" TargetMode="External"/><Relationship Id="rId1171" Type="http://schemas.openxmlformats.org/officeDocument/2006/relationships/hyperlink" Target="http://repositorio.veracruz.gob.mx/comunicacionsocial/wp-content/uploads/sites/5/2017/05/731EBB3D-39B5-4299-A06C-66142953574A.pdf" TargetMode="External"/><Relationship Id="rId126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7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2015" Type="http://schemas.openxmlformats.org/officeDocument/2006/relationships/hyperlink" Target="http://repositorio.veracruz.gob.mx/comunicacionsocial/wp-content/uploads/sites/5/2017/05/1006C347-0FCC-4C0D-83EF-4FA5C687EEB5.pdf" TargetMode="External"/><Relationship Id="rId401" Type="http://schemas.openxmlformats.org/officeDocument/2006/relationships/hyperlink" Target="http://repositorio.veracruz.gob.mx/comunicacionsocial/wp-content/uploads/sites/5/2017/05/AAA196C6-BF17-42C9-BE42-63273B8A7C7A.pdf" TargetMode="External"/><Relationship Id="rId846" Type="http://schemas.openxmlformats.org/officeDocument/2006/relationships/hyperlink" Target="http://repositorio.veracruz.gob.mx/comunicacionsocial/wp-content/uploads/sites/5/2017/05/NO%20APLICA.pdf" TargetMode="External"/><Relationship Id="rId1031" Type="http://schemas.openxmlformats.org/officeDocument/2006/relationships/hyperlink" Target="http://repositorio.veracruz.gob.mx/comunicacionsocial/wp-content/uploads/sites/5/2017/05/017ED2D0-3EA6-44FB-82E0-0C6CE5DD53B8.pdf" TargetMode="External"/><Relationship Id="rId1129" Type="http://schemas.openxmlformats.org/officeDocument/2006/relationships/hyperlink" Target="http://repositorio.veracruz.gob.mx/comunicacionsocial/wp-content/uploads/sites/5/2017/05/968D7E41-2DDC-4A2D-BD10-20AF00AA5315.pdf" TargetMode="External"/><Relationship Id="rId1683" Type="http://schemas.openxmlformats.org/officeDocument/2006/relationships/hyperlink" Target="http://repositorio.veracruz.gob.mx/comunicacionsocial/wp-content/uploads/sites/5/2017/05/DED7957B-762F-4F15-9929-065555081A91.pdf" TargetMode="External"/><Relationship Id="rId1890" Type="http://schemas.openxmlformats.org/officeDocument/2006/relationships/hyperlink" Target="http://repositorio.veracruz.gob.mx/comunicacionsocial/wp-content/uploads/sites/5/2017/05/3C7E5F6F-AD8D-4F55-A296-744448607C58.pdf" TargetMode="External"/><Relationship Id="rId1988" Type="http://schemas.openxmlformats.org/officeDocument/2006/relationships/hyperlink" Target="http://repositorio.veracruz.gob.mx/comunicacionsocial/wp-content/uploads/sites/5/2017/05/1E420E8F-6B6E-47BB-A02A-ECAE0422963A.pdf" TargetMode="External"/><Relationship Id="rId706" Type="http://schemas.openxmlformats.org/officeDocument/2006/relationships/hyperlink" Target="http://repositorio.veracruz.gob.mx/comunicacionsocial/wp-content/uploads/sites/5/2017/05/5572F871-BEB6-4677-AD84-0383ADBBFB87.pdf" TargetMode="External"/><Relationship Id="rId913" Type="http://schemas.openxmlformats.org/officeDocument/2006/relationships/hyperlink" Target="http://repositorio.veracruz.gob.mx/comunicacionsocial/wp-content/uploads/sites/5/2017/05/AAA11563-121E-43E7-9450-678F231BA762.pdf" TargetMode="External"/><Relationship Id="rId133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4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50" Type="http://schemas.openxmlformats.org/officeDocument/2006/relationships/hyperlink" Target="http://repositorio.veracruz.gob.mx/comunicacionsocial/wp-content/uploads/sites/5/2017/05/43A6F814-4DA4-FDB5-6AF9-211831448502.pdf" TargetMode="External"/><Relationship Id="rId42" Type="http://schemas.openxmlformats.org/officeDocument/2006/relationships/hyperlink" Target="http://repositorio.veracruz.gob.mx/comunicacionsocial/wp-content/uploads/sites/5/2017/05/8A171D7E-BC22-4D03-893A-DFB8C9D9DAF1.pdf" TargetMode="External"/><Relationship Id="rId140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10" Type="http://schemas.openxmlformats.org/officeDocument/2006/relationships/hyperlink" Target="http://repositorio.veracruz.gob.mx/comunicacionsocial/wp-content/uploads/sites/5/2017/05/04BDC910-2297-46BD-BB0A-464804445976.pdf" TargetMode="External"/><Relationship Id="rId1848" Type="http://schemas.openxmlformats.org/officeDocument/2006/relationships/hyperlink" Target="http://repositorio.veracruz.gob.mx/comunicacionsocial/wp-content/uploads/sites/5/2017/05/50C43253-B543-4A2C-9A11-BE1BD7DFE3BD.pdf" TargetMode="External"/><Relationship Id="rId191" Type="http://schemas.openxmlformats.org/officeDocument/2006/relationships/hyperlink" Target="http://repositorio.veracruz.gob.mx/comunicacionsocial/wp-content/uploads/sites/5/2017/05/D6CD7B7C-522A-4089-AE2F-C5CF1AC88C06.pdf" TargetMode="External"/><Relationship Id="rId1708" Type="http://schemas.openxmlformats.org/officeDocument/2006/relationships/hyperlink" Target="http://repositorio.veracruz.gob.mx/comunicacionsocial/wp-content/uploads/sites/5/2017/05/4D90CA08-73C3-4AE6-B610-6D25663C9959.pdf" TargetMode="External"/><Relationship Id="rId1915" Type="http://schemas.openxmlformats.org/officeDocument/2006/relationships/hyperlink" Target="http://repositorio.veracruz.gob.mx/comunicacionsocial/wp-content/uploads/sites/5/2017/05/335DCD1B-AF5F-4913-ACC5-FC7CB852AC50.pdf" TargetMode="External"/><Relationship Id="rId289" Type="http://schemas.openxmlformats.org/officeDocument/2006/relationships/hyperlink" Target="http://repositorio.veracruz.gob.mx/comunicacionsocial/wp-content/uploads/sites/5/2017/05/897BCF90-B566-42D7-ACF5-4E63F05F041B.pdf" TargetMode="External"/><Relationship Id="rId496" Type="http://schemas.openxmlformats.org/officeDocument/2006/relationships/hyperlink" Target="http://repositorio.veracruz.gob.mx/comunicacionsocial/wp-content/uploads/sites/5/2017/05/46A97887-B280-4CED-874F-6C30C67179C1.pdf" TargetMode="External"/><Relationship Id="rId149" Type="http://schemas.openxmlformats.org/officeDocument/2006/relationships/hyperlink" Target="http://repositorio.veracruz.gob.mx/comunicacionsocial/wp-content/uploads/sites/5/2017/05/B740F1A6-2E4C-43CF-850D-0045A2671A28.pdf" TargetMode="External"/><Relationship Id="rId356" Type="http://schemas.openxmlformats.org/officeDocument/2006/relationships/hyperlink" Target="http://repositorio.veracruz.gob.mx/comunicacionsocial/wp-content/uploads/sites/5/2017/05/66967356-711D-40F2-B574-4D9012AD65DE.pdf" TargetMode="External"/><Relationship Id="rId563" Type="http://schemas.openxmlformats.org/officeDocument/2006/relationships/hyperlink" Target="http://repositorio.veracruz.gob.mx/comunicacionsocial/wp-content/uploads/sites/5/2017/05/NA.pdf" TargetMode="External"/><Relationship Id="rId770" Type="http://schemas.openxmlformats.org/officeDocument/2006/relationships/hyperlink" Target="http://repositorio.veracruz.gob.mx/comunicacionsocial/wp-content/uploads/sites/5/2017/05/7B49EDC0-B655-4C96-8F9B-215BA7DC3ACF.pdf" TargetMode="External"/><Relationship Id="rId1193" Type="http://schemas.openxmlformats.org/officeDocument/2006/relationships/hyperlink" Target="http://repositorio.veracruz.gob.mx/comunicacionsocial/wp-content/uploads/sites/5/2017/05/BA7E61F6-C5A6-436B-AD12-72E4730F59B6.pdf" TargetMode="External"/><Relationship Id="rId2037" Type="http://schemas.openxmlformats.org/officeDocument/2006/relationships/hyperlink" Target="http://repositorio.veracruz.gob.mx/comunicacionsocial/wp-content/uploads/sites/5/2017/05/2D26EC7A-865C-4D52-901B-F6AF32A39FE7.pdf" TargetMode="External"/><Relationship Id="rId216" Type="http://schemas.openxmlformats.org/officeDocument/2006/relationships/hyperlink" Target="http://repositorio.veracruz.gob.mx/comunicacionsocial/wp-content/uploads/sites/5/2017/05/3C2EDF24-2A02-4503-BCA5-F0D748AF8041.pdf" TargetMode="External"/><Relationship Id="rId423" Type="http://schemas.openxmlformats.org/officeDocument/2006/relationships/hyperlink" Target="http://repositorio.veracruz.gob.mx/comunicacionsocial/wp-content/uploads/sites/5/2017/05/CAE0C4E0-BF35-83F3-3540-ACC60E839FFB.pdf" TargetMode="External"/><Relationship Id="rId868" Type="http://schemas.openxmlformats.org/officeDocument/2006/relationships/hyperlink" Target="http://repositorio.veracruz.gob.mx/comunicacionsocial/wp-content/uploads/sites/5/2017/05/68B37CF9-627D-4159-82E8-9C75D903A8F9.pdf" TargetMode="External"/><Relationship Id="rId1053" Type="http://schemas.openxmlformats.org/officeDocument/2006/relationships/hyperlink" Target="http://repositorio.veracruz.gob.mx/comunicacionsocial/wp-content/uploads/sites/5/2017/05/26EAD583-B784-4460-A3A6-998017AD7FD4.pdf" TargetMode="External"/><Relationship Id="rId126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9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630" Type="http://schemas.openxmlformats.org/officeDocument/2006/relationships/hyperlink" Target="http://repositorio.veracruz.gob.mx/comunicacionsocial/wp-content/uploads/sites/5/2017/05/NA.pdf" TargetMode="External"/><Relationship Id="rId728" Type="http://schemas.openxmlformats.org/officeDocument/2006/relationships/hyperlink" Target="http://repositorio.veracruz.gob.mx/comunicacionsocial/wp-content/uploads/sites/5/2017/05/5D0094FA-0983-2913-1E96-9C4A4CF02F0A.pdf" TargetMode="External"/><Relationship Id="rId935" Type="http://schemas.openxmlformats.org/officeDocument/2006/relationships/hyperlink" Target="http://repositorio.veracruz.gob.mx/comunicacionsocial/wp-content/uploads/sites/5/2017/05/EC221B16-6C8B-482B-B745-EC1C4C3ACD8A.pdf" TargetMode="External"/><Relationship Id="rId135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6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72" Type="http://schemas.openxmlformats.org/officeDocument/2006/relationships/hyperlink" Target="http://repositorio.veracruz.gob.mx/comunicacionsocial/wp-content/uploads/sites/5/2017/05/02A5F05B-D58A-4386-B45F-B62740FB9602.pdf" TargetMode="External"/><Relationship Id="rId64" Type="http://schemas.openxmlformats.org/officeDocument/2006/relationships/hyperlink" Target="http://repositorio.veracruz.gob.mx/comunicacionsocial/wp-content/uploads/sites/5/2017/05/6B2F7827-C734-FF4A-B6B3-B775E723E00C.pdf" TargetMode="External"/><Relationship Id="rId1120" Type="http://schemas.openxmlformats.org/officeDocument/2006/relationships/hyperlink" Target="http://repositorio.veracruz.gob.mx/comunicacionsocial/wp-content/uploads/sites/5/2017/05/E868CA52-4B2B-4503-980F-E93A57314BB9.pdf" TargetMode="External"/><Relationship Id="rId121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2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32" Type="http://schemas.openxmlformats.org/officeDocument/2006/relationships/hyperlink" Target="http://repositorio.veracruz.gob.mx/comunicacionsocial/wp-content/uploads/sites/5/2017/05/AAA12568-0244-40CD-AEB4-AE4A7A04719E.pdf" TargetMode="External"/><Relationship Id="rId1937" Type="http://schemas.openxmlformats.org/officeDocument/2006/relationships/hyperlink" Target="http://repositorio.veracruz.gob.mx/comunicacionsocial/wp-content/uploads/sites/5/2017/05/1DB0E615-F107-4748-9178-0B487EDAF0B4.pdf" TargetMode="External"/><Relationship Id="rId280" Type="http://schemas.openxmlformats.org/officeDocument/2006/relationships/hyperlink" Target="http://repositorio.veracruz.gob.mx/comunicacionsocial/wp-content/uploads/sites/5/2017/05/A229785E-99A7-5D97-2559-B031EA647E24.pdf" TargetMode="External"/><Relationship Id="rId140" Type="http://schemas.openxmlformats.org/officeDocument/2006/relationships/hyperlink" Target="http://repositorio.veracruz.gob.mx/comunicacionsocial/wp-content/uploads/sites/5/2017/05/F4F05359-8820-451C-8B39-943364766C56.pdf" TargetMode="External"/><Relationship Id="rId378" Type="http://schemas.openxmlformats.org/officeDocument/2006/relationships/hyperlink" Target="http://repositorio.veracruz.gob.mx/comunicacionsocial/wp-content/uploads/sites/5/2017/05/3FAEEFFF-3604-4587-B352-F1ECB2A2E53C.pdf" TargetMode="External"/><Relationship Id="rId585" Type="http://schemas.openxmlformats.org/officeDocument/2006/relationships/hyperlink" Target="http://repositorio.veracruz.gob.mx/comunicacionsocial/wp-content/uploads/sites/5/2017/05/7838A73C-1B89-4E0A-A758-8AC74F4D0FCF.pdf" TargetMode="External"/><Relationship Id="rId792" Type="http://schemas.openxmlformats.org/officeDocument/2006/relationships/hyperlink" Target="http://repositorio.veracruz.gob.mx/comunicacionsocial/wp-content/uploads/sites/5/2017/05/6F45EA5E-8621-4BDA-B4C7-433244CAE6E4.pdf" TargetMode="External"/><Relationship Id="rId2059" Type="http://schemas.openxmlformats.org/officeDocument/2006/relationships/hyperlink" Target="http://repositorio.veracruz.gob.mx/comunicacionsocial/wp-content/uploads/sites/5/2017/05/2197CAF7-E214-4562-8E04-7391BF46D76A.pdf" TargetMode="External"/><Relationship Id="rId6" Type="http://schemas.openxmlformats.org/officeDocument/2006/relationships/hyperlink" Target="http://repositorio.veracruz.gob.mx/comunicacionsocial/wp-content/uploads/sites/5/2017/05/EB0705D4-80DA-47C9-C884-265FB2B4F2A2.pdf" TargetMode="External"/><Relationship Id="rId238" Type="http://schemas.openxmlformats.org/officeDocument/2006/relationships/hyperlink" Target="http://repositorio.veracruz.gob.mx/comunicacionsocial/wp-content/uploads/sites/5/2017/05/ea0ef690-f0be-48b8-b71c-eff26cbb4a25.pdf" TargetMode="External"/><Relationship Id="rId445" Type="http://schemas.openxmlformats.org/officeDocument/2006/relationships/hyperlink" Target="http://repositorio.veracruz.gob.mx/comunicacionsocial/wp-content/uploads/sites/5/2017/05/3069F008-176A-3E6D-A7E4-AC37A5EA0551.pdf" TargetMode="External"/><Relationship Id="rId652" Type="http://schemas.openxmlformats.org/officeDocument/2006/relationships/hyperlink" Target="http://repositorio.veracruz.gob.mx/comunicacionsocial/wp-content/uploads/sites/5/2017/05/2D0DC2EE-31F3-4573-BCDE-342731806531.pdf" TargetMode="External"/><Relationship Id="rId1075" Type="http://schemas.openxmlformats.org/officeDocument/2006/relationships/hyperlink" Target="http://repositorio.veracruz.gob.mx/comunicacionsocial/wp-content/uploads/sites/5/2017/05/B5619224-0BB0-0D4D-8E91-F248B58E032E.pdf" TargetMode="External"/><Relationship Id="rId128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305" Type="http://schemas.openxmlformats.org/officeDocument/2006/relationships/hyperlink" Target="http://repositorio.veracruz.gob.mx/comunicacionsocial/wp-content/uploads/sites/5/2017/05/D1DAE139-9673-4940-803B-BA7C284BD386.pdf" TargetMode="External"/><Relationship Id="rId512" Type="http://schemas.openxmlformats.org/officeDocument/2006/relationships/hyperlink" Target="http://repositorio.veracruz.gob.mx/comunicacionsocial/wp-content/uploads/sites/5/2017/05/AAA1690F-1487-424F-AC57-9BD693162076.pdf" TargetMode="External"/><Relationship Id="rId957" Type="http://schemas.openxmlformats.org/officeDocument/2006/relationships/hyperlink" Target="http://repositorio.veracruz.gob.mx/comunicacionsocial/wp-content/uploads/sites/5/2017/05/21692464-336E-5E29-1E4F-9CBC956E18CC.pdf" TargetMode="External"/><Relationship Id="rId1142" Type="http://schemas.openxmlformats.org/officeDocument/2006/relationships/hyperlink" Target="http://repositorio.veracruz.gob.mx/comunicacionsocial/wp-content/uploads/sites/5/2017/05/10DDAB94-2F1B-4A31-AF18-B058F35480DB.pdf" TargetMode="External"/><Relationship Id="rId158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94" Type="http://schemas.openxmlformats.org/officeDocument/2006/relationships/hyperlink" Target="http://repositorio.veracruz.gob.mx/comunicacionsocial/wp-content/uploads/sites/5/2017/05/46C005C4-A065-4E0C-A6D9-1589DC646179.pdf" TargetMode="External"/><Relationship Id="rId86" Type="http://schemas.openxmlformats.org/officeDocument/2006/relationships/hyperlink" Target="http://repositorio.veracruz.gob.mx/comunicacionsocial/wp-content/uploads/sites/5/2017/05/72F1CC8A-DA14-4EA6-5C07-D51FFA0D9394.pdf" TargetMode="External"/><Relationship Id="rId817" Type="http://schemas.openxmlformats.org/officeDocument/2006/relationships/hyperlink" Target="http://repositorio.veracruz.gob.mx/comunicacionsocial/wp-content/uploads/sites/5/2017/05/D5F43831-F293-416F-ADAF-015361487EB0.pdf" TargetMode="External"/><Relationship Id="rId1002" Type="http://schemas.openxmlformats.org/officeDocument/2006/relationships/hyperlink" Target="http://repositorio.veracruz.gob.mx/comunicacionsocial/wp-content/uploads/sites/5/2017/05/D1F22551-3F0F-4E47-9815-EA966C6DAEC6.pdf" TargetMode="External"/><Relationship Id="rId144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54" Type="http://schemas.openxmlformats.org/officeDocument/2006/relationships/hyperlink" Target="http://repositorio.veracruz.gob.mx/comunicacionsocial/wp-content/uploads/sites/5/2017/05/FD863A9A-0F63-43E4-9B01-CE0352A7D200.pdf" TargetMode="External"/><Relationship Id="rId1861" Type="http://schemas.openxmlformats.org/officeDocument/2006/relationships/hyperlink" Target="http://repositorio.veracruz.gob.mx/comunicacionsocial/wp-content/uploads/sites/5/2017/05/67791003-F4D4-40BD-AE3D-C985BC394C6D.pdf" TargetMode="External"/><Relationship Id="rId130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1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21" Type="http://schemas.openxmlformats.org/officeDocument/2006/relationships/hyperlink" Target="http://repositorio.veracruz.gob.mx/comunicacionsocial/wp-content/uploads/sites/5/2017/05/c7c02f25-a51e-421a-8797-873daa54af9d.pdf" TargetMode="External"/><Relationship Id="rId1959" Type="http://schemas.openxmlformats.org/officeDocument/2006/relationships/hyperlink" Target="http://repositorio.veracruz.gob.mx/comunicacionsocial/wp-content/uploads/sites/5/2017/05/0308C705-8E00-448F-8E6F-6ADAF6D10CB2.pdf" TargetMode="External"/><Relationship Id="rId13" Type="http://schemas.openxmlformats.org/officeDocument/2006/relationships/hyperlink" Target="http://repositorio.veracruz.gob.mx/comunicacionsocial/wp-content/uploads/sites/5/2017/05/8B245B5D-3623-041C-2B57-C5BDEFE0FA37.pdf" TargetMode="External"/><Relationship Id="rId1819" Type="http://schemas.openxmlformats.org/officeDocument/2006/relationships/hyperlink" Target="http://repositorio.veracruz.gob.mx/comunicacionsocial/wp-content/uploads/sites/5/2017/05/F7AA0814-0817-4605-9EE2-5A7605FD794A.pdf" TargetMode="External"/><Relationship Id="rId162" Type="http://schemas.openxmlformats.org/officeDocument/2006/relationships/hyperlink" Target="http://repositorio.veracruz.gob.mx/comunicacionsocial/wp-content/uploads/sites/5/2017/05/95D1086C-1CFC-44C9-8BA4-A143BFBCA1AE.pdf" TargetMode="External"/><Relationship Id="rId467" Type="http://schemas.openxmlformats.org/officeDocument/2006/relationships/hyperlink" Target="http://repositorio.veracruz.gob.mx/comunicacionsocial/wp-content/uploads/sites/5/2017/05/4B0D52D9-D113-465C-8AB8-464E7756567E.pdf" TargetMode="External"/><Relationship Id="rId1097" Type="http://schemas.openxmlformats.org/officeDocument/2006/relationships/hyperlink" Target="http://repositorio.veracruz.gob.mx/comunicacionsocial/wp-content/uploads/sites/5/2017/05/NA.pdf" TargetMode="External"/><Relationship Id="rId2050" Type="http://schemas.openxmlformats.org/officeDocument/2006/relationships/hyperlink" Target="http://repositorio.veracruz.gob.mx/comunicacionsocial/wp-content/uploads/sites/5/2017/05/7DE46640-7F5C-425C-950D-8BFD605F6A2C.pdf" TargetMode="External"/><Relationship Id="rId674" Type="http://schemas.openxmlformats.org/officeDocument/2006/relationships/hyperlink" Target="http://repositorio.veracruz.gob.mx/comunicacionsocial/wp-content/uploads/sites/5/2017/05/309997cc-8ee6-4d8b-97b9-dc5a4a2ca912.pdf" TargetMode="External"/><Relationship Id="rId881" Type="http://schemas.openxmlformats.org/officeDocument/2006/relationships/hyperlink" Target="http://repositorio.veracruz.gob.mx/comunicacionsocial/wp-content/uploads/sites/5/2017/05/8C55E947-3277-40C6-8A4D-6152DF555A6D.pdf" TargetMode="External"/><Relationship Id="rId979" Type="http://schemas.openxmlformats.org/officeDocument/2006/relationships/hyperlink" Target="http://repositorio.veracruz.gob.mx/comunicacionsocial/wp-content/uploads/sites/5/2017/05/7C6BFEC9-1159-4A37-A19D-3AB1AC173A36.pdf" TargetMode="External"/><Relationship Id="rId327" Type="http://schemas.openxmlformats.org/officeDocument/2006/relationships/hyperlink" Target="http://repositorio.veracruz.gob.mx/comunicacionsocial/wp-content/uploads/sites/5/2017/05/bfe00754-dfc8-477c-b443-15d54c1ee5bc.pdf" TargetMode="External"/><Relationship Id="rId534" Type="http://schemas.openxmlformats.org/officeDocument/2006/relationships/hyperlink" Target="http://repositorio.veracruz.gob.mx/comunicacionsocial/wp-content/uploads/sites/5/2017/05/E428C505-FEBF-4492-6B41-7BAD2C8A5708.pdf" TargetMode="External"/><Relationship Id="rId741" Type="http://schemas.openxmlformats.org/officeDocument/2006/relationships/hyperlink" Target="http://repositorio.veracruz.gob.mx/comunicacionsocial/wp-content/uploads/sites/5/2017/05/EA6AA96A-B2E8-416F-B7C8-179809A012FA.pdf" TargetMode="External"/><Relationship Id="rId839" Type="http://schemas.openxmlformats.org/officeDocument/2006/relationships/hyperlink" Target="http://repositorio.veracruz.gob.mx/comunicacionsocial/wp-content/uploads/sites/5/2017/05/05653b6c-8451-48cd-96e8-8af84118448e.pdf" TargetMode="External"/><Relationship Id="rId1164" Type="http://schemas.openxmlformats.org/officeDocument/2006/relationships/hyperlink" Target="http://repositorio.veracruz.gob.mx/comunicacionsocial/wp-content/uploads/sites/5/2017/05/82634755-83D4-41B9-B5A8-99804EA59CD8.pdf" TargetMode="External"/><Relationship Id="rId137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6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2008" Type="http://schemas.openxmlformats.org/officeDocument/2006/relationships/hyperlink" Target="http://repositorio.veracruz.gob.mx/comunicacionsocial/wp-content/uploads/sites/5/2017/05/AAA1EBE6-CC5B-4356-A9EF-1477B1E2F56B.pdf" TargetMode="External"/><Relationship Id="rId601" Type="http://schemas.openxmlformats.org/officeDocument/2006/relationships/hyperlink" Target="http://repositorio.veracruz.gob.mx/comunicacionsocial/wp-content/uploads/sites/5/2017/05/NA.pdf" TargetMode="External"/><Relationship Id="rId1024" Type="http://schemas.openxmlformats.org/officeDocument/2006/relationships/hyperlink" Target="http://repositorio.veracruz.gob.mx/comunicacionsocial/wp-content/uploads/sites/5/2017/05/0036EF7E-E52D-4045-8E9C-139C19903150.pdf" TargetMode="External"/><Relationship Id="rId123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76" Type="http://schemas.openxmlformats.org/officeDocument/2006/relationships/hyperlink" Target="http://repositorio.veracruz.gob.mx/comunicacionsocial/wp-content/uploads/sites/5/2017/05/A2959EEA-FF2F-4A8B-812E-F0063957409C.pdf" TargetMode="External"/><Relationship Id="rId1883" Type="http://schemas.openxmlformats.org/officeDocument/2006/relationships/hyperlink" Target="http://repositorio.veracruz.gob.mx/comunicacionsocial/wp-content/uploads/sites/5/2017/05/F9C195D6-E8A4-41BB-A1E4-E8AE1EAA6923.pdf" TargetMode="External"/><Relationship Id="rId906" Type="http://schemas.openxmlformats.org/officeDocument/2006/relationships/hyperlink" Target="http://repositorio.veracruz.gob.mx/comunicacionsocial/wp-content/uploads/sites/5/2017/05/NO%20APLICA.pdf" TargetMode="External"/><Relationship Id="rId132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3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43" Type="http://schemas.openxmlformats.org/officeDocument/2006/relationships/hyperlink" Target="http://repositorio.veracruz.gob.mx/comunicacionsocial/wp-content/uploads/sites/5/2017/05/EB1025E2-445E-49FD-99EF-63917938BFE3.pdf" TargetMode="External"/><Relationship Id="rId1950" Type="http://schemas.openxmlformats.org/officeDocument/2006/relationships/hyperlink" Target="http://repositorio.veracruz.gob.mx/comunicacionsocial/wp-content/uploads/sites/5/2017/05/91396B05-CEE0-4DA2-8622-85AD2B208411.pdf" TargetMode="External"/><Relationship Id="rId35" Type="http://schemas.openxmlformats.org/officeDocument/2006/relationships/hyperlink" Target="http://repositorio.veracruz.gob.mx/comunicacionsocial/wp-content/uploads/sites/5/2017/05/C40A221E-DAA9-4B23-94A4-4D49329F12A3.pdf" TargetMode="External"/><Relationship Id="rId1603" Type="http://schemas.openxmlformats.org/officeDocument/2006/relationships/hyperlink" Target="http://repositorio.veracruz.gob.mx/comunicacionsocial/wp-content/uploads/sites/5/2017/05/2D495D95-E643-4C51-A14C-8C8250C590AE.pdf" TargetMode="External"/><Relationship Id="rId1810" Type="http://schemas.openxmlformats.org/officeDocument/2006/relationships/hyperlink" Target="http://repositorio.veracruz.gob.mx/comunicacionsocial/wp-content/uploads/sites/5/2017/05/A7A6EBF1-2EC7-482C-A15B-A010596401F5.pdf" TargetMode="External"/><Relationship Id="rId184" Type="http://schemas.openxmlformats.org/officeDocument/2006/relationships/hyperlink" Target="http://repositorio.veracruz.gob.mx/comunicacionsocial/wp-content/uploads/sites/5/2017/05/43515CF0-9254-44F1-93E1-DE3B74C78319.pdf" TargetMode="External"/><Relationship Id="rId391" Type="http://schemas.openxmlformats.org/officeDocument/2006/relationships/hyperlink" Target="http://repositorio.veracruz.gob.mx/comunicacionsocial/wp-content/uploads/sites/5/2017/05/42D28771-9D9B-4AEA-B676-BDC64AB95AA0.pdf" TargetMode="External"/><Relationship Id="rId1908" Type="http://schemas.openxmlformats.org/officeDocument/2006/relationships/hyperlink" Target="http://repositorio.veracruz.gob.mx/comunicacionsocial/wp-content/uploads/sites/5/2017/05/BB5CFE53-8B68-446B-CCCF-2FC4F8CCCA57.pdf" TargetMode="External"/><Relationship Id="rId2072" Type="http://schemas.openxmlformats.org/officeDocument/2006/relationships/hyperlink" Target="http://repositorio.veracruz.gob.mx/comunicacionsocial/wp-content/uploads/sites/5/2017/05/EEB73587-2D1F-4B56-B1B2-89E753AC7F26.pdf" TargetMode="External"/><Relationship Id="rId251" Type="http://schemas.openxmlformats.org/officeDocument/2006/relationships/hyperlink" Target="http://repositorio.veracruz.gob.mx/comunicacionsocial/wp-content/uploads/sites/5/2017/05/AAA172ED-3949-4C21-B4B3-A8774696747E.pdf" TargetMode="External"/><Relationship Id="rId489" Type="http://schemas.openxmlformats.org/officeDocument/2006/relationships/hyperlink" Target="http://repositorio.veracruz.gob.mx/comunicacionsocial/wp-content/uploads/sites/5/2017/05/A19C522A-6C51-4858-B443-F768FE686A7A.pdf" TargetMode="External"/><Relationship Id="rId696" Type="http://schemas.openxmlformats.org/officeDocument/2006/relationships/hyperlink" Target="http://repositorio.veracruz.gob.mx/comunicacionsocial/wp-content/uploads/sites/5/2017/05/682A04CA-9046-4B08-9B72-BEEEF1D9602C.pdf" TargetMode="External"/><Relationship Id="rId349" Type="http://schemas.openxmlformats.org/officeDocument/2006/relationships/hyperlink" Target="http://repositorio.veracruz.gob.mx/comunicacionsocial/wp-content/uploads/sites/5/2017/05/aa0afffd-59c6-4542-ab44-1797078793d6.pdf" TargetMode="External"/><Relationship Id="rId556" Type="http://schemas.openxmlformats.org/officeDocument/2006/relationships/hyperlink" Target="http://repositorio.veracruz.gob.mx/comunicacionsocial/wp-content/uploads/sites/5/2017/05/1D3A405B-4CF9-6CA8-AC60-1C0571B5B65B.pdf" TargetMode="External"/><Relationship Id="rId763" Type="http://schemas.openxmlformats.org/officeDocument/2006/relationships/hyperlink" Target="http://repositorio.veracruz.gob.mx/comunicacionsocial/wp-content/uploads/sites/5/2017/05/08478188-21FF-475D-A0AF-B3704739C00B.pdf" TargetMode="External"/><Relationship Id="rId1186" Type="http://schemas.openxmlformats.org/officeDocument/2006/relationships/hyperlink" Target="http://repositorio.veracruz.gob.mx/comunicacionsocial/wp-content/uploads/sites/5/2017/05/8D88F2A2-3678-4499-AECA-A6CD55EE4DF1.pdf" TargetMode="External"/><Relationship Id="rId139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11" Type="http://schemas.openxmlformats.org/officeDocument/2006/relationships/hyperlink" Target="http://repositorio.veracruz.gob.mx/comunicacionsocial/wp-content/uploads/sites/5/2017/05/695096ec-71e9-48de-b139-f9407f114291.pdf" TargetMode="External"/><Relationship Id="rId209" Type="http://schemas.openxmlformats.org/officeDocument/2006/relationships/hyperlink" Target="http://repositorio.veracruz.gob.mx/comunicacionsocial/wp-content/uploads/sites/5/2017/05/8168835E-7639-B52D-A18A-AC2095E71CBE.pdf" TargetMode="External"/><Relationship Id="rId416" Type="http://schemas.openxmlformats.org/officeDocument/2006/relationships/hyperlink" Target="http://repositorio.veracruz.gob.mx/comunicacionsocial/wp-content/uploads/sites/5/2017/05/B8611F39-4ED7-4C95-9ACC-6BB282B46BC7.pdf" TargetMode="External"/><Relationship Id="rId970" Type="http://schemas.openxmlformats.org/officeDocument/2006/relationships/hyperlink" Target="http://repositorio.veracruz.gob.mx/comunicacionsocial/wp-content/uploads/sites/5/2017/05/61A2985D-311F-4508-83D0-531B28AD2638.pdf" TargetMode="External"/><Relationship Id="rId1046" Type="http://schemas.openxmlformats.org/officeDocument/2006/relationships/hyperlink" Target="http://repositorio.veracruz.gob.mx/comunicacionsocial/wp-content/uploads/sites/5/2017/05/5F723B08-E10E-A4D8-6CA7-11C594513F40.pdf" TargetMode="External"/><Relationship Id="rId125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98" Type="http://schemas.openxmlformats.org/officeDocument/2006/relationships/hyperlink" Target="http://repositorio.veracruz.gob.mx/comunicacionsocial/wp-content/uploads/sites/5/2017/05/206b7e1f-4de4-4ac1-a039-f0799244b60a.pdf" TargetMode="External"/><Relationship Id="rId623" Type="http://schemas.openxmlformats.org/officeDocument/2006/relationships/hyperlink" Target="http://repositorio.veracruz.gob.mx/comunicacionsocial/wp-content/uploads/sites/5/2017/05/NA.pdf" TargetMode="External"/><Relationship Id="rId830" Type="http://schemas.openxmlformats.org/officeDocument/2006/relationships/hyperlink" Target="http://repositorio.veracruz.gob.mx/comunicacionsocial/wp-content/uploads/sites/5/2017/05/558B41FF-90AF-1964-0EDE-957140AE764C.pdf" TargetMode="External"/><Relationship Id="rId928" Type="http://schemas.openxmlformats.org/officeDocument/2006/relationships/hyperlink" Target="http://repositorio.veracruz.gob.mx/comunicacionsocial/wp-content/uploads/sites/5/2017/05/NO%20APLICA.pdf" TargetMode="External"/><Relationship Id="rId146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5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65" Type="http://schemas.openxmlformats.org/officeDocument/2006/relationships/hyperlink" Target="http://repositorio.veracruz.gob.mx/comunicacionsocial/wp-content/uploads/sites/5/2017/05/F8F3CB91-E165-4137-822B-3676AF9B0CB5.pdf" TargetMode="External"/><Relationship Id="rId57" Type="http://schemas.openxmlformats.org/officeDocument/2006/relationships/hyperlink" Target="http://repositorio.veracruz.gob.mx/comunicacionsocial/wp-content/uploads/sites/5/2017/05/71EA4BCF-826D-440F-906B-04BD2BCCD1BB.pdf" TargetMode="External"/><Relationship Id="rId1113" Type="http://schemas.openxmlformats.org/officeDocument/2006/relationships/hyperlink" Target="http://repositorio.veracruz.gob.mx/comunicacionsocial/wp-content/uploads/sites/5/2017/05/7052a044-71c0-439d-813d-7f412dbcaacf.pdf" TargetMode="External"/><Relationship Id="rId132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1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972" Type="http://schemas.openxmlformats.org/officeDocument/2006/relationships/hyperlink" Target="http://repositorio.veracruz.gob.mx/comunicacionsocial/wp-content/uploads/sites/5/2017/05/AAA16BEE-279A-43C1-9767-7661C0681A33.pdf" TargetMode="External"/><Relationship Id="rId1625" Type="http://schemas.openxmlformats.org/officeDocument/2006/relationships/hyperlink" Target="http://repositorio.veracruz.gob.mx/comunicacionsocial/wp-content/uploads/sites/5/2017/05/B72CD0DB-CDA2-42DD-A2FD-D7E159FB0DA9.pdf" TargetMode="External"/><Relationship Id="rId1832" Type="http://schemas.openxmlformats.org/officeDocument/2006/relationships/hyperlink" Target="http://repositorio.veracruz.gob.mx/comunicacionsocial/wp-content/uploads/sites/5/2017/05/19dfc7aa-bb2a-47a1-b991-4ea9ccccc800.pdf" TargetMode="External"/><Relationship Id="rId273" Type="http://schemas.openxmlformats.org/officeDocument/2006/relationships/hyperlink" Target="http://repositorio.veracruz.gob.mx/comunicacionsocial/wp-content/uploads/sites/5/2017/05/8DF2B204-C9E7-4D5B-85AE-FEC9E966F5D9.pdf" TargetMode="External"/><Relationship Id="rId480" Type="http://schemas.openxmlformats.org/officeDocument/2006/relationships/hyperlink" Target="http://repositorio.veracruz.gob.mx/comunicacionsocial/wp-content/uploads/sites/5/2017/05/59BEE668-C255-427C-8035-7C607594F639.pdf" TargetMode="External"/><Relationship Id="rId133" Type="http://schemas.openxmlformats.org/officeDocument/2006/relationships/hyperlink" Target="http://repositorio.veracruz.gob.mx/comunicacionsocial/wp-content/uploads/sites/5/2017/05/75efb6c3-5eb8-43b0-b4ed-61292eee28b6.pdf" TargetMode="External"/><Relationship Id="rId340" Type="http://schemas.openxmlformats.org/officeDocument/2006/relationships/hyperlink" Target="http://repositorio.veracruz.gob.mx/comunicacionsocial/wp-content/uploads/sites/5/2017/05/063e29db-d3c7-463b-844a-886018c45bb7.pdf" TargetMode="External"/><Relationship Id="rId578" Type="http://schemas.openxmlformats.org/officeDocument/2006/relationships/hyperlink" Target="http://repositorio.veracruz.gob.mx/comunicacionsocial/wp-content/uploads/sites/5/2017/05/NA.pdf" TargetMode="External"/><Relationship Id="rId785" Type="http://schemas.openxmlformats.org/officeDocument/2006/relationships/hyperlink" Target="http://repositorio.veracruz.gob.mx/comunicacionsocial/wp-content/uploads/sites/5/2017/05/AAA1BDB5-84EA-4122-BB90-96BFC38663BF.pdf" TargetMode="External"/><Relationship Id="rId992" Type="http://schemas.openxmlformats.org/officeDocument/2006/relationships/hyperlink" Target="http://repositorio.veracruz.gob.mx/comunicacionsocial/wp-content/uploads/sites/5/2017/05/5819B584-FF8A-4AB6-8A9F-41EFD9DEA508.pdf" TargetMode="External"/><Relationship Id="rId2021" Type="http://schemas.openxmlformats.org/officeDocument/2006/relationships/hyperlink" Target="http://repositorio.veracruz.gob.mx/comunicacionsocial/wp-content/uploads/sites/5/2017/05/E274C5E4-8D2F-4C0D-8A9F-ECB283D576ED.pdf" TargetMode="External"/><Relationship Id="rId200" Type="http://schemas.openxmlformats.org/officeDocument/2006/relationships/hyperlink" Target="http://repositorio.veracruz.gob.mx/comunicacionsocial/wp-content/uploads/sites/5/2017/05/E8696D12-6F70-E300-2AFD-2B08E620ECE9.pdf" TargetMode="External"/><Relationship Id="rId438" Type="http://schemas.openxmlformats.org/officeDocument/2006/relationships/hyperlink" Target="http://repositorio.veracruz.gob.mx/comunicacionsocial/wp-content/uploads/sites/5/2017/05/2F54B840-F14F-42DE-A423-FEACDE5ACDEB.pdf" TargetMode="External"/><Relationship Id="rId645" Type="http://schemas.openxmlformats.org/officeDocument/2006/relationships/hyperlink" Target="http://repositorio.veracruz.gob.mx/comunicacionsocial/wp-content/uploads/sites/5/2017/05/48C975DA-28C3-40C0-BFAB-0E1129891494.pdf" TargetMode="External"/><Relationship Id="rId852" Type="http://schemas.openxmlformats.org/officeDocument/2006/relationships/hyperlink" Target="http://repositorio.veracruz.gob.mx/comunicacionsocial/wp-content/uploads/sites/5/2017/05/NO%20APLICA.pdf" TargetMode="External"/><Relationship Id="rId1068" Type="http://schemas.openxmlformats.org/officeDocument/2006/relationships/hyperlink" Target="http://repositorio.veracruz.gob.mx/comunicacionsocial/wp-content/uploads/sites/5/2017/05/0A631C6E-0D1E-455C-BC10-47A91427DB96.pdf" TargetMode="External"/><Relationship Id="rId127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8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505" Type="http://schemas.openxmlformats.org/officeDocument/2006/relationships/hyperlink" Target="http://repositorio.veracruz.gob.mx/comunicacionsocial/wp-content/uploads/sites/5/2017/05/AAA1105C-F8F9-48C1-A11A-762DEDF995E6.pdf" TargetMode="External"/><Relationship Id="rId712" Type="http://schemas.openxmlformats.org/officeDocument/2006/relationships/hyperlink" Target="http://repositorio.veracruz.gob.mx/comunicacionsocial/wp-content/uploads/sites/5/2017/05/8B033907-2D2F-4D48-A8EA-E451E43170FC.pdf" TargetMode="External"/><Relationship Id="rId1135" Type="http://schemas.openxmlformats.org/officeDocument/2006/relationships/hyperlink" Target="http://repositorio.veracruz.gob.mx/comunicacionsocial/wp-content/uploads/sites/5/2017/05/85D35992-A079-42CC-9B7E-49DC6824C07C.pdf" TargetMode="External"/><Relationship Id="rId134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87" Type="http://schemas.openxmlformats.org/officeDocument/2006/relationships/hyperlink" Target="http://repositorio.veracruz.gob.mx/comunicacionsocial/wp-content/uploads/sites/5/2017/05/CB2B9577-F1B6-411C-96BC-5D88C52A5DFB.pdf" TargetMode="External"/><Relationship Id="rId1994" Type="http://schemas.openxmlformats.org/officeDocument/2006/relationships/hyperlink" Target="http://repositorio.veracruz.gob.mx/comunicacionsocial/wp-content/uploads/sites/5/2017/05/E41C628D-7AA7-41EA-87AA-BBA34A7E641B.pdf" TargetMode="External"/><Relationship Id="rId79" Type="http://schemas.openxmlformats.org/officeDocument/2006/relationships/hyperlink" Target="http://repositorio.veracruz.gob.mx/comunicacionsocial/wp-content/uploads/sites/5/2017/05/BE257289-BB02-4668-9201-EBEC1EF6475B.pdf" TargetMode="External"/><Relationship Id="rId1202" Type="http://schemas.openxmlformats.org/officeDocument/2006/relationships/hyperlink" Target="http://repositorio.veracruz.gob.mx/comunicacionsocial/wp-content/uploads/sites/5/2017/05/1E91483B-7A8C-4D70-96BD-EFF76D23C1E1.pdf" TargetMode="External"/><Relationship Id="rId1647" Type="http://schemas.openxmlformats.org/officeDocument/2006/relationships/hyperlink" Target="http://repositorio.veracruz.gob.mx/comunicacionsocial/wp-content/uploads/sites/5/2017/05/AAA1E0A8-FA2C-4284-907E-CDA10D9EFE3A.pdf" TargetMode="External"/><Relationship Id="rId1854" Type="http://schemas.openxmlformats.org/officeDocument/2006/relationships/hyperlink" Target="http://repositorio.veracruz.gob.mx/comunicacionsocial/wp-content/uploads/sites/5/2017/05/34486C76-276A-46BD-8A29-D31BEEE66F20.pdf" TargetMode="External"/><Relationship Id="rId150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14" Type="http://schemas.openxmlformats.org/officeDocument/2006/relationships/hyperlink" Target="http://repositorio.veracruz.gob.mx/comunicacionsocial/wp-content/uploads/sites/5/2017/05/BF33701C-1D5A-49AD-A4B8-4D6900A66969.pdf" TargetMode="External"/><Relationship Id="rId295" Type="http://schemas.openxmlformats.org/officeDocument/2006/relationships/hyperlink" Target="http://repositorio.veracruz.gob.mx/comunicacionsocial/wp-content/uploads/sites/5/2017/05/42CF392C-FABE-4057-B6D6-FE42444F5798.pdf" TargetMode="External"/><Relationship Id="rId1921" Type="http://schemas.openxmlformats.org/officeDocument/2006/relationships/hyperlink" Target="http://repositorio.veracruz.gob.mx/comunicacionsocial/wp-content/uploads/sites/5/2017/05/8563E619-DC41-4C76-9DA9-97BB85AB38B1.pdf" TargetMode="External"/><Relationship Id="rId155" Type="http://schemas.openxmlformats.org/officeDocument/2006/relationships/hyperlink" Target="http://repositorio.veracruz.gob.mx/comunicacionsocial/wp-content/uploads/sites/5/2017/05/2E603721-0A9B-4E8B-9D0C-08DCD3EF5A38.pdf" TargetMode="External"/><Relationship Id="rId362" Type="http://schemas.openxmlformats.org/officeDocument/2006/relationships/hyperlink" Target="http://repositorio.veracruz.gob.mx/comunicacionsocial/wp-content/uploads/sites/5/2017/05/NA.pdf" TargetMode="External"/><Relationship Id="rId129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2043" Type="http://schemas.openxmlformats.org/officeDocument/2006/relationships/hyperlink" Target="http://repositorio.veracruz.gob.mx/comunicacionsocial/wp-content/uploads/sites/5/2017/05/AB207E89-CE94-4FB7-A183-610ACDCDDAB7.pdf" TargetMode="External"/><Relationship Id="rId222" Type="http://schemas.openxmlformats.org/officeDocument/2006/relationships/hyperlink" Target="http://repositorio.veracruz.gob.mx/comunicacionsocial/wp-content/uploads/sites/5/2017/05/9B17309F-4761-4EF2-AC0F-158D8679D6A8.pdf" TargetMode="External"/><Relationship Id="rId667" Type="http://schemas.openxmlformats.org/officeDocument/2006/relationships/hyperlink" Target="http://repositorio.veracruz.gob.mx/comunicacionsocial/wp-content/uploads/sites/5/2017/05/F9B2F028-0393-4A31-AF1C-20EF208EFEC2.pdf" TargetMode="External"/><Relationship Id="rId874" Type="http://schemas.openxmlformats.org/officeDocument/2006/relationships/hyperlink" Target="http://repositorio.veracruz.gob.mx/comunicacionsocial/wp-content/uploads/sites/5/2017/05/4830445C-ED68-4C03-8F72-7F6122D10D68.pdf" TargetMode="External"/><Relationship Id="rId527" Type="http://schemas.openxmlformats.org/officeDocument/2006/relationships/hyperlink" Target="http://repositorio.veracruz.gob.mx/comunicacionsocial/wp-content/uploads/sites/5/2017/05/28f0648a-73b2-45e4-b564-9a14effd8641.pdf" TargetMode="External"/><Relationship Id="rId734" Type="http://schemas.openxmlformats.org/officeDocument/2006/relationships/hyperlink" Target="http://repositorio.veracruz.gob.mx/comunicacionsocial/wp-content/uploads/sites/5/2017/05/3C590FA6-9B15-9760-FC3E-FC1C60072C13.pdf" TargetMode="External"/><Relationship Id="rId941" Type="http://schemas.openxmlformats.org/officeDocument/2006/relationships/hyperlink" Target="http://repositorio.veracruz.gob.mx/comunicacionsocial/wp-content/uploads/sites/5/2017/05/NO%20APLICA.pdf" TargetMode="External"/><Relationship Id="rId1157" Type="http://schemas.openxmlformats.org/officeDocument/2006/relationships/hyperlink" Target="http://repositorio.veracruz.gob.mx/comunicacionsocial/wp-content/uploads/sites/5/2017/05/C65814E3-4268-4412-B1C5-52903095FCB5.pdf" TargetMode="External"/><Relationship Id="rId136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7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70" Type="http://schemas.openxmlformats.org/officeDocument/2006/relationships/hyperlink" Target="http://repositorio.veracruz.gob.mx/comunicacionsocial/wp-content/uploads/sites/5/2017/05/4C591854-CAB4-40A9-9A7E-758D5A250D22.pdf" TargetMode="External"/><Relationship Id="rId801" Type="http://schemas.openxmlformats.org/officeDocument/2006/relationships/hyperlink" Target="http://repositorio.veracruz.gob.mx/comunicacionsocial/wp-content/uploads/sites/5/2017/05/436C5912-5837-4CF1-85B1-DB3E4E983781.pdf" TargetMode="External"/><Relationship Id="rId1017" Type="http://schemas.openxmlformats.org/officeDocument/2006/relationships/hyperlink" Target="http://repositorio.veracruz.gob.mx/comunicacionsocial/wp-content/uploads/sites/5/2017/05/BEB28213-10C7-EFEC-7E3F-6077E958922D.pdf" TargetMode="External"/><Relationship Id="rId122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3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69" Type="http://schemas.openxmlformats.org/officeDocument/2006/relationships/hyperlink" Target="http://repositorio.veracruz.gob.mx/comunicacionsocial/wp-content/uploads/sites/5/2017/05/0f377a5a-2447-45f2-9020-2ae472a505c4.pdf" TargetMode="External"/><Relationship Id="rId1876" Type="http://schemas.openxmlformats.org/officeDocument/2006/relationships/hyperlink" Target="http://repositorio.veracruz.gob.mx/comunicacionsocial/wp-content/uploads/sites/5/2017/05/8D670C97-8D32-416E-8881-B15AD80A1E00.pdf" TargetMode="External"/><Relationship Id="rId152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36" Type="http://schemas.openxmlformats.org/officeDocument/2006/relationships/hyperlink" Target="http://repositorio.veracruz.gob.mx/comunicacionsocial/wp-content/uploads/sites/5/2017/05/D40B03FD-0430-45B6-B008-F69A70C80D05.pdf" TargetMode="External"/><Relationship Id="rId1943" Type="http://schemas.openxmlformats.org/officeDocument/2006/relationships/hyperlink" Target="http://repositorio.veracruz.gob.mx/comunicacionsocial/wp-content/uploads/sites/5/2017/05/935B5C9E-ACD2-4EDB-B81A-BCAE4F3E8CA3.pdf" TargetMode="External"/><Relationship Id="rId28" Type="http://schemas.openxmlformats.org/officeDocument/2006/relationships/hyperlink" Target="http://repositorio.veracruz.gob.mx/comunicacionsocial/wp-content/uploads/sites/5/2017/05/F2999CBB-8029-6DD5-4457-793F7945F793.pdf" TargetMode="External"/><Relationship Id="rId1803" Type="http://schemas.openxmlformats.org/officeDocument/2006/relationships/hyperlink" Target="http://repositorio.veracruz.gob.mx/comunicacionsocial/wp-content/uploads/sites/5/2017/05/18F0A5FB-D7CC-45B3-8320-D2A5ADB4CF11.pdf" TargetMode="External"/><Relationship Id="rId177" Type="http://schemas.openxmlformats.org/officeDocument/2006/relationships/hyperlink" Target="http://repositorio.veracruz.gob.mx/comunicacionsocial/wp-content/uploads/sites/5/2017/05/4AB7D12F-3101-448C-9D95-683A7998E5DC.pdf" TargetMode="External"/><Relationship Id="rId384" Type="http://schemas.openxmlformats.org/officeDocument/2006/relationships/hyperlink" Target="http://repositorio.veracruz.gob.mx/comunicacionsocial/wp-content/uploads/sites/5/2017/05/7D14ED66-2701-495B-8BAC-8E71A4E4D8D5.pdf" TargetMode="External"/><Relationship Id="rId591" Type="http://schemas.openxmlformats.org/officeDocument/2006/relationships/hyperlink" Target="http://repositorio.veracruz.gob.mx/comunicacionsocial/wp-content/uploads/sites/5/2017/05/NA.pdf" TargetMode="External"/><Relationship Id="rId2065" Type="http://schemas.openxmlformats.org/officeDocument/2006/relationships/hyperlink" Target="http://repositorio.veracruz.gob.mx/comunicacionsocial/wp-content/uploads/sites/5/2017/05/20F0C99B-EEAB-4683-A0EE-99C82AD6B6E1.pdf" TargetMode="External"/><Relationship Id="rId244" Type="http://schemas.openxmlformats.org/officeDocument/2006/relationships/hyperlink" Target="http://repositorio.veracruz.gob.mx/comunicacionsocial/wp-content/uploads/sites/5/2017/05/7b707e2b-2621-4b5d-bed3-217ed2d25b9f.pdf" TargetMode="External"/><Relationship Id="rId689" Type="http://schemas.openxmlformats.org/officeDocument/2006/relationships/hyperlink" Target="http://repositorio.veracruz.gob.mx/comunicacionsocial/wp-content/uploads/sites/5/2017/05/365E4340-D5BC-E69D-AADB-A95F969E4680.pdf" TargetMode="External"/><Relationship Id="rId896" Type="http://schemas.openxmlformats.org/officeDocument/2006/relationships/hyperlink" Target="http://repositorio.veracruz.gob.mx/comunicacionsocial/wp-content/uploads/sites/5/2017/05/4150fe90-1d85-4d10-9bf5-05de127872ac.pdf" TargetMode="External"/><Relationship Id="rId1081" Type="http://schemas.openxmlformats.org/officeDocument/2006/relationships/hyperlink" Target="http://repositorio.veracruz.gob.mx/comunicacionsocial/wp-content/uploads/sites/5/2017/05/6D4E2A44-4F45-BF45-8861-6831E3CD15AB.pdf" TargetMode="External"/><Relationship Id="rId451" Type="http://schemas.openxmlformats.org/officeDocument/2006/relationships/hyperlink" Target="http://repositorio.veracruz.gob.mx/comunicacionsocial/wp-content/uploads/sites/5/2017/05/9BF4EACE-5AFA-4FA4-B402-B52F4A0946FF.pdf" TargetMode="External"/><Relationship Id="rId549" Type="http://schemas.openxmlformats.org/officeDocument/2006/relationships/hyperlink" Target="http://repositorio.veracruz.gob.mx/comunicacionsocial/wp-content/uploads/sites/5/2017/05/NA.pdf" TargetMode="External"/><Relationship Id="rId756" Type="http://schemas.openxmlformats.org/officeDocument/2006/relationships/hyperlink" Target="http://repositorio.veracruz.gob.mx/comunicacionsocial/wp-content/uploads/sites/5/2017/05/AEC60D05-C39E-4511-8161-AAF417023D75.pdf" TargetMode="External"/><Relationship Id="rId1179" Type="http://schemas.openxmlformats.org/officeDocument/2006/relationships/hyperlink" Target="http://repositorio.veracruz.gob.mx/comunicacionsocial/wp-content/uploads/sites/5/2017/05/DB15585A-9BD3-4C2F-B3EC-86BFDBE218D8.pdf" TargetMode="External"/><Relationship Id="rId138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93" Type="http://schemas.openxmlformats.org/officeDocument/2006/relationships/hyperlink" Target="http://repositorio.veracruz.gob.mx/comunicacionsocial/wp-content/uploads/sites/5/2017/05/9B496DC1-8D2A-4825-9DE9-6EB8008E6735pdf" TargetMode="External"/><Relationship Id="rId104" Type="http://schemas.openxmlformats.org/officeDocument/2006/relationships/hyperlink" Target="http://repositorio.veracruz.gob.mx/comunicacionsocial/wp-content/uploads/sites/5/2017/05/ca7caf48-bdac-4f6f-87a2-48a00f311502.pdf" TargetMode="External"/><Relationship Id="rId311" Type="http://schemas.openxmlformats.org/officeDocument/2006/relationships/hyperlink" Target="http://repositorio.veracruz.gob.mx/comunicacionsocial/wp-content/uploads/sites/5/2017/05/e211d681-7614-4012-8d63-de4c40cb7714.pdf" TargetMode="External"/><Relationship Id="rId409" Type="http://schemas.openxmlformats.org/officeDocument/2006/relationships/hyperlink" Target="http://repositorio.veracruz.gob.mx/comunicacionsocial/wp-content/uploads/sites/5/2017/05/AAA12D36-B7D0-4074-8C69-A9BA48A3CCC7.pdf" TargetMode="External"/><Relationship Id="rId963" Type="http://schemas.openxmlformats.org/officeDocument/2006/relationships/hyperlink" Target="http://repositorio.veracruz.gob.mx/comunicacionsocial/wp-content/uploads/sites/5/2017/05/AAA120E6-B38F-4FD2-81C6-FC11F87701F4.pdf" TargetMode="External"/><Relationship Id="rId1039" Type="http://schemas.openxmlformats.org/officeDocument/2006/relationships/hyperlink" Target="http://repositorio.veracruz.gob.mx/comunicacionsocial/wp-content/uploads/sites/5/2017/05/94182A6B-ABA1-46F9-9530-A71B99CC2B5B.pdf" TargetMode="External"/><Relationship Id="rId124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898" Type="http://schemas.openxmlformats.org/officeDocument/2006/relationships/hyperlink" Target="http://repositorio.veracruz.gob.mx/comunicacionsocial/wp-content/uploads/sites/5/2017/05/11615135-3499-469A-AE79-2EEBAC197706.pdf" TargetMode="External"/><Relationship Id="rId92" Type="http://schemas.openxmlformats.org/officeDocument/2006/relationships/hyperlink" Target="http://repositorio.veracruz.gob.mx/comunicacionsocial/wp-content/uploads/sites/5/2017/05/AAA142D8-41F8-45C3-8751-540949910911.pdf" TargetMode="External"/><Relationship Id="rId616" Type="http://schemas.openxmlformats.org/officeDocument/2006/relationships/hyperlink" Target="http://repositorio.veracruz.gob.mx/comunicacionsocial/wp-content/uploads/sites/5/2017/05/81864391-AC9B-4312-A076-8840BB6E84A8.pdf" TargetMode="External"/><Relationship Id="rId823" Type="http://schemas.openxmlformats.org/officeDocument/2006/relationships/hyperlink" Target="http://repositorio.veracruz.gob.mx/comunicacionsocial/wp-content/uploads/sites/5/2017/05/31337bdf-1f03-41da-b08e-975e0e8a2bd8.pdf" TargetMode="External"/><Relationship Id="rId145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60" Type="http://schemas.openxmlformats.org/officeDocument/2006/relationships/hyperlink" Target="http://repositorio.veracruz.gob.mx/comunicacionsocial/wp-content/uploads/sites/5/2017/05/5c9206d8-76ef-4afb-882f-05d48854f5fb.pdf" TargetMode="External"/><Relationship Id="rId1758" Type="http://schemas.openxmlformats.org/officeDocument/2006/relationships/hyperlink" Target="http://repositorio.veracruz.gob.mx/comunicacionsocial/wp-content/uploads/sites/5/2017/05/AE3F703E-F6BF-4C9A-9534-4513BD3254BC.pdf" TargetMode="External"/><Relationship Id="rId1106" Type="http://schemas.openxmlformats.org/officeDocument/2006/relationships/hyperlink" Target="http://repositorio.veracruz.gob.mx/comunicacionsocial/wp-content/uploads/sites/5/2017/05/DCBACC0A-9CBF-4922-A124-02421941EC8D.pdf" TargetMode="External"/><Relationship Id="rId131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2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965" Type="http://schemas.openxmlformats.org/officeDocument/2006/relationships/hyperlink" Target="http://repositorio.veracruz.gob.mx/comunicacionsocial/wp-content/uploads/sites/5/2017/05/94A8F210-23EE-4366-8DF1-8F5BB8A1BE5D.pdf" TargetMode="External"/><Relationship Id="rId1618" Type="http://schemas.openxmlformats.org/officeDocument/2006/relationships/hyperlink" Target="http://repositorio.veracruz.gob.mx/comunicacionsocial/wp-content/uploads/sites/5/2017/05/F8443AAF-A100-462F-A408-8D5D38E6477F.pdf" TargetMode="External"/><Relationship Id="rId1825" Type="http://schemas.openxmlformats.org/officeDocument/2006/relationships/hyperlink" Target="http://repositorio.veracruz.gob.mx/comunicacionsocial/wp-content/uploads/sites/5/2017/05/236392C1-2432-4107-A210-7C2B1B6A64B4.pdf" TargetMode="External"/><Relationship Id="rId199" Type="http://schemas.openxmlformats.org/officeDocument/2006/relationships/hyperlink" Target="http://repositorio.veracruz.gob.mx/comunicacionsocial/wp-content/uploads/sites/5/2017/05/890C44A7-D2DB-4275-9952-B6C33CD1CED3.pdf" TargetMode="External"/><Relationship Id="rId2087" Type="http://schemas.openxmlformats.org/officeDocument/2006/relationships/hyperlink" Target="http://repositorio.veracruz.gob.mx/comunicacionsocial/wp-content/uploads/sites/5/2017/05/381E2F42-32E6-4AEE-B6E8-19878623D5C4.pdf" TargetMode="External"/><Relationship Id="rId266" Type="http://schemas.openxmlformats.org/officeDocument/2006/relationships/hyperlink" Target="http://repositorio.veracruz.gob.mx/comunicacionsocial/wp-content/uploads/sites/5/2017/05/716F0D80-E80E-474B-85C0-3B618FB1DA20.pdf" TargetMode="External"/><Relationship Id="rId473" Type="http://schemas.openxmlformats.org/officeDocument/2006/relationships/hyperlink" Target="http://repositorio.veracruz.gob.mx/comunicacionsocial/wp-content/uploads/sites/5/2017/05/26BE02B7-943A-4198-8F27-1943DD62FB02.pdf" TargetMode="External"/><Relationship Id="rId680" Type="http://schemas.openxmlformats.org/officeDocument/2006/relationships/hyperlink" Target="http://repositorio.veracruz.gob.mx/comunicacionsocial/wp-content/uploads/sites/5/2017/05/9132AF2A-96A5-4BAE-8D78-AFB59A3F1A2F.pdf" TargetMode="External"/><Relationship Id="rId126" Type="http://schemas.openxmlformats.org/officeDocument/2006/relationships/hyperlink" Target="http://repositorio.veracruz.gob.mx/comunicacionsocial/wp-content/uploads/sites/5/2017/05/C4845E32-1714-4AC7-A16F-700EF99A19A7.pdf" TargetMode="External"/><Relationship Id="rId333" Type="http://schemas.openxmlformats.org/officeDocument/2006/relationships/hyperlink" Target="http://repositorio.veracruz.gob.mx/comunicacionsocial/wp-content/uploads/sites/5/2017/05/52D7FD79-A8C7-E542-808D-A71F3729CF0E.pdf" TargetMode="External"/><Relationship Id="rId540" Type="http://schemas.openxmlformats.org/officeDocument/2006/relationships/hyperlink" Target="http://repositorio.veracruz.gob.mx/comunicacionsocial/wp-content/uploads/sites/5/2017/05/BFFB467F-2279-458F-87C2-03CE9AB34375.pdf" TargetMode="External"/><Relationship Id="rId778" Type="http://schemas.openxmlformats.org/officeDocument/2006/relationships/hyperlink" Target="http://repositorio.veracruz.gob.mx/comunicacionsocial/wp-content/uploads/sites/5/2017/05/BA8FB37B-453B-4793-BDA5-DBFEA6405D22.pdf" TargetMode="External"/><Relationship Id="rId985" Type="http://schemas.openxmlformats.org/officeDocument/2006/relationships/hyperlink" Target="http://repositorio.veracruz.gob.mx/comunicacionsocial/wp-content/uploads/sites/5/2017/05/294A0629-6FE0-44B5-A860-EE9EF16C2CBA.pdf" TargetMode="External"/><Relationship Id="rId1170" Type="http://schemas.openxmlformats.org/officeDocument/2006/relationships/hyperlink" Target="http://repositorio.veracruz.gob.mx/comunicacionsocial/wp-content/uploads/sites/5/2017/05/NA.pdf" TargetMode="External"/><Relationship Id="rId2014" Type="http://schemas.openxmlformats.org/officeDocument/2006/relationships/hyperlink" Target="http://repositorio.veracruz.gob.mx/comunicacionsocial/wp-content/uploads/sites/5/2017/05/C74470B9-9527-42AA-9E23-0999B9B9391B.pdf" TargetMode="External"/><Relationship Id="rId638" Type="http://schemas.openxmlformats.org/officeDocument/2006/relationships/hyperlink" Target="http://repositorio.veracruz.gob.mx/comunicacionsocial/wp-content/uploads/sites/5/2017/05/0D790786-D12D-FED3-7617-21D5F096A037.pdf" TargetMode="External"/><Relationship Id="rId845" Type="http://schemas.openxmlformats.org/officeDocument/2006/relationships/hyperlink" Target="http://repositorio.veracruz.gob.mx/comunicacionsocial/wp-content/uploads/sites/5/2017/05/91665170-B840-4B1D-9995-8C49C58B19B1.pdf" TargetMode="External"/><Relationship Id="rId1030" Type="http://schemas.openxmlformats.org/officeDocument/2006/relationships/hyperlink" Target="http://repositorio.veracruz.gob.mx/comunicacionsocial/wp-content/uploads/sites/5/2017/05/B30CCE12-CD39-395C-A886-7EF5DBA7A3B4.pdf" TargetMode="External"/><Relationship Id="rId126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7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82" Type="http://schemas.openxmlformats.org/officeDocument/2006/relationships/hyperlink" Target="http://repositorio.veracruz.gob.mx/comunicacionsocial/wp-content/uploads/sites/5/2017/05/DF927743-C8B0-44DF-9BC0-4709CC4BA4AF.pdf" TargetMode="External"/><Relationship Id="rId400" Type="http://schemas.openxmlformats.org/officeDocument/2006/relationships/hyperlink" Target="http://repositorio.veracruz.gob.mx/comunicacionsocial/wp-content/uploads/sites/5/2017/05/AAA12355-A52E-4E22-8194-76D4B9B607C1.pdf" TargetMode="External"/><Relationship Id="rId705" Type="http://schemas.openxmlformats.org/officeDocument/2006/relationships/hyperlink" Target="http://repositorio.veracruz.gob.mx/comunicacionsocial/wp-content/uploads/sites/5/2017/05/6D843F6F-5FF7-40F8-984A-09767CE50F38.pdf" TargetMode="External"/><Relationship Id="rId1128" Type="http://schemas.openxmlformats.org/officeDocument/2006/relationships/hyperlink" Target="http://repositorio.veracruz.gob.mx/comunicacionsocial/wp-content/uploads/sites/5/2017/05/0B235844-26A5-46EA-AEA5-99E98C5824A8.pdf" TargetMode="External"/><Relationship Id="rId133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4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987" Type="http://schemas.openxmlformats.org/officeDocument/2006/relationships/hyperlink" Target="http://repositorio.veracruz.gob.mx/comunicacionsocial/wp-content/uploads/sites/5/2017/05/AAA1351F-AF27-4B67-B740-3973FDCCE5A8.pdf" TargetMode="External"/><Relationship Id="rId912" Type="http://schemas.openxmlformats.org/officeDocument/2006/relationships/hyperlink" Target="http://repositorio.veracruz.gob.mx/comunicacionsocial/wp-content/uploads/sites/5/2017/05/C326A45C-C7DA-4539-BB0B-B3B659865027.pdf" TargetMode="External"/><Relationship Id="rId1847" Type="http://schemas.openxmlformats.org/officeDocument/2006/relationships/hyperlink" Target="http://repositorio.veracruz.gob.mx/comunicacionsocial/wp-content/uploads/sites/5/2017/05/2B2FE430-B150-2D12-0FDB-D71128B7AC9C.pdf" TargetMode="External"/><Relationship Id="rId41" Type="http://schemas.openxmlformats.org/officeDocument/2006/relationships/hyperlink" Target="http://repositorio.veracruz.gob.mx/comunicacionsocial/wp-content/uploads/sites/5/2017/05/A121CC6D-A069-4DA3-865B-265EEBCA1790.pdf" TargetMode="External"/><Relationship Id="rId140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07" Type="http://schemas.openxmlformats.org/officeDocument/2006/relationships/hyperlink" Target="http://repositorio.veracruz.gob.mx/comunicacionsocial/wp-content/uploads/sites/5/2017/05/2F111E20-305C-447E-BCB7-47A3F8F87CD4.pdf" TargetMode="External"/><Relationship Id="rId190" Type="http://schemas.openxmlformats.org/officeDocument/2006/relationships/hyperlink" Target="http://repositorio.veracruz.gob.mx/comunicacionsocial/wp-content/uploads/sites/5/2017/05/F4CFDA39-1C78-4470-B391-C9EF67235DB5.pdf" TargetMode="External"/><Relationship Id="rId288" Type="http://schemas.openxmlformats.org/officeDocument/2006/relationships/hyperlink" Target="http://repositorio.veracruz.gob.mx/comunicacionsocial/wp-content/uploads/sites/5/2017/05/NA.pdf" TargetMode="External"/><Relationship Id="rId1914" Type="http://schemas.openxmlformats.org/officeDocument/2006/relationships/hyperlink" Target="http://repositorio.veracruz.gob.mx/comunicacionsocial/wp-content/uploads/sites/5/2017/05/637C4F0E-122C-4B45-BAA8-1F579F8FEAE1.pdf" TargetMode="External"/><Relationship Id="rId495" Type="http://schemas.openxmlformats.org/officeDocument/2006/relationships/hyperlink" Target="http://repositorio.veracruz.gob.mx/comunicacionsocial/wp-content/uploads/sites/5/2017/05/A923D249-3C0C-48A4-884A-E3C43101EE72.pdf" TargetMode="External"/><Relationship Id="rId148" Type="http://schemas.openxmlformats.org/officeDocument/2006/relationships/hyperlink" Target="http://repositorio.veracruz.gob.mx/comunicacionsocial/wp-content/uploads/sites/5/2017/05/918a0cd8-370d-49de-a675-075f6ea0c2b3.pdf4.pdf" TargetMode="External"/><Relationship Id="rId355" Type="http://schemas.openxmlformats.org/officeDocument/2006/relationships/hyperlink" Target="http://repositorio.veracruz.gob.mx/comunicacionsocial/wp-content/uploads/sites/5/2017/05/5639F1E3-E782-45F3-A5DD-7A8CD1D66251.pdf" TargetMode="External"/><Relationship Id="rId562" Type="http://schemas.openxmlformats.org/officeDocument/2006/relationships/hyperlink" Target="http://repositorio.veracruz.gob.mx/comunicacionsocial/wp-content/uploads/sites/5/2017/05/AAA18E51-3F87-4DFA-90AC-B4CAFFEFE2B3.pdf" TargetMode="External"/><Relationship Id="rId1192" Type="http://schemas.openxmlformats.org/officeDocument/2006/relationships/hyperlink" Target="http://repositorio.veracruz.gob.mx/comunicacionsocial/wp-content/uploads/sites/5/2017/05/812628EF-ED01-47C8-B054-E2E2B0799A21.pdf" TargetMode="External"/><Relationship Id="rId2036" Type="http://schemas.openxmlformats.org/officeDocument/2006/relationships/hyperlink" Target="http://repositorio.veracruz.gob.mx/comunicacionsocial/wp-content/uploads/sites/5/2017/05/BD31E1FC-BDAF-482B-9C01-8BDAC5EF4142.pdf" TargetMode="External"/><Relationship Id="rId215" Type="http://schemas.openxmlformats.org/officeDocument/2006/relationships/hyperlink" Target="http://repositorio.veracruz.gob.mx/comunicacionsocial/wp-content/uploads/sites/5/2017/05/7C6E2E2E-61F7-9A88-8918-9C0C4A672CF7.pdf" TargetMode="External"/><Relationship Id="rId422" Type="http://schemas.openxmlformats.org/officeDocument/2006/relationships/hyperlink" Target="http://repositorio.veracruz.gob.mx/comunicacionsocial/wp-content/uploads/sites/5/2017/05/56f0c40b-880d-49d2-931d-2e182f95b80e.pdf" TargetMode="External"/><Relationship Id="rId867" Type="http://schemas.openxmlformats.org/officeDocument/2006/relationships/hyperlink" Target="http://repositorio.veracruz.gob.mx/comunicacionsocial/wp-content/uploads/sites/5/2017/05/8A858D9E-B31D-4E03-A6D7-08E9D69E41E3.pdf" TargetMode="External"/><Relationship Id="rId1052" Type="http://schemas.openxmlformats.org/officeDocument/2006/relationships/hyperlink" Target="http://repositorio.veracruz.gob.mx/comunicacionsocial/wp-content/uploads/sites/5/2017/05/NA.pdf" TargetMode="External"/><Relationship Id="rId149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727" Type="http://schemas.openxmlformats.org/officeDocument/2006/relationships/hyperlink" Target="http://repositorio.veracruz.gob.mx/comunicacionsocial/wp-content/uploads/sites/5/2017/05/C910447F-6437-41B5-B547-78B45CDB7B2B.pdf" TargetMode="External"/><Relationship Id="rId934" Type="http://schemas.openxmlformats.org/officeDocument/2006/relationships/hyperlink" Target="http://repositorio.veracruz.gob.mx/comunicacionsocial/wp-content/uploads/sites/5/2017/05/NO%20APLICA.pdf" TargetMode="External"/><Relationship Id="rId135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6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71" Type="http://schemas.openxmlformats.org/officeDocument/2006/relationships/hyperlink" Target="http://repositorio.veracruz.gob.mx/comunicacionsocial/wp-content/uploads/sites/5/2017/05/B378F05C-581E-4047-A097-F9927C601159.pdf" TargetMode="External"/><Relationship Id="rId63" Type="http://schemas.openxmlformats.org/officeDocument/2006/relationships/hyperlink" Target="http://repositorio.veracruz.gob.mx/comunicacionsocial/wp-content/uploads/sites/5/2017/05/000B279D-9552-4F69-A061-F4C3501DF136.pdf" TargetMode="External"/><Relationship Id="rId1217" Type="http://schemas.openxmlformats.org/officeDocument/2006/relationships/hyperlink" Target="http://repositorio.veracruz.gob.mx/comunicacionsocial/wp-content/uploads/sites/5/2017/05/NA.pdf" TargetMode="External"/><Relationship Id="rId142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31" Type="http://schemas.openxmlformats.org/officeDocument/2006/relationships/hyperlink" Target="http://repositorio.veracruz.gob.mx/comunicacionsocial/wp-content/uploads/sites/5/2017/05/006040DD-F8C4-43C9-BCBF-C23B186B6A30.pdf" TargetMode="External"/><Relationship Id="rId1869" Type="http://schemas.openxmlformats.org/officeDocument/2006/relationships/hyperlink" Target="http://repositorio.veracruz.gob.mx/comunicacionsocial/wp-content/uploads/sites/5/2017/05/5C59DE26-82FA-445A-A720-72B7A2DC8EAB.pdf" TargetMode="External"/><Relationship Id="rId1729" Type="http://schemas.openxmlformats.org/officeDocument/2006/relationships/hyperlink" Target="http://repositorio.veracruz.gob.mx/comunicacionsocial/wp-content/uploads/sites/5/2017/05/94D58199-D9DA-44A8-8A94-159A4A421337.pdf" TargetMode="External"/><Relationship Id="rId1936" Type="http://schemas.openxmlformats.org/officeDocument/2006/relationships/hyperlink" Target="http://repositorio.veracruz.gob.mx/comunicacionsocial/wp-content/uploads/sites/5/2017/05/AAA1D7DE-5970-4414-B46A-C03B34CE4C2D.pdf" TargetMode="External"/><Relationship Id="rId377" Type="http://schemas.openxmlformats.org/officeDocument/2006/relationships/hyperlink" Target="http://repositorio.veracruz.gob.mx/comunicacionsocial/wp-content/uploads/sites/5/2017/05/942C05AD-4B58-0A64-1A44-956FB4289CC0.pdf" TargetMode="External"/><Relationship Id="rId584" Type="http://schemas.openxmlformats.org/officeDocument/2006/relationships/hyperlink" Target="http://repositorio.veracruz.gob.mx/comunicacionsocial/wp-content/uploads/sites/5/2017/05/NA.pdf" TargetMode="External"/><Relationship Id="rId2058" Type="http://schemas.openxmlformats.org/officeDocument/2006/relationships/hyperlink" Target="http://repositorio.veracruz.gob.mx/comunicacionsocial/wp-content/uploads/sites/5/2017/05/67B09152-F6B7-4551-8118-BA590567BD3E.pdf" TargetMode="External"/><Relationship Id="rId5" Type="http://schemas.openxmlformats.org/officeDocument/2006/relationships/hyperlink" Target="http://repositorio.veracruz.gob.mx/comunicacionsocial/wp-content/uploads/sites/5/2017/05/C2354B53-59D5-B94F-9537-FF0CBAABC7FF.pdf" TargetMode="External"/><Relationship Id="rId237" Type="http://schemas.openxmlformats.org/officeDocument/2006/relationships/hyperlink" Target="http://repositorio.veracruz.gob.mx/comunicacionsocial/wp-content/uploads/sites/5/2017/05/84BEAEA6-3FB1-44A2-912A-1BFFF8CD29BE.pdf" TargetMode="External"/><Relationship Id="rId791" Type="http://schemas.openxmlformats.org/officeDocument/2006/relationships/hyperlink" Target="http://repositorio.veracruz.gob.mx/comunicacionsocial/wp-content/uploads/sites/5/2017/05/6F45EA5E-8621-4BDA-B4C7-433244CAE6E4.pdf" TargetMode="External"/><Relationship Id="rId889" Type="http://schemas.openxmlformats.org/officeDocument/2006/relationships/hyperlink" Target="http://repositorio.veracruz.gob.mx/comunicacionsocial/wp-content/uploads/sites/5/2017/05/E7158362-A0EC-4CB7-8FBC-80DEB446532E.pdf" TargetMode="External"/><Relationship Id="rId1074" Type="http://schemas.openxmlformats.org/officeDocument/2006/relationships/hyperlink" Target="http://repositorio.veracruz.gob.mx/comunicacionsocial/wp-content/uploads/sites/5/2017/05/EB1CC393-8F83-CE45-A8F1-FAC1FC9F3842.pdf" TargetMode="External"/><Relationship Id="rId444" Type="http://schemas.openxmlformats.org/officeDocument/2006/relationships/hyperlink" Target="http://repositorio.veracruz.gob.mx/comunicacionsocial/wp-content/uploads/sites/5/2017/05/24AF1D6A-8DDF-43D1-9266-3E45A2FBC994.pdf" TargetMode="External"/><Relationship Id="rId651" Type="http://schemas.openxmlformats.org/officeDocument/2006/relationships/hyperlink" Target="http://repositorio.veracruz.gob.mx/comunicacionsocial/wp-content/uploads/sites/5/2017/05/9546696D-BAB4-4859-8267-C92CCEF39ABF.pdf" TargetMode="External"/><Relationship Id="rId749" Type="http://schemas.openxmlformats.org/officeDocument/2006/relationships/hyperlink" Target="http://repositorio.veracruz.gob.mx/comunicacionsocial/wp-content/uploads/sites/5/2017/05/2F2759C5-89C3-4B72-906C-A48B9F7A026A.pdf" TargetMode="External"/><Relationship Id="rId128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37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8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304" Type="http://schemas.openxmlformats.org/officeDocument/2006/relationships/hyperlink" Target="http://repositorio.veracruz.gob.mx/comunicacionsocial/wp-content/uploads/sites/5/2017/05/FA311B58-2136-4FB3-B063-45B43BB16A3F.pdf" TargetMode="External"/><Relationship Id="rId511" Type="http://schemas.openxmlformats.org/officeDocument/2006/relationships/hyperlink" Target="http://repositorio.veracruz.gob.mx/comunicacionsocial/wp-content/uploads/sites/5/2017/05/B2D96B83-8776-44FB-A050-5C944298F8B4.pdf" TargetMode="External"/><Relationship Id="rId609" Type="http://schemas.openxmlformats.org/officeDocument/2006/relationships/hyperlink" Target="http://repositorio.veracruz.gob.mx/comunicacionsocial/wp-content/uploads/sites/5/2017/05/CF1FE105-84B2-424B-99BA-3C9C690C9290.pdf" TargetMode="External"/><Relationship Id="rId956" Type="http://schemas.openxmlformats.org/officeDocument/2006/relationships/hyperlink" Target="http://repositorio.veracruz.gob.mx/comunicacionsocial/wp-content/uploads/sites/5/2017/05/054896C9-60D1-D90F-1279-27FDBC8B1D7B.pdf" TargetMode="External"/><Relationship Id="rId1141" Type="http://schemas.openxmlformats.org/officeDocument/2006/relationships/hyperlink" Target="http://repositorio.veracruz.gob.mx/comunicacionsocial/wp-content/uploads/sites/5/2017/05/85203315-5DBA-4983-A36F-3C059676B876.pdf" TargetMode="External"/><Relationship Id="rId123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93" Type="http://schemas.openxmlformats.org/officeDocument/2006/relationships/hyperlink" Target="http://repositorio.veracruz.gob.mx/comunicacionsocial/wp-content/uploads/sites/5/2017/05/30B3CDAD-9013-4B36-8BC5-348527969DDC.pdf" TargetMode="External"/><Relationship Id="rId85" Type="http://schemas.openxmlformats.org/officeDocument/2006/relationships/hyperlink" Target="http://repositorio.veracruz.gob.mx/comunicacionsocial/wp-content/uploads/sites/5/2017/05/0a470c27-24d9-4e3e-a668-5ede60d38838.pdf" TargetMode="External"/><Relationship Id="rId816" Type="http://schemas.openxmlformats.org/officeDocument/2006/relationships/hyperlink" Target="http://repositorio.veracruz.gob.mx/comunicacionsocial/wp-content/uploads/sites/5/2017/05/8F66D71D-5A3C-44FF-9FC7-0522AD2B0B1F.pdf" TargetMode="External"/><Relationship Id="rId1001" Type="http://schemas.openxmlformats.org/officeDocument/2006/relationships/hyperlink" Target="http://repositorio.veracruz.gob.mx/comunicacionsocial/wp-content/uploads/sites/5/2017/05/08633FC5-63D2-452E-A1A2-B8A8E2802563.pdf" TargetMode="External"/><Relationship Id="rId144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53" Type="http://schemas.openxmlformats.org/officeDocument/2006/relationships/hyperlink" Target="http://repositorio.veracruz.gob.mx/comunicacionsocial/wp-content/uploads/sites/5/2017/05/0afd802a-f691-45e0-9768-0b2fd7832ae6.pdf" TargetMode="External"/><Relationship Id="rId1860" Type="http://schemas.openxmlformats.org/officeDocument/2006/relationships/hyperlink" Target="http://repositorio.veracruz.gob.mx/comunicacionsocial/wp-content/uploads/sites/5/2017/05/EB95DF4B-5D8C-4E97-BCEC-6EB7C63C5617.pdf" TargetMode="External"/><Relationship Id="rId130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1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20" Type="http://schemas.openxmlformats.org/officeDocument/2006/relationships/hyperlink" Target="http://repositorio.veracruz.gob.mx/comunicacionsocial/wp-content/uploads/sites/5/2017/05/CB56252D-A98D-4A71-8183-55D803209549.pdf" TargetMode="External"/><Relationship Id="rId1958" Type="http://schemas.openxmlformats.org/officeDocument/2006/relationships/hyperlink" Target="http://repositorio.veracruz.gob.mx/comunicacionsocial/wp-content/uploads/sites/5/2017/05/BE9B3CEE-FFED-4350-8CE4-9C85E876EBC1.pdf" TargetMode="External"/><Relationship Id="rId12" Type="http://schemas.openxmlformats.org/officeDocument/2006/relationships/hyperlink" Target="http://repositorio.veracruz.gob.mx/comunicacionsocial/wp-content/uploads/sites/5/2017/05/67274251-543D-4815-B593-22B93302DB38.pdf" TargetMode="External"/><Relationship Id="rId1818" Type="http://schemas.openxmlformats.org/officeDocument/2006/relationships/hyperlink" Target="http://repositorio.veracruz.gob.mx/comunicacionsocial/wp-content/uploads/sites/5/2017/05/3009B86A-3476-4B6C-94B4-9025BD22CE0C.pdf" TargetMode="External"/><Relationship Id="rId161" Type="http://schemas.openxmlformats.org/officeDocument/2006/relationships/hyperlink" Target="http://repositorio.veracruz.gob.mx/comunicacionsocial/wp-content/uploads/sites/5/2017/05/AAA16A5E-E331-4845-A832-71640D4876C7.pdf" TargetMode="External"/><Relationship Id="rId399" Type="http://schemas.openxmlformats.org/officeDocument/2006/relationships/hyperlink" Target="http://repositorio.veracruz.gob.mx/comunicacionsocial/wp-content/uploads/sites/5/2017/05/338D5465-A554-41AE-99C5-C2AA53801D73.pdf" TargetMode="External"/><Relationship Id="rId259" Type="http://schemas.openxmlformats.org/officeDocument/2006/relationships/hyperlink" Target="http://repositorio.veracruz.gob.mx/comunicacionsocial/wp-content/uploads/sites/5/2017/05/1D0F9C77-AB0E-401B-9B07-D955ADE61174.pdf" TargetMode="External"/><Relationship Id="rId466" Type="http://schemas.openxmlformats.org/officeDocument/2006/relationships/hyperlink" Target="http://repositorio.veracruz.gob.mx/comunicacionsocial/wp-content/uploads/sites/5/2017/05/AA8FED3B-7F88-4319-8C4B-2766E72A7FC5.pdf" TargetMode="External"/><Relationship Id="rId673" Type="http://schemas.openxmlformats.org/officeDocument/2006/relationships/hyperlink" Target="http://repositorio.veracruz.gob.mx/comunicacionsocial/wp-content/uploads/sites/5/2017/05/7C6765EC-B5A9-451D-BEC2-DE343F4FEFCA.pdf" TargetMode="External"/><Relationship Id="rId880" Type="http://schemas.openxmlformats.org/officeDocument/2006/relationships/hyperlink" Target="http://repositorio.veracruz.gob.mx/comunicacionsocial/wp-content/uploads/sites/5/2017/05/NO%20APLICA.pdf" TargetMode="External"/><Relationship Id="rId1096" Type="http://schemas.openxmlformats.org/officeDocument/2006/relationships/hyperlink" Target="http://repositorio.veracruz.gob.mx/comunicacionsocial/wp-content/uploads/sites/5/2017/05/092643F4-931C-4995-A6F0-DC1E28C256CC.pdf" TargetMode="External"/><Relationship Id="rId119" Type="http://schemas.openxmlformats.org/officeDocument/2006/relationships/hyperlink" Target="http://repositorio.veracruz.gob.mx/comunicacionsocial/wp-content/uploads/sites/5/2017/05/47415B48-001B-40D3-835B-3329FC107710.pdf" TargetMode="External"/><Relationship Id="rId326" Type="http://schemas.openxmlformats.org/officeDocument/2006/relationships/hyperlink" Target="http://repositorio.veracruz.gob.mx/comunicacionsocial/wp-content/uploads/sites/5/2017/05/6F35773B-A85F-435F-66BE-7CFFF9C0F4AD.pdf" TargetMode="External"/><Relationship Id="rId533" Type="http://schemas.openxmlformats.org/officeDocument/2006/relationships/hyperlink" Target="http://repositorio.veracruz.gob.mx/comunicacionsocial/wp-content/uploads/sites/5/2017/05/FA2EF484-4C25-4F45-B06F-77F3B79367E6.pdf" TargetMode="External"/><Relationship Id="rId978" Type="http://schemas.openxmlformats.org/officeDocument/2006/relationships/hyperlink" Target="http://repositorio.veracruz.gob.mx/comunicacionsocial/wp-content/uploads/sites/5/2017/05/BABDA6E4-3CBE-4F7E-9279-84A4B79B2822.pdf" TargetMode="External"/><Relationship Id="rId1163" Type="http://schemas.openxmlformats.org/officeDocument/2006/relationships/hyperlink" Target="http://repositorio.veracruz.gob.mx/comunicacionsocial/wp-content/uploads/sites/5/2017/05/426D71D3-892F-410A-89AE-516AFF472E9A.pdf" TargetMode="External"/><Relationship Id="rId137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2007" Type="http://schemas.openxmlformats.org/officeDocument/2006/relationships/hyperlink" Target="http://repositorio.veracruz.gob.mx/comunicacionsocial/wp-content/uploads/sites/5/2017/05/058DCD01-3036-4F2A-B80B-C95C32C4D961.pdf" TargetMode="External"/><Relationship Id="rId740" Type="http://schemas.openxmlformats.org/officeDocument/2006/relationships/hyperlink" Target="http://repositorio.veracruz.gob.mx/comunicacionsocial/wp-content/uploads/sites/5/2017/05/91426CAD-95FA-4E2A-BF93-81D568320119.pdf" TargetMode="External"/><Relationship Id="rId838" Type="http://schemas.openxmlformats.org/officeDocument/2006/relationships/hyperlink" Target="http://repositorio.veracruz.gob.mx/comunicacionsocial/wp-content/uploads/sites/5/2017/05/1B4BBD5A-A5F6-4537-9611-0FDF741D6FAD.pdf" TargetMode="External"/><Relationship Id="rId1023" Type="http://schemas.openxmlformats.org/officeDocument/2006/relationships/hyperlink" Target="http://repositorio.veracruz.gob.mx/comunicacionsocial/wp-content/uploads/sites/5/2017/05/44EA2A26-D0BF-4739-88F6-F6C638106F11.pdf" TargetMode="External"/><Relationship Id="rId146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75" Type="http://schemas.openxmlformats.org/officeDocument/2006/relationships/hyperlink" Target="http://repositorio.veracruz.gob.mx/comunicacionsocial/wp-content/uploads/sites/5/2017/05/AF37EEC6-3963-48A3-9786-E39E2A4FD15E.pdf" TargetMode="External"/><Relationship Id="rId1882" Type="http://schemas.openxmlformats.org/officeDocument/2006/relationships/hyperlink" Target="http://repositorio.veracruz.gob.mx/comunicacionsocial/wp-content/uploads/sites/5/2017/05/9B94577F-1414-4D2E-887D-7968C40C506F.pdf" TargetMode="External"/><Relationship Id="rId600" Type="http://schemas.openxmlformats.org/officeDocument/2006/relationships/hyperlink" Target="http://repositorio.veracruz.gob.mx/comunicacionsocial/wp-content/uploads/sites/5/2017/05/283683A8-87C2-4F44-990D-985D8C40C0B5.pdf" TargetMode="External"/><Relationship Id="rId123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32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3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905" Type="http://schemas.openxmlformats.org/officeDocument/2006/relationships/hyperlink" Target="http://repositorio.veracruz.gob.mx/comunicacionsocial/wp-content/uploads/sites/5/2017/05/D6882C53-1FEC-4EE2-B2C8-DC8F669D987F.pdf" TargetMode="External"/><Relationship Id="rId1742" Type="http://schemas.openxmlformats.org/officeDocument/2006/relationships/hyperlink" Target="http://repositorio.veracruz.gob.mx/comunicacionsocial/wp-content/uploads/sites/5/2017/05/7F26A5DD-C930-4FFC-8F3A-1AA790C062A4.pdf" TargetMode="External"/><Relationship Id="rId34" Type="http://schemas.openxmlformats.org/officeDocument/2006/relationships/hyperlink" Target="http://repositorio.veracruz.gob.mx/comunicacionsocial/wp-content/uploads/sites/5/2017/05/253CE24F-A414-47CE-A2CF-5A1199D5F2AD.pdf" TargetMode="External"/><Relationship Id="rId1602" Type="http://schemas.openxmlformats.org/officeDocument/2006/relationships/hyperlink" Target="http://repositorio.veracruz.gob.mx/comunicacionsocial/wp-content/uploads/sites/5/2017/05/3C670566-27B3-431B-A0BE-064418D136A4.pdf" TargetMode="External"/><Relationship Id="rId183" Type="http://schemas.openxmlformats.org/officeDocument/2006/relationships/hyperlink" Target="http://repositorio.veracruz.gob.mx/comunicacionsocial/wp-content/uploads/sites/5/2017/05/CF4AF54B-3F40-097F-F576-629E30B0F656.pdf" TargetMode="External"/><Relationship Id="rId390" Type="http://schemas.openxmlformats.org/officeDocument/2006/relationships/hyperlink" Target="http://repositorio.veracruz.gob.mx/comunicacionsocial/wp-content/uploads/sites/5/2017/05/F027633C-6D83-4488-BC66-3C37625C2689.pdf" TargetMode="External"/><Relationship Id="rId1907" Type="http://schemas.openxmlformats.org/officeDocument/2006/relationships/hyperlink" Target="http://repositorio.veracruz.gob.mx/comunicacionsocial/wp-content/uploads/sites/5/2017/05/CD21DAA7-F440-447D-BF2B-43D9CF6BD589.pdf" TargetMode="External"/><Relationship Id="rId2071" Type="http://schemas.openxmlformats.org/officeDocument/2006/relationships/hyperlink" Target="http://repositorio.veracruz.gob.mx/comunicacionsocial/wp-content/uploads/sites/5/2017/05/512BEC15-0CE8-4E63-B5CA-08A811679AC2.pdf" TargetMode="External"/><Relationship Id="rId250" Type="http://schemas.openxmlformats.org/officeDocument/2006/relationships/hyperlink" Target="http://repositorio.veracruz.gob.mx/comunicacionsocial/wp-content/uploads/sites/5/2017/05/D2FC61B4-6E01-4E4A-B5DD-D55409337294.pdf" TargetMode="External"/><Relationship Id="rId488" Type="http://schemas.openxmlformats.org/officeDocument/2006/relationships/hyperlink" Target="http://repositorio.veracruz.gob.mx/comunicacionsocial/wp-content/uploads/sites/5/2017/05/DE5E4EB5-280C-4BA0-9153-204D967FAE3B.pdf" TargetMode="External"/><Relationship Id="rId695" Type="http://schemas.openxmlformats.org/officeDocument/2006/relationships/hyperlink" Target="http://repositorio.veracruz.gob.mx/comunicacionsocial/wp-content/uploads/sites/5/2017/05/F4B0B50F-6A1D-4C33-99DA-5D2F8588F1F0.pdf" TargetMode="External"/><Relationship Id="rId110" Type="http://schemas.openxmlformats.org/officeDocument/2006/relationships/hyperlink" Target="http://repositorio.veracruz.gob.mx/comunicacionsocial/wp-content/uploads/sites/5/2017/05/F0760547-F988-4303-ABE9-8DD2478072B3.pdf" TargetMode="External"/><Relationship Id="rId348" Type="http://schemas.openxmlformats.org/officeDocument/2006/relationships/hyperlink" Target="http://repositorio.veracruz.gob.mx/comunicacionsocial/wp-content/uploads/sites/5/2017/05/NA.pdf" TargetMode="External"/><Relationship Id="rId555" Type="http://schemas.openxmlformats.org/officeDocument/2006/relationships/hyperlink" Target="http://repositorio.veracruz.gob.mx/comunicacionsocial/wp-content/uploads/sites/5/2017/05/NA.pdf" TargetMode="External"/><Relationship Id="rId762" Type="http://schemas.openxmlformats.org/officeDocument/2006/relationships/hyperlink" Target="http://repositorio.veracruz.gob.mx/comunicacionsocial/wp-content/uploads/sites/5/2017/05/7139F0DB-C647-49C8-92F8-BDB684B2499C.pdf" TargetMode="External"/><Relationship Id="rId1185" Type="http://schemas.openxmlformats.org/officeDocument/2006/relationships/hyperlink" Target="http://repositorio.veracruz.gob.mx/comunicacionsocial/wp-content/uploads/sites/5/2017/05/1D8FF1D9-8C6E-4995-9936-1D6F87733AEE.pdf" TargetMode="External"/><Relationship Id="rId139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2029" Type="http://schemas.openxmlformats.org/officeDocument/2006/relationships/hyperlink" Target="http://repositorio.veracruz.gob.mx/comunicacionsocial/wp-content/uploads/sites/5/2017/05/FBE7613D-565A-4992-A956-D62240679976.pdf" TargetMode="External"/><Relationship Id="rId208" Type="http://schemas.openxmlformats.org/officeDocument/2006/relationships/hyperlink" Target="http://repositorio.veracruz.gob.mx/comunicacionsocial/wp-content/uploads/sites/5/2017/05/ea935b93-2c95-4d75-a359-daa7bc3cd1dc.pdf" TargetMode="External"/><Relationship Id="rId415" Type="http://schemas.openxmlformats.org/officeDocument/2006/relationships/hyperlink" Target="http://repositorio.veracruz.gob.mx/comunicacionsocial/wp-content/uploads/sites/5/2017/05/a8f668e4-b113-4f34-b8b6-2a99007069ba.pdf" TargetMode="External"/><Relationship Id="rId622" Type="http://schemas.openxmlformats.org/officeDocument/2006/relationships/hyperlink" Target="http://repositorio.veracruz.gob.mx/comunicacionsocial/wp-content/uploads/sites/5/2017/05/AEF5A3E1-0E9B-485A-8F77-7E19F09F7519.pdf" TargetMode="External"/><Relationship Id="rId1045" Type="http://schemas.openxmlformats.org/officeDocument/2006/relationships/hyperlink" Target="http://repositorio.veracruz.gob.mx/comunicacionsocial/wp-content/uploads/sites/5/2017/05/NA.pdf" TargetMode="External"/><Relationship Id="rId125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97" Type="http://schemas.openxmlformats.org/officeDocument/2006/relationships/hyperlink" Target="http://repositorio.veracruz.gob.mx/comunicacionsocial/wp-content/uploads/sites/5/2017/05/16f81762-ab25-4e56-8db3-3bfa9e0e4f85.pdf" TargetMode="External"/><Relationship Id="rId927" Type="http://schemas.openxmlformats.org/officeDocument/2006/relationships/hyperlink" Target="http://repositorio.veracruz.gob.mx/comunicacionsocial/wp-content/uploads/sites/5/2017/05/26151B3A-C345-48A2-88E4-FEC3EC85820A.pdf" TargetMode="External"/><Relationship Id="rId1112" Type="http://schemas.openxmlformats.org/officeDocument/2006/relationships/hyperlink" Target="http://repositorio.veracruz.gob.mx/comunicacionsocial/wp-content/uploads/sites/5/2017/05/2326ABED-5C98-4EDE-A0EE-FAD9509A093E.pdf" TargetMode="External"/><Relationship Id="rId155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64" Type="http://schemas.openxmlformats.org/officeDocument/2006/relationships/hyperlink" Target="http://repositorio.veracruz.gob.mx/comunicacionsocial/wp-content/uploads/sites/5/2017/05/2A8816C4-98A0-4AE0-9830-3B98A4F2AC0D.pdf" TargetMode="External"/><Relationship Id="rId1971" Type="http://schemas.openxmlformats.org/officeDocument/2006/relationships/hyperlink" Target="http://repositorio.veracruz.gob.mx/comunicacionsocial/wp-content/uploads/sites/5/2017/05/B44C8F21-A24D-45B7-8823-1D4111ECC6DC.pdf" TargetMode="External"/><Relationship Id="rId56" Type="http://schemas.openxmlformats.org/officeDocument/2006/relationships/hyperlink" Target="http://repositorio.veracruz.gob.mx/comunicacionsocial/wp-content/uploads/sites/5/2017/05/DC14936F-9B9D-4BDD-8BE8-6708050E4A5D.pdf" TargetMode="External"/><Relationship Id="rId141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24" Type="http://schemas.openxmlformats.org/officeDocument/2006/relationships/hyperlink" Target="http://repositorio.veracruz.gob.mx/comunicacionsocial/wp-content/uploads/sites/5/2017/05/4D5BD106-579D-48CB-9BAE-6C33B15F1910.pdf" TargetMode="External"/><Relationship Id="rId1831" Type="http://schemas.openxmlformats.org/officeDocument/2006/relationships/hyperlink" Target="http://repositorio.veracruz.gob.mx/comunicacionsocial/wp-content/uploads/sites/5/2017/05/4E43FEFF-C5AC-40AB-9A9F-BFF6E740B839.pdf" TargetMode="External"/><Relationship Id="rId1929" Type="http://schemas.openxmlformats.org/officeDocument/2006/relationships/hyperlink" Target="http://repositorio.veracruz.gob.mx/comunicacionsocial/wp-content/uploads/sites/5/2017/05/CDF10C46-481A-48EF-BA06-0165D18C8C96.pdf" TargetMode="External"/><Relationship Id="rId272" Type="http://schemas.openxmlformats.org/officeDocument/2006/relationships/hyperlink" Target="http://repositorio.veracruz.gob.mx/comunicacionsocial/wp-content/uploads/sites/5/2017/05/A68F066A-3743-3562-B1F5-A81DC73782F2.pdf" TargetMode="External"/><Relationship Id="rId577" Type="http://schemas.openxmlformats.org/officeDocument/2006/relationships/hyperlink" Target="http://repositorio.veracruz.gob.mx/comunicacionsocial/wp-content/uploads/sites/5/2017/05/5991B526-12C9-FE91-59C3-DC47D1E3E713.pdf" TargetMode="External"/><Relationship Id="rId132" Type="http://schemas.openxmlformats.org/officeDocument/2006/relationships/hyperlink" Target="http://repositorio.veracruz.gob.mx/comunicacionsocial/wp-content/uploads/sites/5/2017/05/e61fb210-e422-43c9-9caf-188b3c1dcbcd.pdf" TargetMode="External"/><Relationship Id="rId784" Type="http://schemas.openxmlformats.org/officeDocument/2006/relationships/hyperlink" Target="http://repositorio.veracruz.gob.mx/comunicacionsocial/wp-content/uploads/sites/5/2017/05/3DE13A95-FB4F-44F6-A57A-8AFCE5A6D25A.pdf" TargetMode="External"/><Relationship Id="rId991" Type="http://schemas.openxmlformats.org/officeDocument/2006/relationships/hyperlink" Target="http://repositorio.veracruz.gob.mx/comunicacionsocial/wp-content/uploads/sites/5/2017/05/888BB5BE-343E-4D18-BE45-2B61E8499322.pdf" TargetMode="External"/><Relationship Id="rId1067" Type="http://schemas.openxmlformats.org/officeDocument/2006/relationships/hyperlink" Target="http://repositorio.veracruz.gob.mx/comunicacionsocial/wp-content/uploads/sites/5/2017/05/a89e9dd3-e043-42bd-89c8-f0fca6579695.pdf" TargetMode="External"/><Relationship Id="rId2020" Type="http://schemas.openxmlformats.org/officeDocument/2006/relationships/hyperlink" Target="http://repositorio.veracruz.gob.mx/comunicacionsocial/wp-content/uploads/sites/5/2017/05/05751026-D7D9-4332-B27A-5D66DA37EB04.pdf" TargetMode="External"/><Relationship Id="rId437" Type="http://schemas.openxmlformats.org/officeDocument/2006/relationships/hyperlink" Target="http://repositorio.veracruz.gob.mx/comunicacionsocial/wp-content/uploads/sites/5/2017/05/AAA1E489-0389-40B2-BF5B-3566B2487474.pdf" TargetMode="External"/><Relationship Id="rId644" Type="http://schemas.openxmlformats.org/officeDocument/2006/relationships/hyperlink" Target="http://repositorio.veracruz.gob.mx/comunicacionsocial/wp-content/uploads/sites/5/2017/05/NA.pdf" TargetMode="External"/><Relationship Id="rId851" Type="http://schemas.openxmlformats.org/officeDocument/2006/relationships/hyperlink" Target="http://repositorio.veracruz.gob.mx/comunicacionsocial/wp-content/uploads/sites/5/2017/05/NO%20APLICA.pdf" TargetMode="External"/><Relationship Id="rId127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8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7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504" Type="http://schemas.openxmlformats.org/officeDocument/2006/relationships/hyperlink" Target="http://repositorio.veracruz.gob.mx/comunicacionsocial/wp-content/uploads/sites/5/2017/05/F01196B9-BC6F-4F1B-933B-50728E4D5F6C.pdf" TargetMode="External"/><Relationship Id="rId711" Type="http://schemas.openxmlformats.org/officeDocument/2006/relationships/hyperlink" Target="http://repositorio.veracruz.gob.mx/comunicacionsocial/wp-content/uploads/sites/5/2017/05/B1FEBB9A-F8D1-7B42-9D90-5580B5770C72.pdf" TargetMode="External"/><Relationship Id="rId949" Type="http://schemas.openxmlformats.org/officeDocument/2006/relationships/hyperlink" Target="http://repositorio.veracruz.gob.mx/comunicacionsocial/wp-content/uploads/sites/5/2017/05/CDE482AC-E5FB-4605-C83F-C8952A455E24.pdf" TargetMode="External"/><Relationship Id="rId1134" Type="http://schemas.openxmlformats.org/officeDocument/2006/relationships/hyperlink" Target="http://repositorio.veracruz.gob.mx/comunicacionsocial/wp-content/uploads/sites/5/2017/05/13541AD0-7559-4492-9C2A-B6A8452800D7.pdf" TargetMode="External"/><Relationship Id="rId134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86" Type="http://schemas.openxmlformats.org/officeDocument/2006/relationships/hyperlink" Target="http://repositorio.veracruz.gob.mx/comunicacionsocial/wp-content/uploads/sites/5/2017/05/073C5662-BCDA-5E43-AA0C-DC4D2D7D0ABA.pdf" TargetMode="External"/><Relationship Id="rId1993" Type="http://schemas.openxmlformats.org/officeDocument/2006/relationships/hyperlink" Target="http://repositorio.veracruz.gob.mx/comunicacionsocial/wp-content/uploads/sites/5/2017/05/E8E3D7C8-9319-41BF-AC78-42AE89EAA923.pdf" TargetMode="External"/><Relationship Id="rId78" Type="http://schemas.openxmlformats.org/officeDocument/2006/relationships/hyperlink" Target="http://repositorio.veracruz.gob.mx/comunicacionsocial/wp-content/uploads/sites/5/2017/05/414E7D17-8A16-4E4F-ADB8-11D655C62ABB.pdf" TargetMode="External"/><Relationship Id="rId809" Type="http://schemas.openxmlformats.org/officeDocument/2006/relationships/hyperlink" Target="http://repositorio.veracruz.gob.mx/comunicacionsocial/wp-content/uploads/sites/5/2017/05/44C932E7-D141-A96D-6CF8-AC225D71CC6C.pdf" TargetMode="External"/><Relationship Id="rId1201" Type="http://schemas.openxmlformats.org/officeDocument/2006/relationships/hyperlink" Target="http://repositorio.veracruz.gob.mx/comunicacionsocial/wp-content/uploads/sites/5/2017/05/d4786612-2ad7-40d7-a438-93c1e03a7d9b.pdf" TargetMode="External"/><Relationship Id="rId143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46" Type="http://schemas.openxmlformats.org/officeDocument/2006/relationships/hyperlink" Target="http://repositorio.veracruz.gob.mx/comunicacionsocial/wp-content/uploads/sites/5/2017/05/74830649-DB99-45B9-927B-50DBB7754E23pdf" TargetMode="External"/><Relationship Id="rId1853" Type="http://schemas.openxmlformats.org/officeDocument/2006/relationships/hyperlink" Target="http://repositorio.veracruz.gob.mx/comunicacionsocial/wp-content/uploads/sites/5/2017/05/9FC8304A-B13C-4E4F-ADF7-E28C2EF9FE99.pdf" TargetMode="External"/><Relationship Id="rId150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13" Type="http://schemas.openxmlformats.org/officeDocument/2006/relationships/hyperlink" Target="http://repositorio.veracruz.gob.mx/comunicacionsocial/wp-content/uploads/sites/5/2017/05/73C29C90-C263-454B-A1A8-A3B867B3FA50.pdf" TargetMode="External"/><Relationship Id="rId1920" Type="http://schemas.openxmlformats.org/officeDocument/2006/relationships/hyperlink" Target="http://repositorio.veracruz.gob.mx/comunicacionsocial/wp-content/uploads/sites/5/2017/05/C30887B2-DC57-4E3C-9612-8059C7343158.pdf" TargetMode="External"/><Relationship Id="rId294" Type="http://schemas.openxmlformats.org/officeDocument/2006/relationships/hyperlink" Target="http://repositorio.veracruz.gob.mx/comunicacionsocial/wp-content/uploads/sites/5/2017/05/NA.pdf" TargetMode="External"/><Relationship Id="rId154" Type="http://schemas.openxmlformats.org/officeDocument/2006/relationships/hyperlink" Target="http://repositorio.veracruz.gob.mx/comunicacionsocial/wp-content/uploads/sites/5/2017/05/BF528232-4EEB-4FBB-91D9-D2D4C05F2FB1.pdf" TargetMode="External"/><Relationship Id="rId361" Type="http://schemas.openxmlformats.org/officeDocument/2006/relationships/hyperlink" Target="http://repositorio.veracruz.gob.mx/comunicacionsocial/wp-content/uploads/sites/5/2017/05/AAA11AB1-0809-433B-B8B7-7CAFEE2C9B9C.pdf" TargetMode="External"/><Relationship Id="rId599" Type="http://schemas.openxmlformats.org/officeDocument/2006/relationships/hyperlink" Target="http://repositorio.veracruz.gob.mx/comunicacionsocial/wp-content/uploads/sites/5/2017/05/NA.pdf" TargetMode="External"/><Relationship Id="rId2042" Type="http://schemas.openxmlformats.org/officeDocument/2006/relationships/hyperlink" Target="http://repositorio.veracruz.gob.mx/comunicacionsocial/wp-content/uploads/sites/5/2017/05/8DFF227C-9641-4893-BBDD-3C867C552CEA.pdf" TargetMode="External"/><Relationship Id="rId459" Type="http://schemas.openxmlformats.org/officeDocument/2006/relationships/hyperlink" Target="http://repositorio.veracruz.gob.mx/comunicacionsocial/wp-content/uploads/sites/5/2017/05/1352C234-71EE-BFC4-32F6-6E3BA830AFDD.pdf" TargetMode="External"/><Relationship Id="rId666" Type="http://schemas.openxmlformats.org/officeDocument/2006/relationships/hyperlink" Target="http://repositorio.veracruz.gob.mx/comunicacionsocial/wp-content/uploads/sites/5/2017/05/E5D64A44-32C1-4469-B0F7-7E4DDB2986AB.pdf" TargetMode="External"/><Relationship Id="rId873" Type="http://schemas.openxmlformats.org/officeDocument/2006/relationships/hyperlink" Target="http://repositorio.veracruz.gob.mx/comunicacionsocial/wp-content/uploads/sites/5/2017/05/F51BE8A0-0AB9-0348-A54E-2761C297FFE7.pdf" TargetMode="External"/><Relationship Id="rId1089" Type="http://schemas.openxmlformats.org/officeDocument/2006/relationships/hyperlink" Target="http://repositorio.veracruz.gob.mx/comunicacionsocial/wp-content/uploads/sites/5/2017/05/D87E7EAA-4223-4A72-8CEA-F0F46037F38A.pdf" TargetMode="External"/><Relationship Id="rId129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221" Type="http://schemas.openxmlformats.org/officeDocument/2006/relationships/hyperlink" Target="http://repositorio.veracruz.gob.mx/comunicacionsocial/wp-content/uploads/sites/5/2017/05/5BFBACDF-58A8-481A-8CF6-F9018D70C1A3.pdf" TargetMode="External"/><Relationship Id="rId319" Type="http://schemas.openxmlformats.org/officeDocument/2006/relationships/hyperlink" Target="http://repositorio.veracruz.gob.mx/comunicacionsocial/wp-content/uploads/sites/5/2017/05/F3336592-977F-0D73-BE90-F80174DE0FE2.pdf" TargetMode="External"/><Relationship Id="rId526" Type="http://schemas.openxmlformats.org/officeDocument/2006/relationships/hyperlink" Target="http://repositorio.veracruz.gob.mx/comunicacionsocial/wp-content/uploads/sites/5/2017/05/E0EF1C78-3764-79EF-BBAB-7670C7E9190F.pdf" TargetMode="External"/><Relationship Id="rId1156" Type="http://schemas.openxmlformats.org/officeDocument/2006/relationships/hyperlink" Target="http://repositorio.veracruz.gob.mx/comunicacionsocial/wp-content/uploads/sites/5/2017/05/56F79839-CA6B-4F6F-BF05-51E141517861.pdf" TargetMode="External"/><Relationship Id="rId136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733" Type="http://schemas.openxmlformats.org/officeDocument/2006/relationships/hyperlink" Target="http://repositorio.veracruz.gob.mx/comunicacionsocial/wp-content/uploads/sites/5/2017/05/DFE35273-A967-4DE8-B3DE-C808DDD4C899.pdf" TargetMode="External"/><Relationship Id="rId940" Type="http://schemas.openxmlformats.org/officeDocument/2006/relationships/hyperlink" Target="http://repositorio.veracruz.gob.mx/comunicacionsocial/wp-content/uploads/sites/5/2017/05/2A66DA95-8EFD-0918-5F10-0254B8DFBA0E.pdf" TargetMode="External"/><Relationship Id="rId1016" Type="http://schemas.openxmlformats.org/officeDocument/2006/relationships/hyperlink" Target="http://repositorio.veracruz.gob.mx/comunicacionsocial/wp-content/uploads/sites/5/2017/05/B0EF5D64-5507-47D1-9571-2F9EE3BF72A1.pdf" TargetMode="External"/><Relationship Id="rId157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68" Type="http://schemas.openxmlformats.org/officeDocument/2006/relationships/hyperlink" Target="http://repositorio.veracruz.gob.mx/comunicacionsocial/wp-content/uploads/sites/5/2017/05/0d0c702b-d060-4ea3-a8ad-585b4c36784d.pdf" TargetMode="External"/><Relationship Id="rId1875" Type="http://schemas.openxmlformats.org/officeDocument/2006/relationships/hyperlink" Target="http://repositorio.veracruz.gob.mx/comunicacionsocial/wp-content/uploads/sites/5/2017/05/6fa34f8b-6cc9-4814-9006-bd41b885d4d4.pdf" TargetMode="External"/><Relationship Id="rId800" Type="http://schemas.openxmlformats.org/officeDocument/2006/relationships/hyperlink" Target="http://repositorio.veracruz.gob.mx/comunicacionsocial/wp-content/uploads/sites/5/2017/05/81143C5B-E57A-E021-BC4A-695F35A06F14.pdf" TargetMode="External"/><Relationship Id="rId122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3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2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35" Type="http://schemas.openxmlformats.org/officeDocument/2006/relationships/hyperlink" Target="http://repositorio.veracruz.gob.mx/comunicacionsocial/wp-content/uploads/sites/5/2017/05/1115109D-5A11-4F28-8A55-343ACFA27F90.pdf" TargetMode="External"/><Relationship Id="rId1942" Type="http://schemas.openxmlformats.org/officeDocument/2006/relationships/hyperlink" Target="http://repositorio.veracruz.gob.mx/comunicacionsocial/wp-content/uploads/sites/5/2017/05/8CCA1DFD-0FDC-4E75-BD67-417D23D9715A.pdf" TargetMode="External"/><Relationship Id="rId27" Type="http://schemas.openxmlformats.org/officeDocument/2006/relationships/hyperlink" Target="http://repositorio.veracruz.gob.mx/comunicacionsocial/wp-content/uploads/sites/5/2017/05/6EEC3D36-2725-94AB-0465-11F5F7968377.pdf" TargetMode="External"/><Relationship Id="rId1802" Type="http://schemas.openxmlformats.org/officeDocument/2006/relationships/hyperlink" Target="http://repositorio.veracruz.gob.mx/comunicacionsocial/wp-content/uploads/sites/5/2017/05/30B3CDAD-9013-4B36-8BC5-348527969DDC.pdf" TargetMode="External"/><Relationship Id="rId176" Type="http://schemas.openxmlformats.org/officeDocument/2006/relationships/hyperlink" Target="http://repositorio.veracruz.gob.mx/comunicacionsocial/wp-content/uploads/sites/5/2017/05/57C31A43-285E-48CC-8DB7-F0504D90F042.pdf" TargetMode="External"/><Relationship Id="rId383" Type="http://schemas.openxmlformats.org/officeDocument/2006/relationships/hyperlink" Target="http://repositorio.veracruz.gob.mx/comunicacionsocial/wp-content/uploads/sites/5/2017/05/E3402064-9F12-4714-99EE-9EE16C2E7498.pdf" TargetMode="External"/><Relationship Id="rId590" Type="http://schemas.openxmlformats.org/officeDocument/2006/relationships/hyperlink" Target="http://repositorio.veracruz.gob.mx/comunicacionsocial/wp-content/uploads/sites/5/2017/05/CF8DF5A9-2D4E-E035-F4FF-6C72C9E159EF.pdf" TargetMode="External"/><Relationship Id="rId2064" Type="http://schemas.openxmlformats.org/officeDocument/2006/relationships/hyperlink" Target="http://repositorio.veracruz.gob.mx/comunicacionsocial/wp-content/uploads/sites/5/2017/05/0523231B-5273-490E-963D-7DD28AE6F9A2.pdf" TargetMode="External"/><Relationship Id="rId243" Type="http://schemas.openxmlformats.org/officeDocument/2006/relationships/hyperlink" Target="http://repositorio.veracruz.gob.mx/comunicacionsocial/wp-content/uploads/sites/5/2017/05/728F2531-E43B-4574-AAFE-34ABE5959257.pdf" TargetMode="External"/><Relationship Id="rId450" Type="http://schemas.openxmlformats.org/officeDocument/2006/relationships/hyperlink" Target="http://repositorio.veracruz.gob.mx/comunicacionsocial/wp-content/uploads/sites/5/2017/05/6BBB405F-8BD7-473A-BF5B-BB15CEEA68DF.pdf" TargetMode="External"/><Relationship Id="rId688" Type="http://schemas.openxmlformats.org/officeDocument/2006/relationships/hyperlink" Target="http://repositorio.veracruz.gob.mx/comunicacionsocial/wp-content/uploads/sites/5/2017/05/BDE282C6-DDC3-D9AE-6467-42C365496193.pdf" TargetMode="External"/><Relationship Id="rId895" Type="http://schemas.openxmlformats.org/officeDocument/2006/relationships/hyperlink" Target="http://repositorio.veracruz.gob.mx/comunicacionsocial/wp-content/uploads/sites/5/2017/05/NO%20APLICA.pdf" TargetMode="External"/><Relationship Id="rId1080" Type="http://schemas.openxmlformats.org/officeDocument/2006/relationships/hyperlink" Target="http://repositorio.veracruz.gob.mx/comunicacionsocial/wp-content/uploads/sites/5/2017/05/1B9ECF70-F2C0-4FD7-9CD2-EC215EEFE50D.pdf" TargetMode="External"/><Relationship Id="rId103" Type="http://schemas.openxmlformats.org/officeDocument/2006/relationships/hyperlink" Target="http://repositorio.veracruz.gob.mx/comunicacionsocial/wp-content/uploads/sites/5/2017/05/13D8090E-2F91-41ED-9B9A-B3A47074113F.pdf" TargetMode="External"/><Relationship Id="rId310" Type="http://schemas.openxmlformats.org/officeDocument/2006/relationships/hyperlink" Target="http://repositorio.veracruz.gob.mx/comunicacionsocial/wp-content/uploads/sites/5/2017/05/BC8DE9C5-ECAB-429E-AD3D-0C280ED3AA41.pdf" TargetMode="External"/><Relationship Id="rId548" Type="http://schemas.openxmlformats.org/officeDocument/2006/relationships/hyperlink" Target="http://repositorio.veracruz.gob.mx/comunicacionsocial/wp-content/uploads/sites/5/2017/05/D30EABF8-30EB-CBA9-2DA2-8ABE90BBFB1E.pdf" TargetMode="External"/><Relationship Id="rId755" Type="http://schemas.openxmlformats.org/officeDocument/2006/relationships/hyperlink" Target="http://repositorio.veracruz.gob.mx/comunicacionsocial/wp-content/uploads/sites/5/2017/05/8875CC67-4804-4D4C-88FA-EEC975C57506.pdf" TargetMode="External"/><Relationship Id="rId962" Type="http://schemas.openxmlformats.org/officeDocument/2006/relationships/hyperlink" Target="http://repositorio.veracruz.gob.mx/comunicacionsocial/wp-content/uploads/sites/5/2017/05/55A4FAB6-4495-D034-513A-5ACFC5B42A45.pdf" TargetMode="External"/><Relationship Id="rId1178" Type="http://schemas.openxmlformats.org/officeDocument/2006/relationships/hyperlink" Target="http://repositorio.veracruz.gob.mx/comunicacionsocial/wp-content/uploads/sites/5/2017/05/C3015F26-C6DC-45B1-8F33-CFCC67FBD12E.pdf" TargetMode="External"/><Relationship Id="rId138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92" Type="http://schemas.openxmlformats.org/officeDocument/2006/relationships/hyperlink" Target="http://repositorio.veracruz.gob.mx/comunicacionsocial/wp-content/uploads/sites/5/2017/05/4D90C8D4-C102-42EF-A935-D5FA35029FD9.pdf" TargetMode="External"/><Relationship Id="rId91" Type="http://schemas.openxmlformats.org/officeDocument/2006/relationships/hyperlink" Target="http://repositorio.veracruz.gob.mx/comunicacionsocial/wp-content/uploads/sites/5/2017/05/35C39864-7417-43CA-9C98-C8AAA0B0328C.pdf" TargetMode="External"/><Relationship Id="rId408" Type="http://schemas.openxmlformats.org/officeDocument/2006/relationships/hyperlink" Target="http://repositorio.veracruz.gob.mx/comunicacionsocial/wp-content/uploads/sites/5/2017/05/AAA14A02-2D2D-4B46-A648-65CD9D52594D.pdf" TargetMode="External"/><Relationship Id="rId615" Type="http://schemas.openxmlformats.org/officeDocument/2006/relationships/hyperlink" Target="http://repositorio.veracruz.gob.mx/comunicacionsocial/wp-content/uploads/sites/5/2017/05/88fe7f4e-f534-4e23-8d2f-cbd6a0ea2a82.pdf" TargetMode="External"/><Relationship Id="rId822" Type="http://schemas.openxmlformats.org/officeDocument/2006/relationships/hyperlink" Target="http://repositorio.veracruz.gob.mx/comunicacionsocial/wp-content/uploads/sites/5/2017/05/7F4A03EB-551E-4D1C-9BC6-F76A78A18DCE.pdf" TargetMode="External"/><Relationship Id="rId1038" Type="http://schemas.openxmlformats.org/officeDocument/2006/relationships/hyperlink" Target="http://repositorio.veracruz.gob.mx/comunicacionsocial/wp-content/uploads/sites/5/2017/05/BBCDFCAF-3BE8-480F-9836-FA21B9798B51.pdf" TargetMode="External"/><Relationship Id="rId124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5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897" Type="http://schemas.openxmlformats.org/officeDocument/2006/relationships/hyperlink" Target="http://repositorio.veracruz.gob.mx/comunicacionsocial/wp-content/uploads/sites/5/2017/05/6C7EA277-AC67-4FF7-9F59-D25F384CA51B.pdf" TargetMode="External"/><Relationship Id="rId1105" Type="http://schemas.openxmlformats.org/officeDocument/2006/relationships/hyperlink" Target="http://repositorio.veracruz.gob.mx/comunicacionsocial/wp-content/uploads/sites/5/2017/05/477364CA-F8B0-C34D-BF47-F45E46276A3E.pdf" TargetMode="External"/><Relationship Id="rId131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57" Type="http://schemas.openxmlformats.org/officeDocument/2006/relationships/hyperlink" Target="http://repositorio.veracruz.gob.mx/comunicacionsocial/wp-content/uploads/sites/5/2017/05/EBDE4258-C6A9-4866-823F-BFD6651DB190.pdf" TargetMode="External"/><Relationship Id="rId1964" Type="http://schemas.openxmlformats.org/officeDocument/2006/relationships/hyperlink" Target="http://repositorio.veracruz.gob.mx/comunicacionsocial/wp-content/uploads/sites/5/2017/05/3FB67511-A8B5-4764-A558-ED1C22E2938F.pdf" TargetMode="External"/><Relationship Id="rId49" Type="http://schemas.openxmlformats.org/officeDocument/2006/relationships/hyperlink" Target="http://repositorio.veracruz.gob.mx/comunicacionsocial/wp-content/uploads/sites/5/2017/05/40B6C6D3-30E4-46FB-9EC8-8F42FD9913C5.pdf" TargetMode="External"/><Relationship Id="rId1617" Type="http://schemas.openxmlformats.org/officeDocument/2006/relationships/hyperlink" Target="http://repositorio.veracruz.gob.mx/comunicacionsocial/wp-content/uploads/sites/5/2017/05/535F9A78-35BE-4F8B-BE12-4AE41C96A141.pdf" TargetMode="External"/><Relationship Id="rId1824" Type="http://schemas.openxmlformats.org/officeDocument/2006/relationships/hyperlink" Target="http://repositorio.veracruz.gob.mx/comunicacionsocial/wp-content/uploads/sites/5/2017/05/E56892D3-890C-417E-AAC8-F32E792B6360.pdf" TargetMode="External"/><Relationship Id="rId198" Type="http://schemas.openxmlformats.org/officeDocument/2006/relationships/hyperlink" Target="http://repositorio.veracruz.gob.mx/comunicacionsocial/wp-content/uploads/sites/5/2017/05/39A3CB08-15D4-4AAC-B364-56B7A5AAB2D3.pdf" TargetMode="External"/><Relationship Id="rId2086" Type="http://schemas.openxmlformats.org/officeDocument/2006/relationships/hyperlink" Target="http://repositorio.veracruz.gob.mx/comunicacionsocial/wp-content/uploads/sites/5/2017/05/AE12A8BD-A0EB-4E5D-87BA-647A2122C272.pdf" TargetMode="External"/><Relationship Id="rId265" Type="http://schemas.openxmlformats.org/officeDocument/2006/relationships/hyperlink" Target="http://repositorio.veracruz.gob.mx/comunicacionsocial/wp-content/uploads/sites/5/2017/05/NA.pdf" TargetMode="External"/><Relationship Id="rId472" Type="http://schemas.openxmlformats.org/officeDocument/2006/relationships/hyperlink" Target="http://repositorio.veracruz.gob.mx/comunicacionsocial/wp-content/uploads/sites/5/2017/05/E4DD785A-DAF0-4028-AD96-7B87532221D7.pdf" TargetMode="External"/><Relationship Id="rId125" Type="http://schemas.openxmlformats.org/officeDocument/2006/relationships/hyperlink" Target="http://repositorio.veracruz.gob.mx/comunicacionsocial/wp-content/uploads/sites/5/2017/05/BC3CAF50-8EAB-407B-A175-5AA57B790DBF.pdf" TargetMode="External"/><Relationship Id="rId332" Type="http://schemas.openxmlformats.org/officeDocument/2006/relationships/hyperlink" Target="http://repositorio.veracruz.gob.mx/comunicacionsocial/wp-content/uploads/sites/5/2017/05/BF85D07A-E757-4CB8-942E-12C4BFAC08E9.pdf" TargetMode="External"/><Relationship Id="rId777" Type="http://schemas.openxmlformats.org/officeDocument/2006/relationships/hyperlink" Target="http://repositorio.veracruz.gob.mx/comunicacionsocial/wp-content/uploads/sites/5/2017/05/74C2F649-611B-4B52-96DD-8088F85D24A9.pdf" TargetMode="External"/><Relationship Id="rId984" Type="http://schemas.openxmlformats.org/officeDocument/2006/relationships/hyperlink" Target="http://repositorio.veracruz.gob.mx/comunicacionsocial/wp-content/uploads/sites/5/2017/05/6F5DF977-9A9B-486E-A368-DAF9849C3750.pdf" TargetMode="External"/><Relationship Id="rId2013" Type="http://schemas.openxmlformats.org/officeDocument/2006/relationships/hyperlink" Target="http://repositorio.veracruz.gob.mx/comunicacionsocial/wp-content/uploads/sites/5/2017/05/337C43C9-CA44-49A0-8618-2EAED6FA273A.pdf" TargetMode="External"/><Relationship Id="rId637" Type="http://schemas.openxmlformats.org/officeDocument/2006/relationships/hyperlink" Target="http://repositorio.veracruz.gob.mx/comunicacionsocial/wp-content/uploads/sites/5/2017/05/NA.pdf" TargetMode="External"/><Relationship Id="rId844" Type="http://schemas.openxmlformats.org/officeDocument/2006/relationships/hyperlink" Target="http://repositorio.veracruz.gob.mx/comunicacionsocial/wp-content/uploads/sites/5/2017/05/9E932E02-17AE-4125-85B1-13695CCF9329.pdf" TargetMode="External"/><Relationship Id="rId126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7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81" Type="http://schemas.openxmlformats.org/officeDocument/2006/relationships/hyperlink" Target="http://repositorio.veracruz.gob.mx/comunicacionsocial/wp-content/uploads/sites/5/2017/05/3A168157-D831-42F4-8F74-51817384A99B.pdf" TargetMode="External"/><Relationship Id="rId704" Type="http://schemas.openxmlformats.org/officeDocument/2006/relationships/hyperlink" Target="http://repositorio.veracruz.gob.mx/comunicacionsocial/wp-content/uploads/sites/5/2017/05/26B1B304-1501-40E2-9D41-E0A8F3CE8AF3.pdf" TargetMode="External"/><Relationship Id="rId911" Type="http://schemas.openxmlformats.org/officeDocument/2006/relationships/hyperlink" Target="http://repositorio.veracruz.gob.mx/comunicacionsocial/wp-content/uploads/sites/5/2017/05/b80bd2da-10ec-468a-8009-7233808fd360.pdf" TargetMode="External"/><Relationship Id="rId1127" Type="http://schemas.openxmlformats.org/officeDocument/2006/relationships/hyperlink" Target="http://repositorio.veracruz.gob.mx/comunicacionsocial/wp-content/uploads/sites/5/2017/05/4B1C8C80-58D8-4A75-B57E-E275B6FD7EAC.pdf" TargetMode="External"/><Relationship Id="rId133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4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79" Type="http://schemas.openxmlformats.org/officeDocument/2006/relationships/hyperlink" Target="http://repositorio.veracruz.gob.mx/comunicacionsocial/wp-content/uploads/sites/5/2017/05/47286AB5-B5BA-4CC6-B22A-99A32299006B.pdf" TargetMode="External"/><Relationship Id="rId1986" Type="http://schemas.openxmlformats.org/officeDocument/2006/relationships/hyperlink" Target="http://repositorio.veracruz.gob.mx/comunicacionsocial/wp-content/uploads/sites/5/2017/05/7C939E19-2151-4D5B-A391-DCA305D777D0.pdf" TargetMode="External"/><Relationship Id="rId40" Type="http://schemas.openxmlformats.org/officeDocument/2006/relationships/hyperlink" Target="http://repositorio.veracruz.gob.mx/comunicacionsocial/wp-content/uploads/sites/5/2017/05/3F81464C-E3E8-FE4A-B804-882DF67B7436.pdf" TargetMode="External"/><Relationship Id="rId140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39" Type="http://schemas.openxmlformats.org/officeDocument/2006/relationships/hyperlink" Target="http://repositorio.veracruz.gob.mx/comunicacionsocial/wp-content/uploads/sites/5/2017/05/AAA195A4-704C-4498-9804-F761083F87AF.pdf" TargetMode="External"/><Relationship Id="rId1846" Type="http://schemas.openxmlformats.org/officeDocument/2006/relationships/hyperlink" Target="http://repositorio.veracruz.gob.mx/comunicacionsocial/wp-content/uploads/sites/5/2017/05/D906669E-569F-4403-8AC8-D9B3E0D0CAA4.pdf" TargetMode="External"/><Relationship Id="rId1706" Type="http://schemas.openxmlformats.org/officeDocument/2006/relationships/hyperlink" Target="http://repositorio.veracruz.gob.mx/comunicacionsocial/wp-content/uploads/sites/5/2017/05/9DD164AB-140A-46ED-92B3-FFACF17826D2.pdf" TargetMode="External"/><Relationship Id="rId1913" Type="http://schemas.openxmlformats.org/officeDocument/2006/relationships/hyperlink" Target="http://repositorio.veracruz.gob.mx/comunicacionsocial/wp-content/uploads/sites/5/2017/05/52DACCF6-A8EE-4E01-9AE1-1D6D3B975740.pdf" TargetMode="External"/><Relationship Id="rId287" Type="http://schemas.openxmlformats.org/officeDocument/2006/relationships/hyperlink" Target="http://repositorio.veracruz.gob.mx/comunicacionsocial/wp-content/uploads/sites/5/2017/05/06E30997-971B-448D-9EB9-D66CD60FF182.pdf" TargetMode="External"/><Relationship Id="rId494" Type="http://schemas.openxmlformats.org/officeDocument/2006/relationships/hyperlink" Target="http://repositorio.veracruz.gob.mx/comunicacionsocial/wp-content/uploads/sites/5/2017/05/4E9D3D29-9A29-1DA7-4072-B2A021BC9FFC.pdf" TargetMode="External"/><Relationship Id="rId147" Type="http://schemas.openxmlformats.org/officeDocument/2006/relationships/hyperlink" Target="http://repositorio.veracruz.gob.mx/comunicacionsocial/wp-content/uploads/sites/5/2017/05/D43385D3-1813-4B93-B1BA-A89160C41694.pdf" TargetMode="External"/><Relationship Id="rId354" Type="http://schemas.openxmlformats.org/officeDocument/2006/relationships/hyperlink" Target="http://repositorio.veracruz.gob.mx/comunicacionsocial/wp-content/uploads/sites/5/2017/05/7ef957f8-935e-42e4-b1fa-f60ed3a8a6ad.pdf" TargetMode="External"/><Relationship Id="rId799" Type="http://schemas.openxmlformats.org/officeDocument/2006/relationships/hyperlink" Target="http://repositorio.veracruz.gob.mx/comunicacionsocial/wp-content/uploads/sites/5/2017/05/74047401-5098-48c7-9305-d663bd6e23d0.pdf" TargetMode="External"/><Relationship Id="rId1191" Type="http://schemas.openxmlformats.org/officeDocument/2006/relationships/hyperlink" Target="http://repositorio.veracruz.gob.mx/comunicacionsocial/wp-content/uploads/sites/5/2017/05/NA.pdf" TargetMode="External"/><Relationship Id="rId2035" Type="http://schemas.openxmlformats.org/officeDocument/2006/relationships/hyperlink" Target="http://repositorio.veracruz.gob.mx/comunicacionsocial/wp-content/uploads/sites/5/2017/05/58200BC7-A465-4837-AE42-FBF38B556A14.pdf" TargetMode="External"/><Relationship Id="rId561" Type="http://schemas.openxmlformats.org/officeDocument/2006/relationships/hyperlink" Target="http://repositorio.veracruz.gob.mx/comunicacionsocial/wp-content/uploads/sites/5/2017/05/2C7B34AB-6F3C-4CCA-A943-F691FE324C35.pdf" TargetMode="External"/><Relationship Id="rId659" Type="http://schemas.openxmlformats.org/officeDocument/2006/relationships/hyperlink" Target="http://repositorio.veracruz.gob.mx/comunicacionsocial/wp-content/uploads/sites/5/2017/05/24954528-3B1A-EFB2-9F1C-FCE1BAC32D3E.pdf" TargetMode="External"/><Relationship Id="rId866" Type="http://schemas.openxmlformats.org/officeDocument/2006/relationships/hyperlink" Target="http://repositorio.veracruz.gob.mx/comunicacionsocial/wp-content/uploads/sites/5/2017/05/NO%20APLICA.pdf" TargetMode="External"/><Relationship Id="rId128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9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214" Type="http://schemas.openxmlformats.org/officeDocument/2006/relationships/hyperlink" Target="http://repositorio.veracruz.gob.mx/comunicacionsocial/wp-content/uploads/sites/5/2017/05/41BD0381-838C-4FA2-9047-5EB0B25C3F00.pdf" TargetMode="External"/><Relationship Id="rId421" Type="http://schemas.openxmlformats.org/officeDocument/2006/relationships/hyperlink" Target="http://repositorio.veracruz.gob.mx/comunicacionsocial/wp-content/uploads/sites/5/2017/05/2D41F717-162C-8170-4713-F7B15739490E.pdf" TargetMode="External"/><Relationship Id="rId519" Type="http://schemas.openxmlformats.org/officeDocument/2006/relationships/hyperlink" Target="http://repositorio.veracruz.gob.mx/comunicacionsocial/wp-content/uploads/sites/5/2017/05/4a2d5604-90a5-4310-a9d3-ea071cb0db70.pdf" TargetMode="External"/><Relationship Id="rId1051" Type="http://schemas.openxmlformats.org/officeDocument/2006/relationships/hyperlink" Target="http://repositorio.veracruz.gob.mx/comunicacionsocial/wp-content/uploads/sites/5/2017/05/0D2B6BE8-9940-41F1-B94A-A21E9DF8771D.pdf" TargetMode="External"/><Relationship Id="rId1149" Type="http://schemas.openxmlformats.org/officeDocument/2006/relationships/hyperlink" Target="http://repositorio.veracruz.gob.mx/comunicacionsocial/wp-content/uploads/sites/5/2017/05/D8440FE1-6653-48CC-9FB8-BEDD0DF59F86.pdf" TargetMode="External"/><Relationship Id="rId135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726" Type="http://schemas.openxmlformats.org/officeDocument/2006/relationships/hyperlink" Target="http://repositorio.veracruz.gob.mx/comunicacionsocial/wp-content/uploads/sites/5/2017/05/D9D93163-8CAE-428A-A452-884E31A499CF.pdf" TargetMode="External"/><Relationship Id="rId933" Type="http://schemas.openxmlformats.org/officeDocument/2006/relationships/hyperlink" Target="http://repositorio.veracruz.gob.mx/comunicacionsocial/wp-content/uploads/sites/5/2017/05/451E3974-4A6D-4C18-868B-EC9CBD83FC2D.pdf" TargetMode="External"/><Relationship Id="rId1009" Type="http://schemas.openxmlformats.org/officeDocument/2006/relationships/hyperlink" Target="http://repositorio.veracruz.gob.mx/comunicacionsocial/wp-content/uploads/sites/5/2017/05/CD8A8086-600B-A847-B897-A9EF69289E54.pdf" TargetMode="External"/><Relationship Id="rId156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70" Type="http://schemas.openxmlformats.org/officeDocument/2006/relationships/hyperlink" Target="http://repositorio.veracruz.gob.mx/comunicacionsocial/wp-content/uploads/sites/5/2017/05/703A7FBF-0304-4D32-B208-0D530432D8EA.pdf" TargetMode="External"/><Relationship Id="rId1868" Type="http://schemas.openxmlformats.org/officeDocument/2006/relationships/hyperlink" Target="http://repositorio.veracruz.gob.mx/comunicacionsocial/wp-content/uploads/sites/5/2017/05/C79B2B66-D01F-4A5E-B6C7-30589187A52D.pdf" TargetMode="External"/><Relationship Id="rId62" Type="http://schemas.openxmlformats.org/officeDocument/2006/relationships/hyperlink" Target="http://repositorio.veracruz.gob.mx/comunicacionsocial/wp-content/uploads/sites/5/2017/05/DBEA0AAE-74B2-4922-B53E-71AD9B16E5EB.pdf" TargetMode="External"/><Relationship Id="rId1216" Type="http://schemas.openxmlformats.org/officeDocument/2006/relationships/hyperlink" Target="http://repositorio.veracruz.gob.mx/comunicacionsocial/wp-content/uploads/sites/5/2017/05/NA.pdf" TargetMode="External"/><Relationship Id="rId142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30" Type="http://schemas.openxmlformats.org/officeDocument/2006/relationships/hyperlink" Target="http://repositorio.veracruz.gob.mx/comunicacionsocial/wp-content/uploads/sites/5/2017/05/ad2779a1-84ab-441f-a27a-b35e8e376938.pdf" TargetMode="External"/><Relationship Id="rId1728" Type="http://schemas.openxmlformats.org/officeDocument/2006/relationships/hyperlink" Target="http://repositorio.veracruz.gob.mx/comunicacionsocial/wp-content/uploads/sites/5/2017/05/E0D20A15-60E9-4654-80A1-A1A5969F7C98.pdf" TargetMode="External"/><Relationship Id="rId1935" Type="http://schemas.openxmlformats.org/officeDocument/2006/relationships/hyperlink" Target="http://repositorio.veracruz.gob.mx/comunicacionsocial/wp-content/uploads/sites/5/2017/05/7BFF73C8-6AC2-4E7E-A220-77DED56C95A2.pdf" TargetMode="External"/><Relationship Id="rId169" Type="http://schemas.openxmlformats.org/officeDocument/2006/relationships/hyperlink" Target="http://repositorio.veracruz.gob.mx/comunicacionsocial/wp-content/uploads/sites/5/2017/05/16f27e49-106b-42ed-9793-9967e2091612.pdf" TargetMode="External"/><Relationship Id="rId376" Type="http://schemas.openxmlformats.org/officeDocument/2006/relationships/hyperlink" Target="http://repositorio.veracruz.gob.mx/comunicacionsocial/wp-content/uploads/sites/5/2017/05/60757987-1440-B875-651B-AF9008A72371.pdf" TargetMode="External"/><Relationship Id="rId583" Type="http://schemas.openxmlformats.org/officeDocument/2006/relationships/hyperlink" Target="http://repositorio.veracruz.gob.mx/comunicacionsocial/wp-content/uploads/sites/5/2017/05/04CE53BB-3E7A-4028-B16F-B7496FB1B5EB.pdf" TargetMode="External"/><Relationship Id="rId790" Type="http://schemas.openxmlformats.org/officeDocument/2006/relationships/hyperlink" Target="http://repositorio.veracruz.gob.mx/comunicacionsocial/wp-content/uploads/sites/5/2017/05/A8703BA8-D89A-AC2D-28EF-0AD6FF115914.pdf" TargetMode="External"/><Relationship Id="rId2057" Type="http://schemas.openxmlformats.org/officeDocument/2006/relationships/hyperlink" Target="http://repositorio.veracruz.gob.mx/comunicacionsocial/wp-content/uploads/sites/5/2017/05/95FECDE8-838B-405C-8239-EBABD931BC01.pdf" TargetMode="External"/><Relationship Id="rId4" Type="http://schemas.openxmlformats.org/officeDocument/2006/relationships/hyperlink" Target="http://repositorio.veracruz.gob.mx/comunicacionsocial/wp-content/uploads/sites/5/2017/05/000AC840-0139-464E-AB74-8312A1A391AB.pdf" TargetMode="External"/><Relationship Id="rId236" Type="http://schemas.openxmlformats.org/officeDocument/2006/relationships/hyperlink" Target="http://repositorio.veracruz.gob.mx/comunicacionsocial/wp-content/uploads/sites/5/2017/05/520F9196-CAD6-7178-3275-0F1F1CDD514D.pdf" TargetMode="External"/><Relationship Id="rId443" Type="http://schemas.openxmlformats.org/officeDocument/2006/relationships/hyperlink" Target="http://repositorio.veracruz.gob.mx/comunicacionsocial/wp-content/uploads/sites/5/2017/05/054E89CB-A3AE-4098-8270-179DCD0EB17B.pdf" TargetMode="External"/><Relationship Id="rId650" Type="http://schemas.openxmlformats.org/officeDocument/2006/relationships/hyperlink" Target="http://repositorio.veracruz.gob.mx/comunicacionsocial/wp-content/uploads/sites/5/2017/05/941D7567-CCDE-4E93-BA04-0721BD2C95B6.pdf" TargetMode="External"/><Relationship Id="rId888" Type="http://schemas.openxmlformats.org/officeDocument/2006/relationships/hyperlink" Target="http://repositorio.veracruz.gob.mx/comunicacionsocial/wp-content/uploads/sites/5/2017/05/NO%20APLICA.pdf" TargetMode="External"/><Relationship Id="rId1073" Type="http://schemas.openxmlformats.org/officeDocument/2006/relationships/hyperlink" Target="http://repositorio.veracruz.gob.mx/comunicacionsocial/wp-content/uploads/sites/5/2017/05/821CB5CC-D0D9-E040-B770-44164102101A.pdf" TargetMode="External"/><Relationship Id="rId128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303" Type="http://schemas.openxmlformats.org/officeDocument/2006/relationships/hyperlink" Target="http://repositorio.veracruz.gob.mx/comunicacionsocial/wp-content/uploads/sites/5/2017/05/C588C520-C4C6-4077-8495-10880C785BCE.pdf" TargetMode="External"/><Relationship Id="rId748" Type="http://schemas.openxmlformats.org/officeDocument/2006/relationships/hyperlink" Target="http://repositorio.veracruz.gob.mx/comunicacionsocial/wp-content/uploads/sites/5/2017/05/27afa40d-445f-4f49-b211-1eea10bb811f.pdf" TargetMode="External"/><Relationship Id="rId955" Type="http://schemas.openxmlformats.org/officeDocument/2006/relationships/hyperlink" Target="http://repositorio.veracruz.gob.mx/comunicacionsocial/wp-content/uploads/sites/5/2017/05/EB13A410-AE00-4FDA-8CD1-0CFA5C95DFB8.pdf" TargetMode="External"/><Relationship Id="rId1140" Type="http://schemas.openxmlformats.org/officeDocument/2006/relationships/hyperlink" Target="http://repositorio.veracruz.gob.mx/comunicacionsocial/wp-content/uploads/sites/5/2017/05/0F7544D3-10EC-48DD-B557-3C6D003034A0.pdf" TargetMode="External"/><Relationship Id="rId137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8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92" Type="http://schemas.openxmlformats.org/officeDocument/2006/relationships/hyperlink" Target="http://repositorio.veracruz.gob.mx/comunicacionsocial/wp-content/uploads/sites/5/2017/05/2A6558BE-B15E-463E-861E-47B3732FC0AE.pdf" TargetMode="External"/><Relationship Id="rId84" Type="http://schemas.openxmlformats.org/officeDocument/2006/relationships/hyperlink" Target="http://repositorio.veracruz.gob.mx/comunicacionsocial/wp-content/uploads/sites/5/2017/05/C0F96EAA-270E-4704-9AF8-8CCFDEDB8EA7.pdf" TargetMode="External"/><Relationship Id="rId510" Type="http://schemas.openxmlformats.org/officeDocument/2006/relationships/hyperlink" Target="http://repositorio.veracruz.gob.mx/comunicacionsocial/wp-content/uploads/sites/5/2017/05/b186b2e4-339f-40d6-887e-8596566d27da.pdf" TargetMode="External"/><Relationship Id="rId608" Type="http://schemas.openxmlformats.org/officeDocument/2006/relationships/hyperlink" Target="http://repositorio.veracruz.gob.mx/comunicacionsocial/wp-content/uploads/sites/5/2017/05/6565EA13-D9A3-4F4F-A97C-DC23E3F9BF49.pdf" TargetMode="External"/><Relationship Id="rId815" Type="http://schemas.openxmlformats.org/officeDocument/2006/relationships/hyperlink" Target="http://repositorio.veracruz.gob.mx/comunicacionsocial/wp-content/uploads/sites/5/2017/05/AAA1BA3B-BC8C-4D88-BC2C-1154261A2D00.pdf" TargetMode="External"/><Relationship Id="rId123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4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52" Type="http://schemas.openxmlformats.org/officeDocument/2006/relationships/hyperlink" Target="http://repositorio.veracruz.gob.mx/comunicacionsocial/wp-content/uploads/sites/5/2017/05/4CC56BFF-391D-4CAA-86F7-A05808B78BC2.pdf" TargetMode="External"/><Relationship Id="rId1000" Type="http://schemas.openxmlformats.org/officeDocument/2006/relationships/hyperlink" Target="http://repositorio.veracruz.gob.mx/comunicacionsocial/wp-content/uploads/sites/5/2017/05/04278A13-42F7-4BD5-AF9B-5D6B318FC049.pdf" TargetMode="External"/><Relationship Id="rId130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957" Type="http://schemas.openxmlformats.org/officeDocument/2006/relationships/hyperlink" Target="http://repositorio.veracruz.gob.mx/comunicacionsocial/wp-content/uploads/sites/5/2017/05/82131A4D-8165-4849-9CD0-140058713B81.pdf" TargetMode="External"/><Relationship Id="rId151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817" Type="http://schemas.openxmlformats.org/officeDocument/2006/relationships/hyperlink" Target="http://repositorio.veracruz.gob.mx/comunicacionsocial/wp-content/uploads/sites/5/2017/05/797E03A9-359C-48C1-8249-BCF34BBFD8F8.pdf" TargetMode="External"/><Relationship Id="rId11" Type="http://schemas.openxmlformats.org/officeDocument/2006/relationships/hyperlink" Target="http://repositorio.veracruz.gob.mx/comunicacionsocial/wp-content/uploads/sites/5/2017/05/27578B0F-1B46-4B56-8D7E-2319C5C81D4A.pdf" TargetMode="External"/><Relationship Id="rId398" Type="http://schemas.openxmlformats.org/officeDocument/2006/relationships/hyperlink" Target="http://repositorio.veracruz.gob.mx/comunicacionsocial/wp-content/uploads/sites/5/2017/05/24468DA1-D649-45FE-A385-E0223C3DB6EC.pdf" TargetMode="External"/><Relationship Id="rId2079" Type="http://schemas.openxmlformats.org/officeDocument/2006/relationships/hyperlink" Target="http://repositorio.veracruz.gob.mx/comunicacionsocial/wp-content/uploads/sites/5/2017/05/48968B6B-E075-4D00-AF72-C0145BC3FFA0.pdf" TargetMode="External"/><Relationship Id="rId160" Type="http://schemas.openxmlformats.org/officeDocument/2006/relationships/hyperlink" Target="http://repositorio.veracruz.gob.mx/comunicacionsocial/wp-content/uploads/sites/5/2017/05/25F04DBF-4B76-44B0-892C-8A699BCACDF2.pdf" TargetMode="External"/><Relationship Id="rId258" Type="http://schemas.openxmlformats.org/officeDocument/2006/relationships/hyperlink" Target="http://repositorio.veracruz.gob.mx/comunicacionsocial/wp-content/uploads/sites/5/2017/05/6010EC51-056D-444A-99AF-8B34D9759FDC.pdf" TargetMode="External"/><Relationship Id="rId465" Type="http://schemas.openxmlformats.org/officeDocument/2006/relationships/hyperlink" Target="http://repositorio.veracruz.gob.mx/comunicacionsocial/wp-content/uploads/sites/5/2017/05/3B6AB8A2-4F14-4F66-9963-642BC65D8A44.pdf" TargetMode="External"/><Relationship Id="rId672" Type="http://schemas.openxmlformats.org/officeDocument/2006/relationships/hyperlink" Target="http://repositorio.veracruz.gob.mx/comunicacionsocial/wp-content/uploads/sites/5/2017/05/A51C5BC5-68DF-4288-A612-B44208992B11.pdf" TargetMode="External"/><Relationship Id="rId1095" Type="http://schemas.openxmlformats.org/officeDocument/2006/relationships/hyperlink" Target="http://repositorio.veracruz.gob.mx/comunicacionsocial/wp-content/uploads/sites/5/2017/05/DDE6EB6E-727B-A14B-BC43-66107614D57D.pdf" TargetMode="External"/><Relationship Id="rId118" Type="http://schemas.openxmlformats.org/officeDocument/2006/relationships/hyperlink" Target="http://repositorio.veracruz.gob.mx/comunicacionsocial/wp-content/uploads/sites/5/2017/05/8F70C29C-16C5-43A1-A5EA-DD52F8C5D18F.pdf" TargetMode="External"/><Relationship Id="rId325" Type="http://schemas.openxmlformats.org/officeDocument/2006/relationships/hyperlink" Target="http://repositorio.veracruz.gob.mx/comunicacionsocial/wp-content/uploads/sites/5/2017/05/664EBC81-8142-A21F-C318-2A35A40406CE.pdf" TargetMode="External"/><Relationship Id="rId532" Type="http://schemas.openxmlformats.org/officeDocument/2006/relationships/hyperlink" Target="http://repositorio.veracruz.gob.mx/comunicacionsocial/wp-content/uploads/sites/5/2017/05/NA.pdf" TargetMode="External"/><Relationship Id="rId977" Type="http://schemas.openxmlformats.org/officeDocument/2006/relationships/hyperlink" Target="http://repositorio.veracruz.gob.mx/comunicacionsocial/wp-content/uploads/sites/5/2017/05/5FC7BB23-88DA-48E1-93B8-EE4BADBB434F.pdf" TargetMode="External"/><Relationship Id="rId1162" Type="http://schemas.openxmlformats.org/officeDocument/2006/relationships/hyperlink" Target="http://repositorio.veracruz.gob.mx/comunicacionsocial/wp-content/uploads/sites/5/2017/05/0A54518E-8ED1-4C8E-AAF9-3CE9081CED68.pdf" TargetMode="External"/><Relationship Id="rId2006" Type="http://schemas.openxmlformats.org/officeDocument/2006/relationships/hyperlink" Target="http://repositorio.veracruz.gob.mx/comunicacionsocial/wp-content/uploads/sites/5/2017/05/61539892-4c0b-4c6d-98d0-89238f8be31b.pdf" TargetMode="External"/><Relationship Id="rId837" Type="http://schemas.openxmlformats.org/officeDocument/2006/relationships/hyperlink" Target="http://repositorio.veracruz.gob.mx/comunicacionsocial/wp-content/uploads/sites/5/2017/05/65EFCB12-73D4-44E4-9243-67B1DC096A5E.pdf" TargetMode="External"/><Relationship Id="rId1022" Type="http://schemas.openxmlformats.org/officeDocument/2006/relationships/hyperlink" Target="http://repositorio.veracruz.gob.mx/comunicacionsocial/wp-content/uploads/sites/5/2017/05/0B069FAE-1F98-4397-AF77-69565824D911.pdf" TargetMode="External"/><Relationship Id="rId146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74" Type="http://schemas.openxmlformats.org/officeDocument/2006/relationships/hyperlink" Target="http://repositorio.veracruz.gob.mx/comunicacionsocial/wp-content/uploads/sites/5/2017/05/da2a37a7-786e-4e1c-a0c5-3b8f6b8c4aa0.pdf" TargetMode="External"/><Relationship Id="rId1881" Type="http://schemas.openxmlformats.org/officeDocument/2006/relationships/hyperlink" Target="http://repositorio.veracruz.gob.mx/comunicacionsocial/wp-content/uploads/sites/5/2017/05/F5483486-D3FD-4162-A99E-CB7B11E7C188.pdf" TargetMode="External"/><Relationship Id="rId904" Type="http://schemas.openxmlformats.org/officeDocument/2006/relationships/hyperlink" Target="http://repositorio.veracruz.gob.mx/comunicacionsocial/wp-content/uploads/sites/5/2017/05/338ae56b-5f02-4ee2-880b-1d723b8355d5.pdf" TargetMode="External"/><Relationship Id="rId132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3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41" Type="http://schemas.openxmlformats.org/officeDocument/2006/relationships/hyperlink" Target="http://repositorio.veracruz.gob.mx/comunicacionsocial/wp-content/uploads/sites/5/2017/05/21E1E0BE-7B72-448D-9EE8-C25A5823284B.pdf" TargetMode="External"/><Relationship Id="rId1979" Type="http://schemas.openxmlformats.org/officeDocument/2006/relationships/hyperlink" Target="http://repositorio.veracruz.gob.mx/comunicacionsocial/wp-content/uploads/sites/5/2017/05/6961B6F1-C57D-4869-990B-524B0BBD7E9A.pdf" TargetMode="External"/><Relationship Id="rId33" Type="http://schemas.openxmlformats.org/officeDocument/2006/relationships/hyperlink" Target="http://repositorio.veracruz.gob.mx/comunicacionsocial/wp-content/uploads/sites/5/2017/05/FAAFC557-DF90-4833-A7D3-D7143CD2F8F1.pdf" TargetMode="External"/><Relationship Id="rId1601" Type="http://schemas.openxmlformats.org/officeDocument/2006/relationships/hyperlink" Target="http://repositorio.veracruz.gob.mx/comunicacionsocial/wp-content/uploads/sites/5/2017/05/35BDC15D-9ABA-4103-A6DE-94F4650D150D.pdf" TargetMode="External"/><Relationship Id="rId1839" Type="http://schemas.openxmlformats.org/officeDocument/2006/relationships/hyperlink" Target="http://repositorio.veracruz.gob.mx/comunicacionsocial/wp-content/uploads/sites/5/2017/05/BAF7828E-96D8-483B-B1BB-99BB7B6EA1BF.pdf" TargetMode="External"/><Relationship Id="rId182" Type="http://schemas.openxmlformats.org/officeDocument/2006/relationships/hyperlink" Target="http://repositorio.veracruz.gob.mx/comunicacionsocial/wp-content/uploads/sites/5/2017/05/70C0B3B3-8EEC-4DA9-B383-9F311444ABE5.pdf" TargetMode="External"/><Relationship Id="rId1906" Type="http://schemas.openxmlformats.org/officeDocument/2006/relationships/hyperlink" Target="http://repositorio.veracruz.gob.mx/comunicacionsocial/wp-content/uploads/sites/5/2017/05/1BC87F77-37AE-432F-B284-7138B6E8BFF2.pdf" TargetMode="External"/><Relationship Id="rId487" Type="http://schemas.openxmlformats.org/officeDocument/2006/relationships/hyperlink" Target="http://repositorio.veracruz.gob.mx/comunicacionsocial/wp-content/uploads/sites/5/2017/05/c9de9957-31bb-41b2-b2b9-85a8dbc3d250.pdf" TargetMode="External"/><Relationship Id="rId694" Type="http://schemas.openxmlformats.org/officeDocument/2006/relationships/hyperlink" Target="http://repositorio.veracruz.gob.mx/comunicacionsocial/wp-content/uploads/sites/5/2017/05/BCBADA29-7F4D-8843-B870-BF2D7CFB99E9.pdf" TargetMode="External"/><Relationship Id="rId2070" Type="http://schemas.openxmlformats.org/officeDocument/2006/relationships/hyperlink" Target="http://repositorio.veracruz.gob.mx/comunicacionsocial/wp-content/uploads/sites/5/2017/05/1F76F265-DBDE-474C-8E11-7A38D2288478.pdf" TargetMode="External"/><Relationship Id="rId347" Type="http://schemas.openxmlformats.org/officeDocument/2006/relationships/hyperlink" Target="http://repositorio.veracruz.gob.mx/comunicacionsocial/wp-content/uploads/sites/5/2017/05/C2D4C053-A2BA-4176-80BE-9DA3F5C164FE.pdf" TargetMode="External"/><Relationship Id="rId999" Type="http://schemas.openxmlformats.org/officeDocument/2006/relationships/hyperlink" Target="http://repositorio.veracruz.gob.mx/comunicacionsocial/wp-content/uploads/sites/5/2017/05/A01FAA8C-0BCC-4B27-9AF2-708BCFB1B04C.pdf" TargetMode="External"/><Relationship Id="rId1184" Type="http://schemas.openxmlformats.org/officeDocument/2006/relationships/hyperlink" Target="http://repositorio.veracruz.gob.mx/comunicacionsocial/wp-content/uploads/sites/5/2017/05/NA.pdf" TargetMode="External"/><Relationship Id="rId2028" Type="http://schemas.openxmlformats.org/officeDocument/2006/relationships/hyperlink" Target="http://repositorio.veracruz.gob.mx/comunicacionsocial/wp-content/uploads/sites/5/2017/05/33BEABA9-2363-40DE-8C76-B79F20206EA5.pdf" TargetMode="External"/><Relationship Id="rId554" Type="http://schemas.openxmlformats.org/officeDocument/2006/relationships/hyperlink" Target="http://repositorio.veracruz.gob.mx/comunicacionsocial/wp-content/uploads/sites/5/2017/05/E8C80E09-F3A5-553D-16A2-B7C62E0864CA.pdf" TargetMode="External"/><Relationship Id="rId761" Type="http://schemas.openxmlformats.org/officeDocument/2006/relationships/hyperlink" Target="http://repositorio.veracruz.gob.mx/comunicacionsocial/wp-content/uploads/sites/5/2017/05/0B27B29F-F003-44F5-ABBB-E7775B6BAA3C.pdf" TargetMode="External"/><Relationship Id="rId859" Type="http://schemas.openxmlformats.org/officeDocument/2006/relationships/hyperlink" Target="http://repositorio.veracruz.gob.mx/comunicacionsocial/wp-content/uploads/sites/5/2017/05/NO%20APLICA.pdf" TargetMode="External"/><Relationship Id="rId139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8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96" Type="http://schemas.openxmlformats.org/officeDocument/2006/relationships/hyperlink" Target="http://repositorio.veracruz.gob.mx/comunicacionsocial/wp-content/uploads/sites/5/2017/05/00881C8C-9F52-474A-B897-89C1C01A4F6B.pdf" TargetMode="External"/><Relationship Id="rId207" Type="http://schemas.openxmlformats.org/officeDocument/2006/relationships/hyperlink" Target="http://repositorio.veracruz.gob.mx/comunicacionsocial/wp-content/uploads/sites/5/2017/05/0ABF761D-59AC-4FED-AE65-BB12998887E0.pdf" TargetMode="External"/><Relationship Id="rId414" Type="http://schemas.openxmlformats.org/officeDocument/2006/relationships/hyperlink" Target="http://repositorio.veracruz.gob.mx/comunicacionsocial/wp-content/uploads/sites/5/2017/05/99643dd6-5203-47c3-86b5-631665bc2a2f.pdf" TargetMode="External"/><Relationship Id="rId621" Type="http://schemas.openxmlformats.org/officeDocument/2006/relationships/hyperlink" Target="http://repositorio.veracruz.gob.mx/comunicacionsocial/wp-content/uploads/sites/5/2017/05/NA.pdf" TargetMode="External"/><Relationship Id="rId1044" Type="http://schemas.openxmlformats.org/officeDocument/2006/relationships/hyperlink" Target="http://repositorio.veracruz.gob.mx/comunicacionsocial/wp-content/uploads/sites/5/2017/05/B5619224-0BB0-0D4D-8E91-F248B58E032E.pdf" TargetMode="External"/><Relationship Id="rId125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34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719" Type="http://schemas.openxmlformats.org/officeDocument/2006/relationships/hyperlink" Target="http://repositorio.veracruz.gob.mx/comunicacionsocial/wp-content/uploads/sites/5/2017/05/1E879621-78CA-4DF0-94BD-9848D6CCBD42.pdf" TargetMode="External"/><Relationship Id="rId926" Type="http://schemas.openxmlformats.org/officeDocument/2006/relationships/hyperlink" Target="http://repositorio.veracruz.gob.mx/comunicacionsocial/wp-content/uploads/sites/5/2017/05/NO%20APLICA.pdf" TargetMode="External"/><Relationship Id="rId1111" Type="http://schemas.openxmlformats.org/officeDocument/2006/relationships/hyperlink" Target="http://repositorio.veracruz.gob.mx/comunicacionsocial/wp-content/uploads/sites/5/2017/05/95CFE8EE-1E16-4709-B9DD-0B98D4CC38C8.pdf" TargetMode="External"/><Relationship Id="rId155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63" Type="http://schemas.openxmlformats.org/officeDocument/2006/relationships/hyperlink" Target="http://repositorio.veracruz.gob.mx/comunicacionsocial/wp-content/uploads/sites/5/2017/05/56CDAF9F-24A5-43C1-971B-0575CA1500D2.pdf" TargetMode="External"/><Relationship Id="rId1970" Type="http://schemas.openxmlformats.org/officeDocument/2006/relationships/hyperlink" Target="http://repositorio.veracruz.gob.mx/comunicacionsocial/wp-content/uploads/sites/5/2017/05/0E357458-2680-4D16-AF70-3A915592F347.pdf" TargetMode="External"/><Relationship Id="rId55" Type="http://schemas.openxmlformats.org/officeDocument/2006/relationships/hyperlink" Target="http://repositorio.veracruz.gob.mx/comunicacionsocial/wp-content/uploads/sites/5/2017/05/61C84EA0-3227-4313-A11B-69B81D8A58E0.pdf" TargetMode="External"/><Relationship Id="rId1209" Type="http://schemas.openxmlformats.org/officeDocument/2006/relationships/hyperlink" Target="http://repositorio.veracruz.gob.mx/comunicacionsocial/wp-content/uploads/sites/5/2017/05/4FCEE822-13E1-45CE-AB26-E68AB774DD9C.pdf" TargetMode="External"/><Relationship Id="rId141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23" Type="http://schemas.openxmlformats.org/officeDocument/2006/relationships/hyperlink" Target="http://repositorio.veracruz.gob.mx/comunicacionsocial/wp-content/uploads/sites/5/2017/05/AAA19209-C271-4C0B-8079-5C70264C07F6.pdf" TargetMode="External"/><Relationship Id="rId1830" Type="http://schemas.openxmlformats.org/officeDocument/2006/relationships/hyperlink" Target="http://repositorio.veracruz.gob.mx/comunicacionsocial/wp-content/uploads/sites/5/2017/05/6f96c7ff-fa38-49ff-8bf4-b5a45480bc36.pdf" TargetMode="External"/><Relationship Id="rId1928" Type="http://schemas.openxmlformats.org/officeDocument/2006/relationships/hyperlink" Target="http://repositorio.veracruz.gob.mx/comunicacionsocial/wp-content/uploads/sites/5/2017/05/7AA6ACE3-2C1D-424E-9AE0-985D8E742AEF.pdf" TargetMode="External"/><Relationship Id="rId271" Type="http://schemas.openxmlformats.org/officeDocument/2006/relationships/hyperlink" Target="http://repositorio.veracruz.gob.mx/comunicacionsocial/wp-content/uploads/sites/5/2017/05/NA.pdf" TargetMode="External"/><Relationship Id="rId131" Type="http://schemas.openxmlformats.org/officeDocument/2006/relationships/hyperlink" Target="http://repositorio.veracruz.gob.mx/comunicacionsocial/wp-content/uploads/sites/5/2017/05/C204D794-6B4B-06FF-E54E-CBF7F7FA703A.pdf" TargetMode="External"/><Relationship Id="rId369" Type="http://schemas.openxmlformats.org/officeDocument/2006/relationships/hyperlink" Target="http://repositorio.veracruz.gob.mx/comunicacionsocial/wp-content/uploads/sites/5/2017/05/4DCCB88C-5070-25F0-C5A1-AE5BA598520F.pdf" TargetMode="External"/><Relationship Id="rId576" Type="http://schemas.openxmlformats.org/officeDocument/2006/relationships/hyperlink" Target="http://repositorio.veracruz.gob.mx/comunicacionsocial/wp-content/uploads/sites/5/2017/05/NA.pdf" TargetMode="External"/><Relationship Id="rId783" Type="http://schemas.openxmlformats.org/officeDocument/2006/relationships/hyperlink" Target="http://repositorio.veracruz.gob.mx/comunicacionsocial/wp-content/uploads/sites/5/2017/05/AAA1B1FD-8C12-41C3-82E2-74EFBD366EAA.pdf" TargetMode="External"/><Relationship Id="rId990" Type="http://schemas.openxmlformats.org/officeDocument/2006/relationships/hyperlink" Target="http://repositorio.veracruz.gob.mx/comunicacionsocial/wp-content/uploads/sites/5/2017/05/DE9C066C-BC95-4260-B66E-4913C31FD824.pdf" TargetMode="External"/><Relationship Id="rId229" Type="http://schemas.openxmlformats.org/officeDocument/2006/relationships/hyperlink" Target="http://repositorio.veracruz.gob.mx/comunicacionsocial/wp-content/uploads/sites/5/2017/05/AAA16BE7-0E9E-4486-A15F-F1CB6E4B3DB7.pdf" TargetMode="External"/><Relationship Id="rId436" Type="http://schemas.openxmlformats.org/officeDocument/2006/relationships/hyperlink" Target="http://repositorio.veracruz.gob.mx/comunicacionsocial/wp-content/uploads/sites/5/2017/05/3F25F4C4-5EA6-D96B-7A32-E1BF545861C1.pdf" TargetMode="External"/><Relationship Id="rId643" Type="http://schemas.openxmlformats.org/officeDocument/2006/relationships/hyperlink" Target="http://repositorio.veracruz.gob.mx/comunicacionsocial/wp-content/uploads/sites/5/2017/05/038E8E12-F38D-4B4E-9B42-084119BAA502.pdf" TargetMode="External"/><Relationship Id="rId1066" Type="http://schemas.openxmlformats.org/officeDocument/2006/relationships/hyperlink" Target="http://repositorio.veracruz.gob.mx/comunicacionsocial/wp-content/uploads/sites/5/2017/05/B17A019D-DBB6-456F-95C1-A79BCB93B054.pdf" TargetMode="External"/><Relationship Id="rId127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8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850" Type="http://schemas.openxmlformats.org/officeDocument/2006/relationships/hyperlink" Target="http://repositorio.veracruz.gob.mx/comunicacionsocial/wp-content/uploads/sites/5/2017/05/467887A5-3EDF-44B6-B16F-BD8E52D6D50E.pdf" TargetMode="External"/><Relationship Id="rId948" Type="http://schemas.openxmlformats.org/officeDocument/2006/relationships/hyperlink" Target="http://repositorio.veracruz.gob.mx/comunicacionsocial/wp-content/uploads/sites/5/2017/05/c76a3389-223f-499a-8ae2-dab346596097.pdf" TargetMode="External"/><Relationship Id="rId1133" Type="http://schemas.openxmlformats.org/officeDocument/2006/relationships/hyperlink" Target="http://repositorio.veracruz.gob.mx/comunicacionsocial/wp-content/uploads/sites/5/2017/05/1D7527CE-AEC2-4A65-9525-4F70C787157F.pdf" TargetMode="External"/><Relationship Id="rId157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85" Type="http://schemas.openxmlformats.org/officeDocument/2006/relationships/hyperlink" Target="http://repositorio.veracruz.gob.mx/comunicacionsocial/wp-content/uploads/sites/5/2017/05/AAA1C887-A1CD-4F08-AFBE-5BBCDB78C931.pdf" TargetMode="External"/><Relationship Id="rId1992" Type="http://schemas.openxmlformats.org/officeDocument/2006/relationships/hyperlink" Target="http://repositorio.veracruz.gob.mx/comunicacionsocial/wp-content/uploads/sites/5/2017/05/09D2104F-48FE-0649-BE2F-C5A2E6CBF10C.pdf" TargetMode="External"/><Relationship Id="rId77" Type="http://schemas.openxmlformats.org/officeDocument/2006/relationships/hyperlink" Target="http://repositorio.veracruz.gob.mx/comunicacionsocial/wp-content/uploads/sites/5/2017/05/BB256984-D672-4F38-9469-D3F6B08BCB43.pdf" TargetMode="External"/><Relationship Id="rId503" Type="http://schemas.openxmlformats.org/officeDocument/2006/relationships/hyperlink" Target="http://repositorio.veracruz.gob.mx/comunicacionsocial/wp-content/uploads/sites/5/2017/05/AAA1FFD8-43CC-4052-9811-0F4B5BC17A6C.pdf" TargetMode="External"/><Relationship Id="rId710" Type="http://schemas.openxmlformats.org/officeDocument/2006/relationships/hyperlink" Target="http://repositorio.veracruz.gob.mx/comunicacionsocial/wp-content/uploads/sites/5/2017/05/9C064983-4872-4120-96E1-EA088EC43BD3.pdf" TargetMode="External"/><Relationship Id="rId808" Type="http://schemas.openxmlformats.org/officeDocument/2006/relationships/hyperlink" Target="http://repositorio.veracruz.gob.mx/comunicacionsocial/wp-content/uploads/sites/5/2017/05/54975D5E-AFE2-46BD-B440-53930C57702F.pdf" TargetMode="External"/><Relationship Id="rId134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3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45" Type="http://schemas.openxmlformats.org/officeDocument/2006/relationships/hyperlink" Target="http://repositorio.veracruz.gob.mx/comunicacionsocial/wp-content/uploads/sites/5/2017/05/115085f9-2140-4b90-90e6-458aa5bd20fd.pdf" TargetMode="External"/><Relationship Id="rId1200" Type="http://schemas.openxmlformats.org/officeDocument/2006/relationships/hyperlink" Target="http://repositorio.veracruz.gob.mx/comunicacionsocial/wp-content/uploads/sites/5/2017/05/NA.pdf" TargetMode="External"/><Relationship Id="rId1852" Type="http://schemas.openxmlformats.org/officeDocument/2006/relationships/hyperlink" Target="http://repositorio.veracruz.gob.mx/comunicacionsocial/wp-content/uploads/sites/5/2017/05/510643EE-BBAE-462E-900A-064A4D3D8664.pdf" TargetMode="External"/><Relationship Id="rId150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12" Type="http://schemas.openxmlformats.org/officeDocument/2006/relationships/hyperlink" Target="http://repositorio.veracruz.gob.mx/comunicacionsocial/wp-content/uploads/sites/5/2017/05/CD18A6FE-06ED-4E66-856A-0314551C30D0.pdf" TargetMode="External"/><Relationship Id="rId293" Type="http://schemas.openxmlformats.org/officeDocument/2006/relationships/hyperlink" Target="http://repositorio.veracruz.gob.mx/comunicacionsocial/wp-content/uploads/sites/5/2017/05/2F80D9CD-D6DF-734B-D373-A280A46EFC5B.pdf" TargetMode="External"/><Relationship Id="rId153" Type="http://schemas.openxmlformats.org/officeDocument/2006/relationships/hyperlink" Target="http://repositorio.veracruz.gob.mx/comunicacionsocial/wp-content/uploads/sites/5/2017/05/DC8E2F03-6E3B-4E5E-9EDB-F01C3D64E783.pdf" TargetMode="External"/><Relationship Id="rId360" Type="http://schemas.openxmlformats.org/officeDocument/2006/relationships/hyperlink" Target="http://repositorio.veracruz.gob.mx/comunicacionsocial/wp-content/uploads/sites/5/2017/05/cc574f3c-5125-4d54-bd2c-f2726e950396.pdf" TargetMode="External"/><Relationship Id="rId598" Type="http://schemas.openxmlformats.org/officeDocument/2006/relationships/hyperlink" Target="http://repositorio.veracruz.gob.mx/comunicacionsocial/wp-content/uploads/sites/5/2017/05/EB4D44CC-C1C4-418D-B855-6AF1B75334F9.pdf" TargetMode="External"/><Relationship Id="rId2041" Type="http://schemas.openxmlformats.org/officeDocument/2006/relationships/hyperlink" Target="http://repositorio.veracruz.gob.mx/comunicacionsocial/wp-content/uploads/sites/5/2017/05/D002171D-6810-42BB-A673-82C46E476013.pdf" TargetMode="External"/><Relationship Id="rId220" Type="http://schemas.openxmlformats.org/officeDocument/2006/relationships/hyperlink" Target="http://repositorio.veracruz.gob.mx/comunicacionsocial/wp-content/uploads/sites/5/2017/05/C13BAA7E-7622-04F0-FBC5-686D0E59FF2D.pdf" TargetMode="External"/><Relationship Id="rId458" Type="http://schemas.openxmlformats.org/officeDocument/2006/relationships/hyperlink" Target="http://repositorio.veracruz.gob.mx/comunicacionsocial/wp-content/uploads/sites/5/2017/05/02c07e3e-2f10-4e9c-aa49-4185bc136dcc.pdf" TargetMode="External"/><Relationship Id="rId665" Type="http://schemas.openxmlformats.org/officeDocument/2006/relationships/hyperlink" Target="http://repositorio.veracruz.gob.mx/comunicacionsocial/wp-content/uploads/sites/5/2017/05/02D1F760-3BAC-4F4A-B600-731FE9CAE6A5.pdf" TargetMode="External"/><Relationship Id="rId872" Type="http://schemas.openxmlformats.org/officeDocument/2006/relationships/hyperlink" Target="http://repositorio.veracruz.gob.mx/comunicacionsocial/wp-content/uploads/sites/5/2017/05/18401151-86F0-4FC0-9D70-357D5CB426EE.pdf" TargetMode="External"/><Relationship Id="rId1088" Type="http://schemas.openxmlformats.org/officeDocument/2006/relationships/hyperlink" Target="http://repositorio.veracruz.gob.mx/comunicacionsocial/wp-content/uploads/sites/5/2017/05/FAAAAB49-8616-4096-8EF2-E19B70B9018C.pdf" TargetMode="External"/><Relationship Id="rId129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318" Type="http://schemas.openxmlformats.org/officeDocument/2006/relationships/hyperlink" Target="http://repositorio.veracruz.gob.mx/comunicacionsocial/wp-content/uploads/sites/5/2017/05/97B750EE-3517-9220-C1DA-59ABD4C87220.pdf" TargetMode="External"/><Relationship Id="rId525" Type="http://schemas.openxmlformats.org/officeDocument/2006/relationships/hyperlink" Target="http://repositorio.veracruz.gob.mx/comunicacionsocial/wp-content/uploads/sites/5/2017/05/A605A4BE-E339-4E26-8A5B-2073FC233C66.pdf" TargetMode="External"/><Relationship Id="rId732" Type="http://schemas.openxmlformats.org/officeDocument/2006/relationships/hyperlink" Target="http://repositorio.veracruz.gob.mx/comunicacionsocial/wp-content/uploads/sites/5/2017/05/8B39FFD7-10DA-8FA2-9609-C25699B219EF.pdf" TargetMode="External"/><Relationship Id="rId1155" Type="http://schemas.openxmlformats.org/officeDocument/2006/relationships/hyperlink" Target="http://repositorio.veracruz.gob.mx/comunicacionsocial/wp-content/uploads/sites/5/2017/05/433FF295-8B23-0C4A-8C61-0E08A02F0F3F.pdf" TargetMode="External"/><Relationship Id="rId136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99" Type="http://schemas.openxmlformats.org/officeDocument/2006/relationships/hyperlink" Target="http://repositorio.veracruz.gob.mx/comunicacionsocial/wp-content/uploads/sites/5/2017/05/FF1C4F8B-DB0B-4853-B42B-05CB997A4A3F.pdf" TargetMode="External"/><Relationship Id="rId1015" Type="http://schemas.openxmlformats.org/officeDocument/2006/relationships/hyperlink" Target="http://repositorio.veracruz.gob.mx/comunicacionsocial/wp-content/uploads/sites/5/2017/05/C8647367-ADF7-4F01-9815-C758266A9241.pdf" TargetMode="External"/><Relationship Id="rId122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67" Type="http://schemas.openxmlformats.org/officeDocument/2006/relationships/hyperlink" Target="http://repositorio.veracruz.gob.mx/comunicacionsocial/wp-content/uploads/sites/5/2017/05/D3AF1652-6698-4EF9-815C-99ED69249A06.pdf" TargetMode="External"/><Relationship Id="rId1874" Type="http://schemas.openxmlformats.org/officeDocument/2006/relationships/hyperlink" Target="http://repositorio.veracruz.gob.mx/comunicacionsocial/wp-content/uploads/sites/5/2017/05/058B8EC2-D759-4608-84C2-A2A32F274B53.pdf" TargetMode="External"/><Relationship Id="rId152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34" Type="http://schemas.openxmlformats.org/officeDocument/2006/relationships/hyperlink" Target="http://repositorio.veracruz.gob.mx/comunicacionsocial/wp-content/uploads/sites/5/2017/05/85145A41-280F-495F-85A8-B030F5CA193D.pdf" TargetMode="External"/><Relationship Id="rId1941" Type="http://schemas.openxmlformats.org/officeDocument/2006/relationships/hyperlink" Target="http://repositorio.veracruz.gob.mx/comunicacionsocial/wp-content/uploads/sites/5/2017/05/1D1FF8B3-365D-94AF-C980-0A11DC3B9F89.pdf" TargetMode="External"/><Relationship Id="rId26" Type="http://schemas.openxmlformats.org/officeDocument/2006/relationships/hyperlink" Target="http://repositorio.veracruz.gob.mx/comunicacionsocial/wp-content/uploads/sites/5/2017/05/A1D2767E-7091-4ACB-923C-515683A4D10D.pdf" TargetMode="External"/><Relationship Id="rId175" Type="http://schemas.openxmlformats.org/officeDocument/2006/relationships/hyperlink" Target="http://repositorio.veracruz.gob.mx/comunicacionsocial/wp-content/uploads/sites/5/2017/05/9D0EDE77-0457-43F6-84D4-3C0213382F45.pdf" TargetMode="External"/><Relationship Id="rId1801" Type="http://schemas.openxmlformats.org/officeDocument/2006/relationships/hyperlink" Target="http://repositorio.veracruz.gob.mx/comunicacionsocial/wp-content/uploads/sites/5/2017/05/106F8456-79E5-468C-9325-25A3ED744900.pdf" TargetMode="External"/><Relationship Id="rId382" Type="http://schemas.openxmlformats.org/officeDocument/2006/relationships/hyperlink" Target="http://repositorio.veracruz.gob.mx/comunicacionsocial/wp-content/uploads/sites/5/2017/05/E3FD435A-97F4-4107-A3CC-395D478ED557.pdf" TargetMode="External"/><Relationship Id="rId687" Type="http://schemas.openxmlformats.org/officeDocument/2006/relationships/hyperlink" Target="http://repositorio.veracruz.gob.mx/comunicacionsocial/wp-content/uploads/sites/5/2017/05/94D95A90-2F01-491F-A505-090A5B946676.pdf" TargetMode="External"/><Relationship Id="rId2063" Type="http://schemas.openxmlformats.org/officeDocument/2006/relationships/hyperlink" Target="http://repositorio.veracruz.gob.mx/comunicacionsocial/wp-content/uploads/sites/5/2017/05/066289BD-A597-4DBC-A248-61EED7E92B0C.pdf" TargetMode="External"/><Relationship Id="rId242" Type="http://schemas.openxmlformats.org/officeDocument/2006/relationships/hyperlink" Target="http://repositorio.veracruz.gob.mx/comunicacionsocial/wp-content/uploads/sites/5/2017/05/0CAC7788-719F-55CF-A279-9E1AC1123BF0.pdf" TargetMode="External"/><Relationship Id="rId894" Type="http://schemas.openxmlformats.org/officeDocument/2006/relationships/hyperlink" Target="http://repositorio.veracruz.gob.mx/comunicacionsocial/wp-content/uploads/sites/5/2017/05/CEE134BB-7048-4777-A2A7-CB00A330AA88.pdf" TargetMode="External"/><Relationship Id="rId1177" Type="http://schemas.openxmlformats.org/officeDocument/2006/relationships/hyperlink" Target="http://repositorio.veracruz.gob.mx/comunicacionsocial/wp-content/uploads/sites/5/2017/05/51352D26-6031-42DC-BB6E-F2CD7E3F5FB5.pdf" TargetMode="External"/><Relationship Id="rId102" Type="http://schemas.openxmlformats.org/officeDocument/2006/relationships/hyperlink" Target="http://repositorio.veracruz.gob.mx/comunicacionsocial/wp-content/uploads/sites/5/2017/05/60adb060-0119-468c-bb1b-3660f1d61e84.pdf" TargetMode="External"/><Relationship Id="rId547" Type="http://schemas.openxmlformats.org/officeDocument/2006/relationships/hyperlink" Target="http://repositorio.veracruz.gob.mx/comunicacionsocial/wp-content/uploads/sites/5/2017/05/NA.pdf" TargetMode="External"/><Relationship Id="rId754" Type="http://schemas.openxmlformats.org/officeDocument/2006/relationships/hyperlink" Target="http://repositorio.veracruz.gob.mx/comunicacionsocial/wp-content/uploads/sites/5/2017/05/BB8C9E53-AAA0-4288-9A54-03C4245064AF.pdf" TargetMode="External"/><Relationship Id="rId961" Type="http://schemas.openxmlformats.org/officeDocument/2006/relationships/hyperlink" Target="http://repositorio.veracruz.gob.mx/comunicacionsocial/wp-content/uploads/sites/5/2017/05/A5E78F9E-3139-41A1-81D2-DE287F8C1D91.pdf" TargetMode="External"/><Relationship Id="rId138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91" Type="http://schemas.openxmlformats.org/officeDocument/2006/relationships/hyperlink" Target="http://repositorio.veracruz.gob.mx/comunicacionsocial/wp-content/uploads/sites/5/2017/05/DE1D5932-7652-496B-A048-C7255731DAB9.pdf" TargetMode="External"/><Relationship Id="rId1689" Type="http://schemas.openxmlformats.org/officeDocument/2006/relationships/hyperlink" Target="http://repositorio.veracruz.gob.mx/comunicacionsocial/wp-content/uploads/sites/5/2017/05/D86BECFE-1A94-4E5D-9D05-764385604322.pdf" TargetMode="External"/><Relationship Id="rId90" Type="http://schemas.openxmlformats.org/officeDocument/2006/relationships/hyperlink" Target="http://repositorio.veracruz.gob.mx/comunicacionsocial/wp-content/uploads/sites/5/2017/05/7D5A2DCE-EFD3-9778-D8D9-7B74A1338364.pdf" TargetMode="External"/><Relationship Id="rId407" Type="http://schemas.openxmlformats.org/officeDocument/2006/relationships/hyperlink" Target="http://repositorio.veracruz.gob.mx/comunicacionsocial/wp-content/uploads/sites/5/2017/05/0B3EF4E2-6251-44C2-A39B-77EA3574BD65.pdf" TargetMode="External"/><Relationship Id="rId614" Type="http://schemas.openxmlformats.org/officeDocument/2006/relationships/hyperlink" Target="http://repositorio.veracruz.gob.mx/comunicacionsocial/wp-content/uploads/sites/5/2017/05/C92CC538-42AD-4B12-81CA-FA6601E226BA.pdf" TargetMode="External"/><Relationship Id="rId821" Type="http://schemas.openxmlformats.org/officeDocument/2006/relationships/hyperlink" Target="http://repositorio.veracruz.gob.mx/comunicacionsocial/wp-content/uploads/sites/5/2017/05/a6c0dc38-905b-4d50-a890-bce219df961e.pdf" TargetMode="External"/><Relationship Id="rId1037" Type="http://schemas.openxmlformats.org/officeDocument/2006/relationships/hyperlink" Target="http://repositorio.veracruz.gob.mx/comunicacionsocial/wp-content/uploads/sites/5/2017/05/5D987617-BB5E-4C7C-945A-90D3E9D484CE.pdf" TargetMode="External"/><Relationship Id="rId124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5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896" Type="http://schemas.openxmlformats.org/officeDocument/2006/relationships/hyperlink" Target="http://repositorio.veracruz.gob.mx/comunicacionsocial/wp-content/uploads/sites/5/2017/05/FAAB9777-717F-44E4-86F1-AB6CB26BE6A8.pdf" TargetMode="External"/><Relationship Id="rId919" Type="http://schemas.openxmlformats.org/officeDocument/2006/relationships/hyperlink" Target="http://repositorio.veracruz.gob.mx/comunicacionsocial/wp-content/uploads/sites/5/2017/05/4FB41F2D-F820-0CED-2E26-7D0EDB05CEDF.pdf" TargetMode="External"/><Relationship Id="rId1104" Type="http://schemas.openxmlformats.org/officeDocument/2006/relationships/hyperlink" Target="http://repositorio.veracruz.gob.mx/comunicacionsocial/wp-content/uploads/sites/5/2017/05/B6D84D9E-35D0-2A48-8C0E-E2330FFE96B9.pdf" TargetMode="External"/><Relationship Id="rId131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4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56" Type="http://schemas.openxmlformats.org/officeDocument/2006/relationships/hyperlink" Target="http://repositorio.veracruz.gob.mx/comunicacionsocial/wp-content/uploads/sites/5/2017/05/AAA189DE-1D76-4327-BDA6-E800192343B1.pdf" TargetMode="External"/><Relationship Id="rId1963" Type="http://schemas.openxmlformats.org/officeDocument/2006/relationships/hyperlink" Target="http://repositorio.veracruz.gob.mx/comunicacionsocial/wp-content/uploads/sites/5/2017/05/928B85FE-15C5-4DCF-8D7F-D77BF94458A6.pdf" TargetMode="External"/><Relationship Id="rId48" Type="http://schemas.openxmlformats.org/officeDocument/2006/relationships/hyperlink" Target="http://repositorio.veracruz.gob.mx/comunicacionsocial/wp-content/uploads/sites/5/2017/05/9B794F6F-21F8-45FB-95A2-B9A3E9129114.pdf" TargetMode="External"/><Relationship Id="rId140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16" Type="http://schemas.openxmlformats.org/officeDocument/2006/relationships/hyperlink" Target="http://repositorio.veracruz.gob.mx/comunicacionsocial/wp-content/uploads/sites/5/2017/05/34990492-B964-4186-B478-E320EA6E5897.pdf" TargetMode="External"/><Relationship Id="rId1823" Type="http://schemas.openxmlformats.org/officeDocument/2006/relationships/hyperlink" Target="http://repositorio.veracruz.gob.mx/comunicacionsocial/wp-content/uploads/sites/5/2017/05/E86039BE-D085-4E2D-BD48-06B20595B694.pdf" TargetMode="External"/><Relationship Id="rId197" Type="http://schemas.openxmlformats.org/officeDocument/2006/relationships/hyperlink" Target="http://repositorio.veracruz.gob.mx/comunicacionsocial/wp-content/uploads/sites/5/2017/05/3D28B5E3-12A1-79ED-4DDB-0D6E358A406C.pdf" TargetMode="External"/><Relationship Id="rId2085" Type="http://schemas.openxmlformats.org/officeDocument/2006/relationships/hyperlink" Target="http://repositorio.veracruz.gob.mx/comunicacionsocial/wp-content/uploads/sites/5/2017/05/CE37EB08-5878-4C16-9108-D9BAB5F18BED.pdf" TargetMode="External"/><Relationship Id="rId264" Type="http://schemas.openxmlformats.org/officeDocument/2006/relationships/hyperlink" Target="http://repositorio.veracruz.gob.mx/comunicacionsocial/wp-content/uploads/sites/5/2017/05/AB06B102-8928-491E-971B-F6C891BDF4E3.pdf" TargetMode="External"/><Relationship Id="rId471" Type="http://schemas.openxmlformats.org/officeDocument/2006/relationships/hyperlink" Target="http://repositorio.veracruz.gob.mx/comunicacionsocial/wp-content/uploads/sites/5/2017/05/46118E67-5D69-497B-8234-67B5317F8369.pdf" TargetMode="External"/><Relationship Id="rId124" Type="http://schemas.openxmlformats.org/officeDocument/2006/relationships/hyperlink" Target="http://repositorio.veracruz.gob.mx/comunicacionsocial/wp-content/uploads/sites/5/2017/05/AAA1C777-0337-4C3E-A67B-0D3AD43087D4.pdf" TargetMode="External"/><Relationship Id="rId569" Type="http://schemas.openxmlformats.org/officeDocument/2006/relationships/hyperlink" Target="http://repositorio.veracruz.gob.mx/comunicacionsocial/wp-content/uploads/sites/5/2017/05/D6ED95D5-FA32-4455-A79E-B06E7A99B101.pdf" TargetMode="External"/><Relationship Id="rId776" Type="http://schemas.openxmlformats.org/officeDocument/2006/relationships/hyperlink" Target="http://repositorio.veracruz.gob.mx/comunicacionsocial/wp-content/uploads/sites/5/2017/05/4901ca88-6c2b-4e00-89f0-72c8689f2c2e.pdf" TargetMode="External"/><Relationship Id="rId983" Type="http://schemas.openxmlformats.org/officeDocument/2006/relationships/hyperlink" Target="http://repositorio.veracruz.gob.mx/comunicacionsocial/wp-content/uploads/sites/5/2017/05/AC4B14DD-912F-4EF0-AF18-CCED132F7324.pdf" TargetMode="External"/><Relationship Id="rId1199" Type="http://schemas.openxmlformats.org/officeDocument/2006/relationships/hyperlink" Target="http://repositorio.veracruz.gob.mx/comunicacionsocial/wp-content/uploads/sites/5/2017/05/999F29FD-1689-60E7-1A19-9AC15113D4DD.pdf" TargetMode="External"/><Relationship Id="rId331" Type="http://schemas.openxmlformats.org/officeDocument/2006/relationships/hyperlink" Target="http://repositorio.veracruz.gob.mx/comunicacionsocial/wp-content/uploads/sites/5/2017/05/B5AE137B-55D2-465D-A840-AF81A047DDCB.pdf" TargetMode="External"/><Relationship Id="rId429" Type="http://schemas.openxmlformats.org/officeDocument/2006/relationships/hyperlink" Target="http://repositorio.veracruz.gob.mx/comunicacionsocial/wp-content/uploads/sites/5/2017/05/E56EF371-3499-4E0F-AC7D-9261CE56930B.pdf" TargetMode="External"/><Relationship Id="rId636" Type="http://schemas.openxmlformats.org/officeDocument/2006/relationships/hyperlink" Target="http://repositorio.veracruz.gob.mx/comunicacionsocial/wp-content/uploads/sites/5/2017/05/A842B2EC-F04A-4106-920E-EA0413A719ED.pdf" TargetMode="External"/><Relationship Id="rId1059" Type="http://schemas.openxmlformats.org/officeDocument/2006/relationships/hyperlink" Target="http://repositorio.veracruz.gob.mx/comunicacionsocial/wp-content/uploads/sites/5/2017/05/1CF867F7-EF50-4414-9E98-BEE73DA02BBB.pdf" TargetMode="External"/><Relationship Id="rId126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7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2012" Type="http://schemas.openxmlformats.org/officeDocument/2006/relationships/hyperlink" Target="http://repositorio.veracruz.gob.mx/comunicacionsocial/wp-content/uploads/sites/5/2017/05/AAA17DA6-0188-4D9C-BAAE-D1CB0EA5DEEE.pdf" TargetMode="External"/><Relationship Id="rId843" Type="http://schemas.openxmlformats.org/officeDocument/2006/relationships/hyperlink" Target="http://repositorio.veracruz.gob.mx/comunicacionsocial/wp-content/uploads/sites/5/2017/05/NO%20APLICA.pdf" TargetMode="External"/><Relationship Id="rId1126" Type="http://schemas.openxmlformats.org/officeDocument/2006/relationships/hyperlink" Target="http://repositorio.veracruz.gob.mx/comunicacionsocial/wp-content/uploads/sites/5/2017/05/3CA7464F-6082-47E8-8F14-AF772C787117.pdf" TargetMode="External"/><Relationship Id="rId1680" Type="http://schemas.openxmlformats.org/officeDocument/2006/relationships/hyperlink" Target="http://repositorio.veracruz.gob.mx/comunicacionsocial/wp-content/uploads/sites/5/2017/05/BC869E84-058E-4219-BBFA-2ECF80EE1FEE.pdf" TargetMode="External"/><Relationship Id="rId1778" Type="http://schemas.openxmlformats.org/officeDocument/2006/relationships/hyperlink" Target="http://repositorio.veracruz.gob.mx/comunicacionsocial/wp-content/uploads/sites/5/2017/05/6AACA1CE-1D25-42F4-8629-A67020629D66.pdf" TargetMode="External"/><Relationship Id="rId1985" Type="http://schemas.openxmlformats.org/officeDocument/2006/relationships/hyperlink" Target="http://repositorio.veracruz.gob.mx/comunicacionsocial/wp-content/uploads/sites/5/2017/05/8CAE4C00-5DAF-4561-AA3D-2276DC2DAA1B.pdf" TargetMode="External"/><Relationship Id="rId703" Type="http://schemas.openxmlformats.org/officeDocument/2006/relationships/hyperlink" Target="http://repositorio.veracruz.gob.mx/comunicacionsocial/wp-content/uploads/sites/5/2017/05/EAEF2FE9-3052-B7CF-F997-3ECD6CF1DBC4.pdf" TargetMode="External"/><Relationship Id="rId910" Type="http://schemas.openxmlformats.org/officeDocument/2006/relationships/hyperlink" Target="http://repositorio.veracruz.gob.mx/comunicacionsocial/wp-content/uploads/sites/5/2017/05/NO%20APLICA.pdf" TargetMode="External"/><Relationship Id="rId133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4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38" Type="http://schemas.openxmlformats.org/officeDocument/2006/relationships/hyperlink" Target="http://repositorio.veracruz.gob.mx/comunicacionsocial/wp-content/uploads/sites/5/2017/05/B6405704-53E7-B046-9334-8DCB7660E847.pdf" TargetMode="External"/><Relationship Id="rId140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845" Type="http://schemas.openxmlformats.org/officeDocument/2006/relationships/hyperlink" Target="http://repositorio.veracruz.gob.mx/comunicacionsocial/wp-content/uploads/sites/5/2017/05/759E65DF-D0DA-C79A-2432-2276EDA77F61.pdf" TargetMode="External"/><Relationship Id="rId1705" Type="http://schemas.openxmlformats.org/officeDocument/2006/relationships/hyperlink" Target="http://repositorio.veracruz.gob.mx/comunicacionsocial/wp-content/uploads/sites/5/2017/05/040BD2AA-506C-4F23-B962-913DB62F0A6E.pdf" TargetMode="External"/><Relationship Id="rId1912" Type="http://schemas.openxmlformats.org/officeDocument/2006/relationships/hyperlink" Target="http://repositorio.veracruz.gob.mx/comunicacionsocial/wp-content/uploads/sites/5/2017/05/71DC16B6-6DF0-4BEE-B524-D17A9E03BC00.pdf" TargetMode="External"/><Relationship Id="rId286" Type="http://schemas.openxmlformats.org/officeDocument/2006/relationships/hyperlink" Target="http://repositorio.veracruz.gob.mx/comunicacionsocial/wp-content/uploads/sites/5/2017/05/2b12ea0f-42bf-4aa6-87cd-86dc8921e687.pdf" TargetMode="External"/><Relationship Id="rId493" Type="http://schemas.openxmlformats.org/officeDocument/2006/relationships/hyperlink" Target="http://repositorio.veracruz.gob.mx/comunicacionsocial/wp-content/uploads/sites/5/2017/05/10DAA621-7771-D28A-1E16-BC929A724215.pdf" TargetMode="External"/><Relationship Id="rId146" Type="http://schemas.openxmlformats.org/officeDocument/2006/relationships/hyperlink" Target="http://repositorio.veracruz.gob.mx/comunicacionsocial/wp-content/uploads/sites/5/2017/05/CC85163D-8DC7-439B-8454-61AF2AC406D8.pdf" TargetMode="External"/><Relationship Id="rId353" Type="http://schemas.openxmlformats.org/officeDocument/2006/relationships/hyperlink" Target="http://repositorio.veracruz.gob.mx/comunicacionsocial/wp-content/uploads/sites/5/2017/05/416a4bcf-9d7d-472e-9f2f-8ef21a0fd4cb.pdf" TargetMode="External"/><Relationship Id="rId560" Type="http://schemas.openxmlformats.org/officeDocument/2006/relationships/hyperlink" Target="http://repositorio.veracruz.gob.mx/comunicacionsocial/wp-content/uploads/sites/5/2017/05/NA.pdf" TargetMode="External"/><Relationship Id="rId798" Type="http://schemas.openxmlformats.org/officeDocument/2006/relationships/hyperlink" Target="http://repositorio.veracruz.gob.mx/comunicacionsocial/wp-content/uploads/sites/5/2017/05/4D8F376D-C3DF-7B73-99BC-1452CCC7EC2E.pdf" TargetMode="External"/><Relationship Id="rId1190" Type="http://schemas.openxmlformats.org/officeDocument/2006/relationships/hyperlink" Target="http://repositorio.veracruz.gob.mx/comunicacionsocial/wp-content/uploads/sites/5/2017/05/40B8B213-92E2-4E16-B5FB-F5F4D319C76B.pdf" TargetMode="External"/><Relationship Id="rId2034" Type="http://schemas.openxmlformats.org/officeDocument/2006/relationships/hyperlink" Target="http://repositorio.veracruz.gob.mx/comunicacionsocial/wp-content/uploads/sites/5/2017/05/189AFD9E-5243-4D22-9D22-43F1318B1979.pdf" TargetMode="External"/><Relationship Id="rId213" Type="http://schemas.openxmlformats.org/officeDocument/2006/relationships/hyperlink" Target="http://repositorio.veracruz.gob.mx/comunicacionsocial/wp-content/uploads/sites/5/2017/05/9E726807-DCE1-4951-BE4F-7B47760D1A9E.pdf" TargetMode="External"/><Relationship Id="rId420" Type="http://schemas.openxmlformats.org/officeDocument/2006/relationships/hyperlink" Target="http://repositorio.veracruz.gob.mx/comunicacionsocial/wp-content/uploads/sites/5/2017/05/5ce012d6-3ab0-457f-ab30-97bb7789d6d2.pdf" TargetMode="External"/><Relationship Id="rId658" Type="http://schemas.openxmlformats.org/officeDocument/2006/relationships/hyperlink" Target="http://repositorio.veracruz.gob.mx/comunicacionsocial/wp-content/uploads/sites/5/2017/05/NA.pdf" TargetMode="External"/><Relationship Id="rId865" Type="http://schemas.openxmlformats.org/officeDocument/2006/relationships/hyperlink" Target="http://repositorio.veracruz.gob.mx/comunicacionsocial/wp-content/uploads/sites/5/2017/05/D64B24CD-CD68-4A21-9C76-088D745F901F.pdf" TargetMode="External"/><Relationship Id="rId1050" Type="http://schemas.openxmlformats.org/officeDocument/2006/relationships/hyperlink" Target="http://repositorio.veracruz.gob.mx/comunicacionsocial/wp-content/uploads/sites/5/2017/05/EDB5B24C-C286-4CB2-8F4F-424EC57D6E87.pdf" TargetMode="External"/><Relationship Id="rId128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9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518" Type="http://schemas.openxmlformats.org/officeDocument/2006/relationships/hyperlink" Target="http://repositorio.veracruz.gob.mx/comunicacionsocial/wp-content/uploads/sites/5/2017/05/798BB1A8-B9E6-4730-9E96-D8F255450025.pdf" TargetMode="External"/><Relationship Id="rId725" Type="http://schemas.openxmlformats.org/officeDocument/2006/relationships/hyperlink" Target="http://repositorio.veracruz.gob.mx/comunicacionsocial/wp-content/uploads/sites/5/2017/05/0F0D501F-6AB2-58CE-4D1B-6D40939B9488.pdf" TargetMode="External"/><Relationship Id="rId932" Type="http://schemas.openxmlformats.org/officeDocument/2006/relationships/hyperlink" Target="http://repositorio.veracruz.gob.mx/comunicacionsocial/wp-content/uploads/sites/5/2017/05/NO%20APLICA.pdf" TargetMode="External"/><Relationship Id="rId1148" Type="http://schemas.openxmlformats.org/officeDocument/2006/relationships/hyperlink" Target="http://repositorio.veracruz.gob.mx/comunicacionsocial/wp-content/uploads/sites/5/2017/05/653940BE-554E-4157-AF67-5597361C8BB9.pdf" TargetMode="External"/><Relationship Id="rId135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6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008" Type="http://schemas.openxmlformats.org/officeDocument/2006/relationships/hyperlink" Target="http://repositorio.veracruz.gob.mx/comunicacionsocial/wp-content/uploads/sites/5/2017/05/4575F860-0918-0344-A493-86BA2643B1E7.pdf" TargetMode="External"/><Relationship Id="rId1215" Type="http://schemas.openxmlformats.org/officeDocument/2006/relationships/hyperlink" Target="http://repositorio.veracruz.gob.mx/comunicacionsocial/wp-content/uploads/sites/5/2017/05/8f30d5de-42df-4677-abc5-6b8e56557090.pdf" TargetMode="External"/><Relationship Id="rId142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867" Type="http://schemas.openxmlformats.org/officeDocument/2006/relationships/hyperlink" Target="http://repositorio.veracruz.gob.mx/comunicacionsocial/wp-content/uploads/sites/5/2017/05/60121C85-8774-4413-8CD2-86B89EC41A2D.pdf" TargetMode="External"/><Relationship Id="rId61" Type="http://schemas.openxmlformats.org/officeDocument/2006/relationships/hyperlink" Target="http://repositorio.veracruz.gob.mx/comunicacionsocial/wp-content/uploads/sites/5/2017/05/955F66C8-9A2F-2DCF-8548-BDAB37DC6910.pdf" TargetMode="External"/><Relationship Id="rId1727" Type="http://schemas.openxmlformats.org/officeDocument/2006/relationships/hyperlink" Target="http://repositorio.veracruz.gob.mx/comunicacionsocial/wp-content/uploads/sites/5/2017/05/555DD8E3-8E33-48FD-8D87-3037F8EBB234.pdf" TargetMode="External"/><Relationship Id="rId1934" Type="http://schemas.openxmlformats.org/officeDocument/2006/relationships/hyperlink" Target="http://repositorio.veracruz.gob.mx/comunicacionsocial/wp-content/uploads/sites/5/2017/05/B7D47E24-BD22-47BD-B6D7-2BD8F340D133.pdf" TargetMode="External"/><Relationship Id="rId19" Type="http://schemas.openxmlformats.org/officeDocument/2006/relationships/hyperlink" Target="http://repositorio.veracruz.gob.mx/comunicacionsocial/wp-content/uploads/sites/5/2017/05/531BE3C1-FA14-F022-FD0E-2809B006B1A5.pdf" TargetMode="External"/><Relationship Id="rId168" Type="http://schemas.openxmlformats.org/officeDocument/2006/relationships/hyperlink" Target="http://repositorio.veracruz.gob.mx/comunicacionsocial/wp-content/uploads/sites/5/2017/05/b0601927-1c45-4b58-b9f7-c93d8621e5b6.pdf" TargetMode="External"/><Relationship Id="rId375" Type="http://schemas.openxmlformats.org/officeDocument/2006/relationships/hyperlink" Target="http://repositorio.veracruz.gob.mx/comunicacionsocial/wp-content/uploads/sites/5/2017/05/BBF744D4-6A34-C3BC-556B-BAC83252FBDD.pdf" TargetMode="External"/><Relationship Id="rId582" Type="http://schemas.openxmlformats.org/officeDocument/2006/relationships/hyperlink" Target="http://repositorio.veracruz.gob.mx/comunicacionsocial/wp-content/uploads/sites/5/2017/05/NA.pdf" TargetMode="External"/><Relationship Id="rId2056" Type="http://schemas.openxmlformats.org/officeDocument/2006/relationships/hyperlink" Target="http://repositorio.veracruz.gob.mx/comunicacionsocial/wp-content/uploads/sites/5/2017/05/198D8F59-C8A8-4BA3-86AE-95A1608D830D.pdf" TargetMode="External"/><Relationship Id="rId3" Type="http://schemas.openxmlformats.org/officeDocument/2006/relationships/hyperlink" Target="http://repositorio.veracruz.gob.mx/comunicacionsocial/wp-content/uploads/sites/5/2017/05/2494C3A1-0C6C-4490-B146-DBF6EE2602F5.pdf" TargetMode="External"/><Relationship Id="rId235" Type="http://schemas.openxmlformats.org/officeDocument/2006/relationships/hyperlink" Target="http://repositorio.veracruz.gob.mx/comunicacionsocial/wp-content/uploads/sites/5/2017/05/afc602c2-1c7e-45c0-8475-24fbe73dea1c.pdf" TargetMode="External"/><Relationship Id="rId442" Type="http://schemas.openxmlformats.org/officeDocument/2006/relationships/hyperlink" Target="http://repositorio.veracruz.gob.mx/comunicacionsocial/wp-content/uploads/sites/5/2017/05/C8573394-3759-46C3-A329-CDD09BB97528.pdf" TargetMode="External"/><Relationship Id="rId887" Type="http://schemas.openxmlformats.org/officeDocument/2006/relationships/hyperlink" Target="http://repositorio.veracruz.gob.mx/comunicacionsocial/wp-content/uploads/sites/5/2017/05/NO%20APLICA.pdf" TargetMode="External"/><Relationship Id="rId1072" Type="http://schemas.openxmlformats.org/officeDocument/2006/relationships/hyperlink" Target="http://repositorio.veracruz.gob.mx/comunicacionsocial/wp-content/uploads/sites/5/2017/05/202379C3-66B7-4F7B-9D20-2C5DAD9CAC1D.pdf" TargetMode="External"/><Relationship Id="rId302" Type="http://schemas.openxmlformats.org/officeDocument/2006/relationships/hyperlink" Target="http://repositorio.veracruz.gob.mx/comunicacionsocial/wp-content/uploads/sites/5/2017/05/EA6CA22F-3132-42F1-A264-3F67F69698FF.pdf" TargetMode="External"/><Relationship Id="rId747" Type="http://schemas.openxmlformats.org/officeDocument/2006/relationships/hyperlink" Target="http://repositorio.veracruz.gob.mx/comunicacionsocial/wp-content/uploads/sites/5/2017/05/368458A1-84E4-E83B-9BAF-81608EB2CBEF.pdf" TargetMode="External"/><Relationship Id="rId954" Type="http://schemas.openxmlformats.org/officeDocument/2006/relationships/hyperlink" Target="http://repositorio.veracruz.gob.mx/comunicacionsocial/wp-content/uploads/sites/5/2017/05/19C6F462-03EF-4B5B-8428-935F771ABCC2.pdf" TargetMode="External"/><Relationship Id="rId137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8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91" Type="http://schemas.openxmlformats.org/officeDocument/2006/relationships/hyperlink" Target="http://repositorio.veracruz.gob.mx/comunicacionsocial/wp-content/uploads/sites/5/2017/05/4FFA0FB2-0D3F-477A-867D-BDC3C6AA9C1C.pdf" TargetMode="External"/><Relationship Id="rId83" Type="http://schemas.openxmlformats.org/officeDocument/2006/relationships/hyperlink" Target="http://repositorio.veracruz.gob.mx/comunicacionsocial/wp-content/uploads/sites/5/2017/05/8896FA94-5074-7251-1E0B-1398DDBD1C03.pdf" TargetMode="External"/><Relationship Id="rId607" Type="http://schemas.openxmlformats.org/officeDocument/2006/relationships/hyperlink" Target="http://repositorio.veracruz.gob.mx/comunicacionsocial/wp-content/uploads/sites/5/2017/05/NA.pdf" TargetMode="External"/><Relationship Id="rId814" Type="http://schemas.openxmlformats.org/officeDocument/2006/relationships/hyperlink" Target="http://repositorio.veracruz.gob.mx/comunicacionsocial/wp-content/uploads/sites/5/2017/05/00DF5768-1875-448B-9727-04004D61AB06.pdf" TargetMode="External"/><Relationship Id="rId123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4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51" Type="http://schemas.openxmlformats.org/officeDocument/2006/relationships/hyperlink" Target="http://repositorio.veracruz.gob.mx/comunicacionsocial/wp-content/uploads/sites/5/2017/05/AAA17148-214C-44FB-B2A6-B134BC8A7522.pdf" TargetMode="External"/><Relationship Id="rId1889" Type="http://schemas.openxmlformats.org/officeDocument/2006/relationships/hyperlink" Target="http://repositorio.veracruz.gob.mx/comunicacionsocial/wp-content/uploads/sites/5/2017/05/C33D0A84-BEA3-489A-99B2-DA06B5DCE6DA.pdf" TargetMode="External"/><Relationship Id="rId130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1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49" Type="http://schemas.openxmlformats.org/officeDocument/2006/relationships/hyperlink" Target="http://repositorio.veracruz.gob.mx/comunicacionsocial/wp-content/uploads/sites/5/2017/05/9632FCE9-EC63-4D19-B6CB-F4593915EA22.pdf" TargetMode="External"/><Relationship Id="rId1956" Type="http://schemas.openxmlformats.org/officeDocument/2006/relationships/hyperlink" Target="http://repositorio.veracruz.gob.mx/comunicacionsocial/wp-content/uploads/sites/5/2017/05/45C9895E-CBD7-4573-918D-384325C9AC93.pdf" TargetMode="External"/><Relationship Id="rId1609" Type="http://schemas.openxmlformats.org/officeDocument/2006/relationships/hyperlink" Target="http://repositorio.veracruz.gob.mx/comunicacionsocial/wp-content/uploads/sites/5/2017/05/F9C41E01-4217-44C0-A498-E840DF9C0C80.pdf" TargetMode="External"/><Relationship Id="rId1816" Type="http://schemas.openxmlformats.org/officeDocument/2006/relationships/hyperlink" Target="http://repositorio.veracruz.gob.mx/comunicacionsocial/wp-content/uploads/sites/5/2017/05/B72C222E-CA77-4057-8C04-F612750A626F.pdf" TargetMode="External"/><Relationship Id="rId10" Type="http://schemas.openxmlformats.org/officeDocument/2006/relationships/hyperlink" Target="http://repositorio.veracruz.gob.mx/comunicacionsocial/wp-content/uploads/sites/5/2017/05/63B36871-E3D5-4E82-6558-6D99FA6C07D6.pdf" TargetMode="External"/><Relationship Id="rId397" Type="http://schemas.openxmlformats.org/officeDocument/2006/relationships/hyperlink" Target="http://repositorio.veracruz.gob.mx/comunicacionsocial/wp-content/uploads/sites/5/2017/05/C9196742-CBCC-454B-ACD8-ECDE2E16FEAA.pdf" TargetMode="External"/><Relationship Id="rId2078" Type="http://schemas.openxmlformats.org/officeDocument/2006/relationships/hyperlink" Target="http://repositorio.veracruz.gob.mx/comunicacionsocial/wp-content/uploads/sites/5/2017/05/A80885E6-5F62-4E01-AF02-C94DA14BC442.pdf" TargetMode="External"/><Relationship Id="rId257" Type="http://schemas.openxmlformats.org/officeDocument/2006/relationships/hyperlink" Target="http://repositorio.veracruz.gob.mx/comunicacionsocial/wp-content/uploads/sites/5/2017/05/49B9E8EE-020E-47E3-9C1F-A1742C777A27.pdf" TargetMode="External"/><Relationship Id="rId464" Type="http://schemas.openxmlformats.org/officeDocument/2006/relationships/hyperlink" Target="http://repositorio.veracruz.gob.mx/comunicacionsocial/wp-content/uploads/sites/5/2017/05/3DF29C91-25B0-8C47-B9A2-1EF5D79EABF9.pdf" TargetMode="External"/><Relationship Id="rId1094" Type="http://schemas.openxmlformats.org/officeDocument/2006/relationships/hyperlink" Target="http://repositorio.veracruz.gob.mx/comunicacionsocial/wp-content/uploads/sites/5/2017/05/0F704881-ED17-4EB1-B40F-896A6C631A3A.pdf" TargetMode="External"/><Relationship Id="rId11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671" Type="http://schemas.openxmlformats.org/officeDocument/2006/relationships/hyperlink" Target="http://repositorio.veracruz.gob.mx/comunicacionsocial/wp-content/uploads/sites/5/2017/05/57A43C37-D9CA-4B5F-9A85-0BEA37EEC4AA.pdf" TargetMode="External"/><Relationship Id="rId769" Type="http://schemas.openxmlformats.org/officeDocument/2006/relationships/hyperlink" Target="http://repositorio.veracruz.gob.mx/comunicacionsocial/wp-content/uploads/sites/5/2017/05/43C0341B-9778-4F24-98DE-77C0F706BDCC.pdf" TargetMode="External"/><Relationship Id="rId976" Type="http://schemas.openxmlformats.org/officeDocument/2006/relationships/hyperlink" Target="http://repositorio.veracruz.gob.mx/comunicacionsocial/wp-content/uploads/sites/5/2017/05/BC70645A-14FE-B05F-B3F1-4C8A7C695160.pdf" TargetMode="External"/><Relationship Id="rId139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324" Type="http://schemas.openxmlformats.org/officeDocument/2006/relationships/hyperlink" Target="http://repositorio.veracruz.gob.mx/comunicacionsocial/wp-content/uploads/sites/5/2017/05/DABB1299-AFDA-4139-B1FE-34BAEB7031A0.pdf" TargetMode="External"/><Relationship Id="rId531" Type="http://schemas.openxmlformats.org/officeDocument/2006/relationships/hyperlink" Target="http://repositorio.veracruz.gob.mx/comunicacionsocial/wp-content/uploads/sites/5/2017/05/C2BD540B-33FD-44D5-BC15-E409D3A4448A.pdf" TargetMode="External"/><Relationship Id="rId629" Type="http://schemas.openxmlformats.org/officeDocument/2006/relationships/hyperlink" Target="http://repositorio.veracruz.gob.mx/comunicacionsocial/wp-content/uploads/sites/5/2017/05/FBFC367F-EF20-4EE1-890F-E4AD6692F1A2.pdf" TargetMode="External"/><Relationship Id="rId1161" Type="http://schemas.openxmlformats.org/officeDocument/2006/relationships/hyperlink" Target="http://repositorio.veracruz.gob.mx/comunicacionsocial/wp-content/uploads/sites/5/2017/05/CCC997AA-3185-4FFF-BDC8-1E6A0920D838.pdf" TargetMode="External"/><Relationship Id="rId125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6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2005" Type="http://schemas.openxmlformats.org/officeDocument/2006/relationships/hyperlink" Target="http://repositorio.veracruz.gob.mx/comunicacionsocial/wp-content/uploads/sites/5/2017/05/4B012C86-5EC2-4B47-95D0-76C93FA70C8D.pdf" TargetMode="External"/><Relationship Id="rId836" Type="http://schemas.openxmlformats.org/officeDocument/2006/relationships/hyperlink" Target="http://repositorio.veracruz.gob.mx/comunicacionsocial/wp-content/uploads/sites/5/2017/05/CCD33043-7300-466D-B45F-7857FD3154F9.pdf" TargetMode="External"/><Relationship Id="rId1021" Type="http://schemas.openxmlformats.org/officeDocument/2006/relationships/hyperlink" Target="http://repositorio.veracruz.gob.mx/comunicacionsocial/wp-content/uploads/sites/5/2017/05/CA8C0479-C6E7-FC45-BC59-181E624F84A6.pdf" TargetMode="External"/><Relationship Id="rId1119" Type="http://schemas.openxmlformats.org/officeDocument/2006/relationships/hyperlink" Target="http://repositorio.veracruz.gob.mx/comunicacionsocial/wp-content/uploads/sites/5/2017/05/415AE953-E8FE-4BF3-AFF5-BA57ACB3E7D2.pdf" TargetMode="External"/><Relationship Id="rId1673" Type="http://schemas.openxmlformats.org/officeDocument/2006/relationships/hyperlink" Target="http://repositorio.veracruz.gob.mx/comunicacionsocial/wp-content/uploads/sites/5/2017/05/516c8c4a-86a6-4196-913a-9d4cb8253980.pdf" TargetMode="External"/><Relationship Id="rId1880" Type="http://schemas.openxmlformats.org/officeDocument/2006/relationships/hyperlink" Target="http://repositorio.veracruz.gob.mx/comunicacionsocial/wp-content/uploads/sites/5/2017/05/936F681F-807C-45CF-8D8D-35AD7101B7AC.pdf" TargetMode="External"/><Relationship Id="rId1978" Type="http://schemas.openxmlformats.org/officeDocument/2006/relationships/hyperlink" Target="http://repositorio.veracruz.gob.mx/comunicacionsocial/wp-content/uploads/sites/5/2017/05/563688A4-AEBB-4418-8279-0C99957752EC.pdf" TargetMode="External"/><Relationship Id="rId903" Type="http://schemas.openxmlformats.org/officeDocument/2006/relationships/hyperlink" Target="http://repositorio.veracruz.gob.mx/comunicacionsocial/wp-content/uploads/sites/5/2017/05/NO%20APLICA.pdf" TargetMode="External"/><Relationship Id="rId132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3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40" Type="http://schemas.openxmlformats.org/officeDocument/2006/relationships/hyperlink" Target="http://repositorio.veracruz.gob.mx/comunicacionsocial/wp-content/uploads/sites/5/2017/05/7AC47797-EB8E-4A1F-9D1C-F566347DB962.pdf" TargetMode="External"/><Relationship Id="rId32" Type="http://schemas.openxmlformats.org/officeDocument/2006/relationships/hyperlink" Target="http://repositorio.veracruz.gob.mx/comunicacionsocial/wp-content/uploads/sites/5/2017/05/4F092E36-0BF9-4F91-BC3E-E973CD077242.pdf" TargetMode="External"/><Relationship Id="rId1600" Type="http://schemas.openxmlformats.org/officeDocument/2006/relationships/hyperlink" Target="http://repositorio.veracruz.gob.mx/comunicacionsocial/wp-content/uploads/sites/5/2017/05/6FC14C1F-4241-47B2-83AC-682863AF9748.pdf" TargetMode="External"/><Relationship Id="rId1838" Type="http://schemas.openxmlformats.org/officeDocument/2006/relationships/hyperlink" Target="http://repositorio.veracruz.gob.mx/comunicacionsocial/wp-content/uploads/sites/5/2017/05/94660E35-24B2-41DA-8A96-623A2BB7D478.pdf" TargetMode="External"/><Relationship Id="rId181" Type="http://schemas.openxmlformats.org/officeDocument/2006/relationships/hyperlink" Target="http://repositorio.veracruz.gob.mx/comunicacionsocial/wp-content/uploads/sites/5/2017/05/CEC6E7CE-30A7-EA63-029A-8F65D4F63C3A.pdf" TargetMode="External"/><Relationship Id="rId1905" Type="http://schemas.openxmlformats.org/officeDocument/2006/relationships/hyperlink" Target="http://repositorio.veracruz.gob.mx/comunicacionsocial/wp-content/uploads/sites/5/2017/05/19965E33-5204-410E-BFBC-363F271F227E.pdf" TargetMode="External"/><Relationship Id="rId279" Type="http://schemas.openxmlformats.org/officeDocument/2006/relationships/hyperlink" Target="http://repositorio.veracruz.gob.mx/comunicacionsocial/wp-content/uploads/sites/5/2017/05/NA.pdf" TargetMode="External"/><Relationship Id="rId486" Type="http://schemas.openxmlformats.org/officeDocument/2006/relationships/hyperlink" Target="http://repositorio.veracruz.gob.mx/comunicacionsocial/wp-content/uploads/sites/5/2017/05/EE961DA4-4B6C-406B-B174-0B6F4D0CAD5D.pdf" TargetMode="External"/><Relationship Id="rId693" Type="http://schemas.openxmlformats.org/officeDocument/2006/relationships/hyperlink" Target="http://repositorio.veracruz.gob.mx/comunicacionsocial/wp-content/uploads/sites/5/2017/05/316f9c76-5d97-445d-8fd7-3065a68231f1.pdf" TargetMode="External"/><Relationship Id="rId139" Type="http://schemas.openxmlformats.org/officeDocument/2006/relationships/hyperlink" Target="http://repositorio.veracruz.gob.mx/comunicacionsocial/wp-content/uploads/sites/5/2017/05/AAA14936-A377-408B-A3AD-51CD6ABF0F31.pdf" TargetMode="External"/><Relationship Id="rId346" Type="http://schemas.openxmlformats.org/officeDocument/2006/relationships/hyperlink" Target="http://repositorio.veracruz.gob.mx/comunicacionsocial/wp-content/uploads/sites/5/2017/05/7DFC7334-5E2C-4C2B-8D77-88F0BC711920.pdf" TargetMode="External"/><Relationship Id="rId553" Type="http://schemas.openxmlformats.org/officeDocument/2006/relationships/hyperlink" Target="http://repositorio.veracruz.gob.mx/comunicacionsocial/wp-content/uploads/sites/5/2017/05/6505759E-ED45-4851-923A-A78711D5CA62.pdf" TargetMode="External"/><Relationship Id="rId760" Type="http://schemas.openxmlformats.org/officeDocument/2006/relationships/hyperlink" Target="http://repositorio.veracruz.gob.mx/comunicacionsocial/wp-content/uploads/sites/5/2017/05/B440902F-3FAA-4094-B163-30658AE7CAD9.pdf" TargetMode="External"/><Relationship Id="rId998" Type="http://schemas.openxmlformats.org/officeDocument/2006/relationships/hyperlink" Target="http://repositorio.veracruz.gob.mx/comunicacionsocial/wp-content/uploads/sites/5/2017/05/F4514BCE-D875-414F-BD32-320FE09C74C4.pdf" TargetMode="External"/><Relationship Id="rId1183" Type="http://schemas.openxmlformats.org/officeDocument/2006/relationships/hyperlink" Target="http://repositorio.veracruz.gob.mx/comunicacionsocial/wp-content/uploads/sites/5/2017/05/3A6DF2D5-954B-4A40-8181-39DA7A391CCA.pdf" TargetMode="External"/><Relationship Id="rId139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2027" Type="http://schemas.openxmlformats.org/officeDocument/2006/relationships/hyperlink" Target="http://repositorio.veracruz.gob.mx/comunicacionsocial/wp-content/uploads/sites/5/2017/05/3E91857C-17C1-4050-ADDC-1F44D49CC089.pdf" TargetMode="External"/><Relationship Id="rId206" Type="http://schemas.openxmlformats.org/officeDocument/2006/relationships/hyperlink" Target="http://repositorio.veracruz.gob.mx/comunicacionsocial/wp-content/uploads/sites/5/2017/05/BC6CB24C-BBC4-A8CA-FC00-7E9305C30AE6.pdf" TargetMode="External"/><Relationship Id="rId413" Type="http://schemas.openxmlformats.org/officeDocument/2006/relationships/hyperlink" Target="http://repositorio.veracruz.gob.mx/comunicacionsocial/wp-content/uploads/sites/5/2017/05/D11FAA97-3BC2-4A39-ABF7-CC4DAABC2972.pdf" TargetMode="External"/><Relationship Id="rId858" Type="http://schemas.openxmlformats.org/officeDocument/2006/relationships/hyperlink" Target="http://repositorio.veracruz.gob.mx/comunicacionsocial/wp-content/uploads/sites/5/2017/05/67adaf36-0007-4a31-a38a-2fb673c0ea5a.pdf" TargetMode="External"/><Relationship Id="rId1043" Type="http://schemas.openxmlformats.org/officeDocument/2006/relationships/hyperlink" Target="http://repositorio.veracruz.gob.mx/comunicacionsocial/wp-content/uploads/sites/5/2017/05/NA.pdf" TargetMode="External"/><Relationship Id="rId148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95" Type="http://schemas.openxmlformats.org/officeDocument/2006/relationships/hyperlink" Target="http://repositorio.veracruz.gob.mx/comunicacionsocial/wp-content/uploads/sites/5/2017/05/4E32231F-FFF4-49F4-A196-F8ADEF1F0812.pdf" TargetMode="External"/><Relationship Id="rId620" Type="http://schemas.openxmlformats.org/officeDocument/2006/relationships/hyperlink" Target="http://repositorio.veracruz.gob.mx/comunicacionsocial/wp-content/uploads/sites/5/2017/05/20FEBA20-8434-4061-9464-7587D906485F.pdf" TargetMode="External"/><Relationship Id="rId718" Type="http://schemas.openxmlformats.org/officeDocument/2006/relationships/hyperlink" Target="http://repositorio.veracruz.gob.mx/comunicacionsocial/wp-content/uploads/sites/5/2017/05/76531442-795F-4F18-8693-166DB206C185.pdf" TargetMode="External"/><Relationship Id="rId925" Type="http://schemas.openxmlformats.org/officeDocument/2006/relationships/hyperlink" Target="http://repositorio.veracruz.gob.mx/comunicacionsocial/wp-content/uploads/sites/5/2017/05/42F84DC1-B5BB-4EA1-B1B2-534D34737A35.pdf" TargetMode="External"/><Relationship Id="rId125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34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5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62" Type="http://schemas.openxmlformats.org/officeDocument/2006/relationships/hyperlink" Target="http://repositorio.veracruz.gob.mx/comunicacionsocial/wp-content/uploads/sites/5/2017/05/CD61A490-7BAC-4E98-B354-AF0B9D71CD2C.pdf" TargetMode="External"/><Relationship Id="rId1110" Type="http://schemas.openxmlformats.org/officeDocument/2006/relationships/hyperlink" Target="http://repositorio.veracruz.gob.mx/comunicacionsocial/wp-content/uploads/sites/5/2017/05/BCA05F7C-9D25-491B-B706-AE1CFEFC2462.pdf" TargetMode="External"/><Relationship Id="rId1208" Type="http://schemas.openxmlformats.org/officeDocument/2006/relationships/hyperlink" Target="http://repositorio.veracruz.gob.mx/comunicacionsocial/wp-content/uploads/sites/5/2017/05/E9B3BC37-001F-4DE8-8940-445816FEFBEB.pdf" TargetMode="External"/><Relationship Id="rId141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54" Type="http://schemas.openxmlformats.org/officeDocument/2006/relationships/hyperlink" Target="http://repositorio.veracruz.gob.mx/comunicacionsocial/wp-content/uploads/sites/5/2017/05/7C97BE5F-215B-400A-B84D-F1523B08E7A1.pdf" TargetMode="External"/><Relationship Id="rId1622" Type="http://schemas.openxmlformats.org/officeDocument/2006/relationships/hyperlink" Target="http://repositorio.veracruz.gob.mx/comunicacionsocial/wp-content/uploads/sites/5/2017/05/AAA16D4E-758B-4F75-95F9-F835EBBD3545.pdf" TargetMode="External"/><Relationship Id="rId1927" Type="http://schemas.openxmlformats.org/officeDocument/2006/relationships/hyperlink" Target="http://repositorio.veracruz.gob.mx/comunicacionsocial/wp-content/uploads/sites/5/2017/05/77F373EA-EBD9-4CB8-86C2-32512D8A6684.pdf" TargetMode="External"/><Relationship Id="rId270" Type="http://schemas.openxmlformats.org/officeDocument/2006/relationships/hyperlink" Target="http://repositorio.veracruz.gob.mx/comunicacionsocial/wp-content/uploads/sites/5/2017/05/76277185-257C-47A9-85BC-DA3A3C06A357.pdf" TargetMode="External"/><Relationship Id="rId130" Type="http://schemas.openxmlformats.org/officeDocument/2006/relationships/hyperlink" Target="http://repositorio.veracruz.gob.mx/comunicacionsocial/wp-content/uploads/sites/5/2017/05/882fd065-8d89-41d2-a065-037814315a8a.pdf" TargetMode="External"/><Relationship Id="rId368" Type="http://schemas.openxmlformats.org/officeDocument/2006/relationships/hyperlink" Target="http://repositorio.veracruz.gob.mx/comunicacionsocial/wp-content/uploads/sites/5/2017/05/897BCF90-B566-42D7-ACF5-4E63F05F041B.pdf" TargetMode="External"/><Relationship Id="rId575" Type="http://schemas.openxmlformats.org/officeDocument/2006/relationships/hyperlink" Target="http://repositorio.veracruz.gob.mx/comunicacionsocial/wp-content/uploads/sites/5/2017/05/23E062D8-7253-653E-129A-5128ED570422.pdf" TargetMode="External"/><Relationship Id="rId782" Type="http://schemas.openxmlformats.org/officeDocument/2006/relationships/hyperlink" Target="http://repositorio.veracruz.gob.mx/comunicacionsocial/wp-content/uploads/sites/5/2017/05/AAA12333-0983-486E-87AD-175D51625EA7.pdf" TargetMode="External"/><Relationship Id="rId2049" Type="http://schemas.openxmlformats.org/officeDocument/2006/relationships/hyperlink" Target="http://repositorio.veracruz.gob.mx/comunicacionsocial/wp-content/uploads/sites/5/2017/05/85812BAB-44AF-4A99-99A4-E99198F22096.pdf" TargetMode="External"/><Relationship Id="rId228" Type="http://schemas.openxmlformats.org/officeDocument/2006/relationships/hyperlink" Target="http://repositorio.veracruz.gob.mx/comunicacionsocial/wp-content/uploads/sites/5/2017/05/AAA1A91F-9F65-42EB-96B6-3F8C4B8D397A.pdf" TargetMode="External"/><Relationship Id="rId435" Type="http://schemas.openxmlformats.org/officeDocument/2006/relationships/hyperlink" Target="http://repositorio.veracruz.gob.mx/comunicacionsocial/wp-content/uploads/sites/5/2017/05/ab6f690f-ec57-45a9-8c23-b03eb8e08336.pdf" TargetMode="External"/><Relationship Id="rId642" Type="http://schemas.openxmlformats.org/officeDocument/2006/relationships/hyperlink" Target="http://repositorio.veracruz.gob.mx/comunicacionsocial/wp-content/uploads/sites/5/2017/05/0413FC15-E95E-4D10-AB1A-7F740796C926.pdf" TargetMode="External"/><Relationship Id="rId1065" Type="http://schemas.openxmlformats.org/officeDocument/2006/relationships/hyperlink" Target="http://repositorio.veracruz.gob.mx/comunicacionsocial/wp-content/uploads/sites/5/2017/05/50BC0150-097F-6B76-9BC5-2C60D07231DF.pdf" TargetMode="External"/><Relationship Id="rId127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502" Type="http://schemas.openxmlformats.org/officeDocument/2006/relationships/hyperlink" Target="http://repositorio.veracruz.gob.mx/comunicacionsocial/wp-content/uploads/sites/5/2017/05/383E0867-3254-43F1-B611-337F94129C99.pdf" TargetMode="External"/><Relationship Id="rId947" Type="http://schemas.openxmlformats.org/officeDocument/2006/relationships/hyperlink" Target="http://repositorio.veracruz.gob.mx/comunicacionsocial/wp-content/uploads/sites/5/2017/05/4C956C12-67E9-46C1-BB2A-8613F559A8BC.pdf" TargetMode="External"/><Relationship Id="rId1132" Type="http://schemas.openxmlformats.org/officeDocument/2006/relationships/hyperlink" Target="http://repositorio.veracruz.gob.mx/comunicacionsocial/wp-content/uploads/sites/5/2017/05/FE9E3D04-5EB8-449F-9C85-78AF5B2E75FE.pdf" TargetMode="External"/><Relationship Id="rId157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84" Type="http://schemas.openxmlformats.org/officeDocument/2006/relationships/hyperlink" Target="http://repositorio.veracruz.gob.mx/comunicacionsocial/wp-content/uploads/sites/5/2017/05/AAA167CA-6B9D-48AD-980E-7EF97FBCBCE9.pdf" TargetMode="External"/><Relationship Id="rId1991" Type="http://schemas.openxmlformats.org/officeDocument/2006/relationships/hyperlink" Target="http://repositorio.veracruz.gob.mx/comunicacionsocial/wp-content/uploads/sites/5/2017/05/E0D81F2A-8109-42F3-8B4D-9F34ABDE623A.pdf" TargetMode="External"/><Relationship Id="rId76" Type="http://schemas.openxmlformats.org/officeDocument/2006/relationships/hyperlink" Target="http://repositorio.veracruz.gob.mx/comunicacionsocial/wp-content/uploads/sites/5/2017/05/2DE14422-DF41-43EB-AD56-8EDB0BDBFE24.pdf" TargetMode="External"/><Relationship Id="rId807" Type="http://schemas.openxmlformats.org/officeDocument/2006/relationships/hyperlink" Target="http://repositorio.veracruz.gob.mx/comunicacionsocial/wp-content/uploads/sites/5/2017/05/B135AECD-F15D-BAF2-CB35-075D986FC1EB.pdf" TargetMode="External"/><Relationship Id="rId143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44" Type="http://schemas.openxmlformats.org/officeDocument/2006/relationships/hyperlink" Target="http://repositorio.veracruz.gob.mx/comunicacionsocial/wp-content/uploads/sites/5/2017/05/50BFA7B8-06EC-4AE7-94BA-34D0D73A64E6.pdf" TargetMode="External"/><Relationship Id="rId1851" Type="http://schemas.openxmlformats.org/officeDocument/2006/relationships/hyperlink" Target="http://repositorio.veracruz.gob.mx/comunicacionsocial/wp-content/uploads/sites/5/2017/05/8F309F75-60A4-48FA-9A14-A6328DD78319.pdf" TargetMode="External"/><Relationship Id="rId150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11" Type="http://schemas.openxmlformats.org/officeDocument/2006/relationships/hyperlink" Target="http://repositorio.veracruz.gob.mx/comunicacionsocial/wp-content/uploads/sites/5/2017/05/D6ECB2B1-4602-4891-88BD-934DDBB49521.pdf" TargetMode="External"/><Relationship Id="rId1949" Type="http://schemas.openxmlformats.org/officeDocument/2006/relationships/hyperlink" Target="http://repositorio.veracruz.gob.mx/comunicacionsocial/wp-content/uploads/sites/5/2017/05/0DFAD5FD-7E76-4250-9021-CC256F978CE4.pdf" TargetMode="External"/><Relationship Id="rId292" Type="http://schemas.openxmlformats.org/officeDocument/2006/relationships/hyperlink" Target="http://repositorio.veracruz.gob.mx/comunicacionsocial/wp-content/uploads/sites/5/2017/05/NA.pdf" TargetMode="External"/><Relationship Id="rId1809" Type="http://schemas.openxmlformats.org/officeDocument/2006/relationships/hyperlink" Target="http://repositorio.veracruz.gob.mx/comunicacionsocial/wp-content/uploads/sites/5/2017/05/862F1A8F-8D3A-4A47-8B48-17FDA2C4D7D4.pdf" TargetMode="External"/><Relationship Id="rId597" Type="http://schemas.openxmlformats.org/officeDocument/2006/relationships/hyperlink" Target="http://repositorio.veracruz.gob.mx/comunicacionsocial/wp-content/uploads/sites/5/2017/05/3150CAC7-A9AA-4B53-81CA-B7009F562BBD.pdf" TargetMode="External"/><Relationship Id="rId152" Type="http://schemas.openxmlformats.org/officeDocument/2006/relationships/hyperlink" Target="http://repositorio.veracruz.gob.mx/comunicacionsocial/wp-content/uploads/sites/5/2017/05/B402E43E-C0F9-4FCF-97DF-53F51C839210.pdf" TargetMode="External"/><Relationship Id="rId457" Type="http://schemas.openxmlformats.org/officeDocument/2006/relationships/hyperlink" Target="http://repositorio.veracruz.gob.mx/comunicacionsocial/wp-content/uploads/sites/5/2017/05/D094D103-335E-4159-8791-A0CC2663865A.pdf" TargetMode="External"/><Relationship Id="rId1087" Type="http://schemas.openxmlformats.org/officeDocument/2006/relationships/hyperlink" Target="http://repositorio.veracruz.gob.mx/comunicacionsocial/wp-content/uploads/sites/5/2017/05/19718B13-5276-B44B-A2C4-E1E5DA0AF39F.pdf" TargetMode="External"/><Relationship Id="rId129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2040" Type="http://schemas.openxmlformats.org/officeDocument/2006/relationships/hyperlink" Target="http://repositorio.veracruz.gob.mx/comunicacionsocial/wp-content/uploads/sites/5/2017/05/F5ECB6CA-3C51-4B6D-A746-710AB6BEF784.pdf" TargetMode="External"/><Relationship Id="rId664" Type="http://schemas.openxmlformats.org/officeDocument/2006/relationships/hyperlink" Target="http://repositorio.veracruz.gob.mx/comunicacionsocial/wp-content/uploads/sites/5/2017/05/870C56DE-8B30-4469-A576-3C70B8C82CD0.pdf" TargetMode="External"/><Relationship Id="rId871" Type="http://schemas.openxmlformats.org/officeDocument/2006/relationships/hyperlink" Target="http://repositorio.veracruz.gob.mx/comunicacionsocial/wp-content/uploads/sites/5/2017/05/NO%20APLICA.pdf" TargetMode="External"/><Relationship Id="rId969" Type="http://schemas.openxmlformats.org/officeDocument/2006/relationships/hyperlink" Target="http://repositorio.veracruz.gob.mx/comunicacionsocial/wp-content/uploads/sites/5/2017/05/C9C85F59-E69A-4C83-B7F2-36959616C06F.pdf" TargetMode="External"/><Relationship Id="rId1599" Type="http://schemas.openxmlformats.org/officeDocument/2006/relationships/hyperlink" Target="http://repositorio.veracruz.gob.mx/comunicacionsocial/wp-content/uploads/sites/5/2017/05/2D5E5D41-ED91-43F5-86AF-57C68AE64C61.pdf" TargetMode="External"/><Relationship Id="rId317" Type="http://schemas.openxmlformats.org/officeDocument/2006/relationships/hyperlink" Target="http://repositorio.veracruz.gob.mx/comunicacionsocial/wp-content/uploads/sites/5/2017/05/05DB9647-0F97-2B22-0912-4704C29EC4B5.pdf" TargetMode="External"/><Relationship Id="rId524" Type="http://schemas.openxmlformats.org/officeDocument/2006/relationships/hyperlink" Target="http://repositorio.veracruz.gob.mx/comunicacionsocial/wp-content/uploads/sites/5/2017/05/C0C10813-0356-D8FD-0297-10A214F3B38C.pdf" TargetMode="External"/><Relationship Id="rId731" Type="http://schemas.openxmlformats.org/officeDocument/2006/relationships/hyperlink" Target="http://repositorio.veracruz.gob.mx/comunicacionsocial/wp-content/uploads/sites/5/2017/05/D8BDB755-894F-45B7-9BF7-D77CD9D7581B.pdf" TargetMode="External"/><Relationship Id="rId1154" Type="http://schemas.openxmlformats.org/officeDocument/2006/relationships/hyperlink" Target="http://repositorio.veracruz.gob.mx/comunicacionsocial/wp-content/uploads/sites/5/2017/05/0FE6A442-A634-4497-9A70-78370A3F7087.pdf" TargetMode="External"/><Relationship Id="rId136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5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98" Type="http://schemas.openxmlformats.org/officeDocument/2006/relationships/hyperlink" Target="http://repositorio.veracruz.gob.mx/comunicacionsocial/wp-content/uploads/sites/5/2017/05/F84B3458-44A5-4127-8B6D-CD616C3766CF.pdf" TargetMode="External"/><Relationship Id="rId829" Type="http://schemas.openxmlformats.org/officeDocument/2006/relationships/hyperlink" Target="http://repositorio.veracruz.gob.mx/comunicacionsocial/wp-content/uploads/sites/5/2017/05/C9663F8D-748E-C756-0EEE-CCD7D38D5567.pdf" TargetMode="External"/><Relationship Id="rId1014" Type="http://schemas.openxmlformats.org/officeDocument/2006/relationships/hyperlink" Target="http://repositorio.veracruz.gob.mx/comunicacionsocial/wp-content/uploads/sites/5/2017/05/D1C19A52-0F20-CAAF-5352-1553809759C1.pdf" TargetMode="External"/><Relationship Id="rId122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66" Type="http://schemas.openxmlformats.org/officeDocument/2006/relationships/hyperlink" Target="http://repositorio.veracruz.gob.mx/comunicacionsocial/wp-content/uploads/sites/5/2017/05/8367221F-1ADD-F33F-B5A6-944E1566618F.pdf" TargetMode="External"/><Relationship Id="rId1873" Type="http://schemas.openxmlformats.org/officeDocument/2006/relationships/hyperlink" Target="http://repositorio.veracruz.gob.mx/comunicacionsocial/wp-content/uploads/sites/5/2017/05/F3A269EB-0A6C-41C0-BF0C-7EBDF815202A.pdf" TargetMode="External"/><Relationship Id="rId131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2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33" Type="http://schemas.openxmlformats.org/officeDocument/2006/relationships/hyperlink" Target="http://repositorio.veracruz.gob.mx/comunicacionsocial/wp-content/uploads/sites/5/2017/05/00E208ED-0AEA-4A1B-A052-0E9A9C8D5ACD.pdf" TargetMode="External"/><Relationship Id="rId1940" Type="http://schemas.openxmlformats.org/officeDocument/2006/relationships/hyperlink" Target="http://repositorio.veracruz.gob.mx/comunicacionsocial/wp-content/uploads/sites/5/2017/05/E3C7423D-84C3-4314-B1E7-9075F0D40AC6.pdf" TargetMode="External"/><Relationship Id="rId25" Type="http://schemas.openxmlformats.org/officeDocument/2006/relationships/hyperlink" Target="http://repositorio.veracruz.gob.mx/comunicacionsocial/wp-content/uploads/sites/5/2017/05/6c1cd483-e5b8-4acc-babb-7453c60d5aa9.pdf" TargetMode="External"/><Relationship Id="rId1800" Type="http://schemas.openxmlformats.org/officeDocument/2006/relationships/hyperlink" Target="http://repositorio.veracruz.gob.mx/comunicacionsocial/wp-content/uploads/sites/5/2017/05/B7D9418B-567A-46EC-B24F-CEBAA570A9CF.pdf" TargetMode="External"/><Relationship Id="rId174" Type="http://schemas.openxmlformats.org/officeDocument/2006/relationships/hyperlink" Target="http://repositorio.veracruz.gob.mx/comunicacionsocial/wp-content/uploads/sites/5/2017/05/33CA1504-0E1A-4A4B-8F42-4302C899AADC.pdf" TargetMode="External"/><Relationship Id="rId381" Type="http://schemas.openxmlformats.org/officeDocument/2006/relationships/hyperlink" Target="http://repositorio.veracruz.gob.mx/comunicacionsocial/wp-content/uploads/sites/5/2017/05/851C0499-315B-4DB3-A297-D69A90A73FF3.pdf" TargetMode="External"/><Relationship Id="rId2062" Type="http://schemas.openxmlformats.org/officeDocument/2006/relationships/hyperlink" Target="http://repositorio.veracruz.gob.mx/comunicacionsocial/wp-content/uploads/sites/5/2017/05/2E2E1B93-6DBD-4FF0-B0CC-667F7B0DD7F3.pdf" TargetMode="External"/><Relationship Id="rId241" Type="http://schemas.openxmlformats.org/officeDocument/2006/relationships/hyperlink" Target="http://repositorio.veracruz.gob.mx/comunicacionsocial/wp-content/uploads/sites/5/2017/05/fd0a2461-4236-49d2-af34-4d6c78b40769.pdf" TargetMode="External"/><Relationship Id="rId479" Type="http://schemas.openxmlformats.org/officeDocument/2006/relationships/hyperlink" Target="http://repositorio.veracruz.gob.mx/comunicacionsocial/wp-content/uploads/sites/5/2017/05/0003665C-A4CC-46C1-949F-3E2988CD3CA6.pdf" TargetMode="External"/><Relationship Id="rId686" Type="http://schemas.openxmlformats.org/officeDocument/2006/relationships/hyperlink" Target="http://repositorio.veracruz.gob.mx/comunicacionsocial/wp-content/uploads/sites/5/2017/05/739C3254-AC5F-465D-A894-D2222D249AAA.pdf" TargetMode="External"/><Relationship Id="rId893" Type="http://schemas.openxmlformats.org/officeDocument/2006/relationships/hyperlink" Target="http://repositorio.veracruz.gob.mx/comunicacionsocial/wp-content/uploads/sites/5/2017/05/NO%20APLICA.pdf" TargetMode="External"/><Relationship Id="rId339" Type="http://schemas.openxmlformats.org/officeDocument/2006/relationships/hyperlink" Target="http://repositorio.veracruz.gob.mx/comunicacionsocial/wp-content/uploads/sites/5/2017/05/ef96bc6a-d379-45e2-9d06-1b76f197df98.pdf" TargetMode="External"/><Relationship Id="rId546" Type="http://schemas.openxmlformats.org/officeDocument/2006/relationships/hyperlink" Target="http://repositorio.veracruz.gob.mx/comunicacionsocial/wp-content/uploads/sites/5/2017/05/AAA16996-A730-4F1C-AD67-8D7DCD8C8AC0.pdf" TargetMode="External"/><Relationship Id="rId753" Type="http://schemas.openxmlformats.org/officeDocument/2006/relationships/hyperlink" Target="http://repositorio.veracruz.gob.mx/comunicacionsocial/wp-content/uploads/sites/5/2017/05/C83C9FEC-4268-4CDE-AE95-CD3699FF16B8.pdf" TargetMode="External"/><Relationship Id="rId1176" Type="http://schemas.openxmlformats.org/officeDocument/2006/relationships/hyperlink" Target="http://repositorio.veracruz.gob.mx/comunicacionsocial/wp-content/uploads/sites/5/2017/05/9D625DE9-569B-449D-B1C5-05F982B62F78.pdf" TargetMode="External"/><Relationship Id="rId138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01" Type="http://schemas.openxmlformats.org/officeDocument/2006/relationships/hyperlink" Target="http://repositorio.veracruz.gob.mx/comunicacionsocial/wp-content/uploads/sites/5/2017/05/158E5750-A5DA-455E-9037-9841D9F666D8.pdf" TargetMode="External"/><Relationship Id="rId406" Type="http://schemas.openxmlformats.org/officeDocument/2006/relationships/hyperlink" Target="http://repositorio.veracruz.gob.mx/comunicacionsocial/wp-content/uploads/sites/5/2017/05/60C54354-BC30-8810-1C15-F86D8C69F558.pdf" TargetMode="External"/><Relationship Id="rId960" Type="http://schemas.openxmlformats.org/officeDocument/2006/relationships/hyperlink" Target="http://repositorio.veracruz.gob.mx/comunicacionsocial/wp-content/uploads/sites/5/2017/05/AAA1841C-805F-4829-89D2-E45633EAF3E3.pdf" TargetMode="External"/><Relationship Id="rId1036" Type="http://schemas.openxmlformats.org/officeDocument/2006/relationships/hyperlink" Target="http://repositorio.veracruz.gob.mx/comunicacionsocial/wp-content/uploads/sites/5/2017/05/D36E933D-DC6E-334E-B8B6-8BF10E049DCE.pdf" TargetMode="External"/><Relationship Id="rId124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90" Type="http://schemas.openxmlformats.org/officeDocument/2006/relationships/hyperlink" Target="http://repositorio.veracruz.gob.mx/comunicacionsocial/wp-content/uploads/sites/5/2017/05/c382c18e-4a21-497a-8dab-90ab13088be9.pdf" TargetMode="External"/><Relationship Id="rId1688" Type="http://schemas.openxmlformats.org/officeDocument/2006/relationships/hyperlink" Target="http://repositorio.veracruz.gob.mx/comunicacionsocial/wp-content/uploads/sites/5/2017/05/667D851A-24DC-47D9-806D-D4E1FD083585.pdf" TargetMode="External"/><Relationship Id="rId1895" Type="http://schemas.openxmlformats.org/officeDocument/2006/relationships/hyperlink" Target="http://repositorio.veracruz.gob.mx/comunicacionsocial/wp-content/uploads/sites/5/2017/05/6ea9df5c-d459-4176-888a-5aa242b62f47.pdf" TargetMode="External"/><Relationship Id="rId613" Type="http://schemas.openxmlformats.org/officeDocument/2006/relationships/hyperlink" Target="http://repositorio.veracruz.gob.mx/comunicacionsocial/wp-content/uploads/sites/5/2017/05/NA.pdf" TargetMode="External"/><Relationship Id="rId820" Type="http://schemas.openxmlformats.org/officeDocument/2006/relationships/hyperlink" Target="http://repositorio.veracruz.gob.mx/comunicacionsocial/wp-content/uploads/sites/5/2017/05/E6879365-B7DD-4D89-BA9E-51B6A7C4DE1F.pdf" TargetMode="External"/><Relationship Id="rId918" Type="http://schemas.openxmlformats.org/officeDocument/2006/relationships/hyperlink" Target="http://repositorio.veracruz.gob.mx/comunicacionsocial/wp-content/uploads/sites/5/2017/05/NO%20APLICA.pdf" TargetMode="External"/><Relationship Id="rId145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4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55" Type="http://schemas.openxmlformats.org/officeDocument/2006/relationships/hyperlink" Target="http://repositorio.veracruz.gob.mx/comunicacionsocial/wp-content/uploads/sites/5/2017/05/AAA163F5-704E-4533-81BC-EC09B617469F.pdf" TargetMode="External"/><Relationship Id="rId1103" Type="http://schemas.openxmlformats.org/officeDocument/2006/relationships/hyperlink" Target="http://repositorio.veracruz.gob.mx/comunicacionsocial/wp-content/uploads/sites/5/2017/05/5097860C-E4FB-8447-90BC-CB3645107C5C.pdf" TargetMode="External"/><Relationship Id="rId131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0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962" Type="http://schemas.openxmlformats.org/officeDocument/2006/relationships/hyperlink" Target="http://repositorio.veracruz.gob.mx/comunicacionsocial/wp-content/uploads/sites/5/2017/05/BB1ED3D2-E2E9-4159-AE0B-5E3710DB75F5.pdf" TargetMode="External"/><Relationship Id="rId47" Type="http://schemas.openxmlformats.org/officeDocument/2006/relationships/hyperlink" Target="http://repositorio.veracruz.gob.mx/comunicacionsocial/wp-content/uploads/sites/5/2017/05/48E7404E-3AE3-4289-A673-5612A1263EAC.pdf" TargetMode="External"/><Relationship Id="rId1615" Type="http://schemas.openxmlformats.org/officeDocument/2006/relationships/hyperlink" Target="http://repositorio.veracruz.gob.mx/comunicacionsocial/wp-content/uploads/sites/5/2017/05/8E687341-DB5D-4A97-ABAA-558DF1591336.pdf" TargetMode="External"/><Relationship Id="rId1822" Type="http://schemas.openxmlformats.org/officeDocument/2006/relationships/hyperlink" Target="http://repositorio.veracruz.gob.mx/comunicacionsocial/wp-content/uploads/sites/5/2017/05/89ABDAAA-1B27-41C7-B88D-94908490C4DE.pdf" TargetMode="External"/><Relationship Id="rId196" Type="http://schemas.openxmlformats.org/officeDocument/2006/relationships/hyperlink" Target="http://repositorio.veracruz.gob.mx/comunicacionsocial/wp-content/uploads/sites/5/2017/05/34CFECE7-5918-4ED3-B539-A609686AFB42.pdf" TargetMode="External"/><Relationship Id="rId2084" Type="http://schemas.openxmlformats.org/officeDocument/2006/relationships/hyperlink" Target="http://repositorio.veracruz.gob.mx/comunicacionsocial/wp-content/uploads/sites/5/2017/05/F03C731B-5578-46D2-8C92-16E1C34C423E.pdf" TargetMode="External"/><Relationship Id="rId263" Type="http://schemas.openxmlformats.org/officeDocument/2006/relationships/hyperlink" Target="http://repositorio.veracruz.gob.mx/comunicacionsocial/wp-content/uploads/sites/5/2017/05/BEC62DE8-9A6B-CAB5-F7E3-94D44DE41955.pdf" TargetMode="External"/><Relationship Id="rId470" Type="http://schemas.openxmlformats.org/officeDocument/2006/relationships/hyperlink" Target="http://repositorio.veracruz.gob.mx/comunicacionsocial/wp-content/uploads/sites/5/2017/05/E139FF6F-B082-45E1-BCA6-BE9B281F0051.pdf" TargetMode="External"/><Relationship Id="rId123" Type="http://schemas.openxmlformats.org/officeDocument/2006/relationships/hyperlink" Target="http://repositorio.veracruz.gob.mx/comunicacionsocial/wp-content/uploads/sites/5/2017/05/6847E03C-F334-4B3D-969D-EF0E056BDA81.pdf" TargetMode="External"/><Relationship Id="rId330" Type="http://schemas.openxmlformats.org/officeDocument/2006/relationships/hyperlink" Target="http://repositorio.veracruz.gob.mx/comunicacionsocial/wp-content/uploads/sites/5/2017/05/EF18C73B-6724-4456-8F06-682CE4807D6D.pdf" TargetMode="External"/><Relationship Id="rId568" Type="http://schemas.openxmlformats.org/officeDocument/2006/relationships/hyperlink" Target="http://repositorio.veracruz.gob.mx/comunicacionsocial/wp-content/uploads/sites/5/2017/05/07360470-F81A-4C14-A8E6-23ED06911F51.pdf" TargetMode="External"/><Relationship Id="rId775" Type="http://schemas.openxmlformats.org/officeDocument/2006/relationships/hyperlink" Target="http://repositorio.veracruz.gob.mx/comunicacionsocial/wp-content/uploads/sites/5/2017/05/da588a2d-ca98-4ae1-88c5-0ee7933cbd0b.pdf" TargetMode="External"/><Relationship Id="rId982" Type="http://schemas.openxmlformats.org/officeDocument/2006/relationships/hyperlink" Target="http://repositorio.veracruz.gob.mx/comunicacionsocial/wp-content/uploads/sites/5/2017/05/F956FF9D-176D-4966-B367-5717F575D186.pdf" TargetMode="External"/><Relationship Id="rId1198" Type="http://schemas.openxmlformats.org/officeDocument/2006/relationships/hyperlink" Target="http://repositorio.veracruz.gob.mx/comunicacionsocial/wp-content/uploads/sites/5/2017/05/528EC544-505A-4BD3-AA3C-5693F48CB26B.pdf" TargetMode="External"/><Relationship Id="rId2011" Type="http://schemas.openxmlformats.org/officeDocument/2006/relationships/hyperlink" Target="http://repositorio.veracruz.gob.mx/comunicacionsocial/wp-content/uploads/sites/5/2017/05/4E3D4A29-A5B6-4B15-B071-4197237F3967.pdf" TargetMode="External"/><Relationship Id="rId428" Type="http://schemas.openxmlformats.org/officeDocument/2006/relationships/hyperlink" Target="http://repositorio.veracruz.gob.mx/comunicacionsocial/wp-content/uploads/sites/5/2017/05/62870D54-6F7C-40A6-82EE-AE39372468D1.pdf" TargetMode="External"/><Relationship Id="rId635" Type="http://schemas.openxmlformats.org/officeDocument/2006/relationships/hyperlink" Target="http://repositorio.veracruz.gob.mx/comunicacionsocial/wp-content/uploads/sites/5/2017/05/97D6CD85-E913-4A13-9D09-7AC6A27270D9.pdf" TargetMode="External"/><Relationship Id="rId842" Type="http://schemas.openxmlformats.org/officeDocument/2006/relationships/hyperlink" Target="http://repositorio.veracruz.gob.mx/comunicacionsocial/wp-content/uploads/sites/5/2017/05/D0F44F51-EC66-4544-8B32-C49C2220425D.pdf" TargetMode="External"/><Relationship Id="rId1058" Type="http://schemas.openxmlformats.org/officeDocument/2006/relationships/hyperlink" Target="http://repositorio.veracruz.gob.mx/comunicacionsocial/wp-content/uploads/sites/5/2017/05/AB563674-07EF-4632-A0DC-8FDE689F9E04.pdf" TargetMode="External"/><Relationship Id="rId126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7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702" Type="http://schemas.openxmlformats.org/officeDocument/2006/relationships/hyperlink" Target="http://repositorio.veracruz.gob.mx/comunicacionsocial/wp-content/uploads/sites/5/2017/05/39823F31-45B3-7E06-BD26-3928DFE64008.pdf" TargetMode="External"/><Relationship Id="rId1125" Type="http://schemas.openxmlformats.org/officeDocument/2006/relationships/hyperlink" Target="http://repositorio.veracruz.gob.mx/comunicacionsocial/wp-content/uploads/sites/5/2017/05/5168AA02-A5CA-4B78-89DE-B29B67FC93A0.pdf" TargetMode="External"/><Relationship Id="rId133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77" Type="http://schemas.openxmlformats.org/officeDocument/2006/relationships/hyperlink" Target="http://repositorio.veracruz.gob.mx/comunicacionsocial/wp-content/uploads/sites/5/2017/05/75416AE1-4981-4D1F-9FDC-D77B32E46970.pdf" TargetMode="External"/><Relationship Id="rId1984" Type="http://schemas.openxmlformats.org/officeDocument/2006/relationships/hyperlink" Target="http://repositorio.veracruz.gob.mx/comunicacionsocial/wp-content/uploads/sites/5/2017/05/AAA1E282-BBF5-4BCE-B5DF-9493C13ADD5A.pdf" TargetMode="External"/><Relationship Id="rId69" Type="http://schemas.openxmlformats.org/officeDocument/2006/relationships/hyperlink" Target="http://repositorio.veracruz.gob.mx/comunicacionsocial/wp-content/uploads/sites/5/2017/05/3D28B5E3-12A1-79ED-4DDB-0D6E358A406C.pdf" TargetMode="External"/><Relationship Id="rId1637" Type="http://schemas.openxmlformats.org/officeDocument/2006/relationships/hyperlink" Target="http://repositorio.veracruz.gob.mx/comunicacionsocial/wp-content/uploads/sites/5/2017/05/F9F2B0BE-ACFD-457B-A6E3-1E826F02FA24.pdf" TargetMode="External"/><Relationship Id="rId1844" Type="http://schemas.openxmlformats.org/officeDocument/2006/relationships/hyperlink" Target="http://repositorio.veracruz.gob.mx/comunicacionsocial/wp-content/uploads/sites/5/2017/05/3a1543af-56b8-4833-8c5a-cf17ab3ffa98.pdf" TargetMode="External"/><Relationship Id="rId1704" Type="http://schemas.openxmlformats.org/officeDocument/2006/relationships/hyperlink" Target="http://repositorio.veracruz.gob.mx/comunicacionsocial/wp-content/uploads/sites/5/2017/05/8B24F1C1-A771-254E-B844-493013303C97.pdf" TargetMode="External"/><Relationship Id="rId285" Type="http://schemas.openxmlformats.org/officeDocument/2006/relationships/hyperlink" Target="http://repositorio.veracruz.gob.mx/comunicacionsocial/wp-content/uploads/sites/5/2017/05/9972C9EB-3A5A-48FE-B56E-31438086F182.pdf" TargetMode="External"/><Relationship Id="rId1911" Type="http://schemas.openxmlformats.org/officeDocument/2006/relationships/hyperlink" Target="http://repositorio.veracruz.gob.mx/comunicacionsocial/wp-content/uploads/sites/5/2017/05/E8CD0218-C81B-40FF-959A-95B63C1FBFD1.pdf" TargetMode="External"/><Relationship Id="rId492" Type="http://schemas.openxmlformats.org/officeDocument/2006/relationships/hyperlink" Target="http://repositorio.veracruz.gob.mx/comunicacionsocial/wp-content/uploads/sites/5/2017/05/35ED5E0C-BC28-4E8A-2506-0DCF4611EABE.pdf" TargetMode="External"/><Relationship Id="rId797" Type="http://schemas.openxmlformats.org/officeDocument/2006/relationships/hyperlink" Target="http://repositorio.veracruz.gob.mx/comunicacionsocial/wp-content/uploads/sites/5/2017/05/9686504F-E65C-47A8-9B28-EA32FC8044AD.pdf" TargetMode="External"/><Relationship Id="rId145" Type="http://schemas.openxmlformats.org/officeDocument/2006/relationships/hyperlink" Target="http://repositorio.veracruz.gob.mx/comunicacionsocial/wp-content/uploads/sites/5/2017/05/a74412c7-71ea-48b3-96ee-507abec7d69f.pdf" TargetMode="External"/><Relationship Id="rId352" Type="http://schemas.openxmlformats.org/officeDocument/2006/relationships/hyperlink" Target="http://repositorio.veracruz.gob.mx/comunicacionsocial/wp-content/uploads/sites/5/2017/05/3F1D31F2-AB68-4187-9500-56AFCB7CE313.pdf" TargetMode="External"/><Relationship Id="rId128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2033" Type="http://schemas.openxmlformats.org/officeDocument/2006/relationships/hyperlink" Target="http://repositorio.veracruz.gob.mx/comunicacionsocial/wp-content/uploads/sites/5/2017/05/144357AC-7090-4AE4-8BB2-94327E54EA01.pdf" TargetMode="External"/><Relationship Id="rId212" Type="http://schemas.openxmlformats.org/officeDocument/2006/relationships/hyperlink" Target="http://repositorio.veracruz.gob.mx/comunicacionsocial/wp-content/uploads/sites/5/2017/05/D797F647-6932-445B-9B24-DF4FAFAF5C4D.pdf" TargetMode="External"/><Relationship Id="rId657" Type="http://schemas.openxmlformats.org/officeDocument/2006/relationships/hyperlink" Target="http://repositorio.veracruz.gob.mx/comunicacionsocial/wp-content/uploads/sites/5/2017/05/NA.pdf" TargetMode="External"/><Relationship Id="rId864" Type="http://schemas.openxmlformats.org/officeDocument/2006/relationships/hyperlink" Target="http://repositorio.veracruz.gob.mx/comunicacionsocial/wp-content/uploads/sites/5/2017/05/32F4684D-C4BD-4C79-99A6-258A9FAC13FF.pdf" TargetMode="External"/><Relationship Id="rId149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99" Type="http://schemas.openxmlformats.org/officeDocument/2006/relationships/hyperlink" Target="http://repositorio.veracruz.gob.mx/comunicacionsocial/wp-content/uploads/sites/5/2017/05/2A476484-7348-4C04-90D5-3902A25B5C5E.pdf" TargetMode="External"/><Relationship Id="rId517" Type="http://schemas.openxmlformats.org/officeDocument/2006/relationships/hyperlink" Target="http://repositorio.veracruz.gob.mx/comunicacionsocial/wp-content/uploads/sites/5/2017/05/53AD60A0-9253-408B-AB91-B2AF5D52BB64.pdf" TargetMode="External"/><Relationship Id="rId724" Type="http://schemas.openxmlformats.org/officeDocument/2006/relationships/hyperlink" Target="http://repositorio.veracruz.gob.mx/comunicacionsocial/wp-content/uploads/sites/5/2017/05/A1D5306D-7D3E-20B4-2B55-E69059D4FB89.pdf" TargetMode="External"/><Relationship Id="rId931" Type="http://schemas.openxmlformats.org/officeDocument/2006/relationships/hyperlink" Target="http://repositorio.veracruz.gob.mx/comunicacionsocial/wp-content/uploads/sites/5/2017/05/DE36D773-3DDA-4351-950C-E8B0FC51D26D.pdf" TargetMode="External"/><Relationship Id="rId1147" Type="http://schemas.openxmlformats.org/officeDocument/2006/relationships/hyperlink" Target="http://repositorio.veracruz.gob.mx/comunicacionsocial/wp-content/uploads/sites/5/2017/05/3562D295-EC25-4D58-AF63-22FF331CED09.pdf" TargetMode="External"/><Relationship Id="rId135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6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60" Type="http://schemas.openxmlformats.org/officeDocument/2006/relationships/hyperlink" Target="http://repositorio.veracruz.gob.mx/comunicacionsocial/wp-content/uploads/sites/5/2017/05/FFF2B714-2621-4B19-9C1A-4001CB888D32.pdf" TargetMode="External"/><Relationship Id="rId1007" Type="http://schemas.openxmlformats.org/officeDocument/2006/relationships/hyperlink" Target="http://repositorio.veracruz.gob.mx/comunicacionsocial/wp-content/uploads/sites/5/2017/05/3350B06A-6FC3-4C25-BC10-6415F0F3F431.pdf" TargetMode="External"/><Relationship Id="rId1214" Type="http://schemas.openxmlformats.org/officeDocument/2006/relationships/hyperlink" Target="http://repositorio.veracruz.gob.mx/comunicacionsocial/wp-content/uploads/sites/5/2017/05/NA.pdf" TargetMode="External"/><Relationship Id="rId142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59" Type="http://schemas.openxmlformats.org/officeDocument/2006/relationships/hyperlink" Target="http://repositorio.veracruz.gob.mx/comunicacionsocial/wp-content/uploads/sites/5/2017/05/CF250630-CF5E-4F98-898D-F5AEA77D84A7.pdf" TargetMode="External"/><Relationship Id="rId1866" Type="http://schemas.openxmlformats.org/officeDocument/2006/relationships/hyperlink" Target="http://repositorio.veracruz.gob.mx/comunicacionsocial/wp-content/uploads/sites/5/2017/05/D824F4DC-DEAA-4ADC-8932-AB5CA4598289.pdf" TargetMode="External"/><Relationship Id="rId151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26" Type="http://schemas.openxmlformats.org/officeDocument/2006/relationships/hyperlink" Target="http://repositorio.veracruz.gob.mx/comunicacionsocial/wp-content/uploads/sites/5/2017/05/A807AEF9-6608-4DB7-B0E6-EA64791080C4.pdf" TargetMode="External"/><Relationship Id="rId1933" Type="http://schemas.openxmlformats.org/officeDocument/2006/relationships/hyperlink" Target="http://repositorio.veracruz.gob.mx/comunicacionsocial/wp-content/uploads/sites/5/2017/05/AA197FF-BF38-4D2C-9345-36540E9F95FC.pdf" TargetMode="External"/><Relationship Id="rId18" Type="http://schemas.openxmlformats.org/officeDocument/2006/relationships/hyperlink" Target="http://repositorio.veracruz.gob.mx/comunicacionsocial/wp-content/uploads/sites/5/2017/05/4A087268-E168-4875-B51E-21C5C97823AF.pdf" TargetMode="External"/><Relationship Id="rId167" Type="http://schemas.openxmlformats.org/officeDocument/2006/relationships/hyperlink" Target="http://repositorio.veracruz.gob.mx/comunicacionsocial/wp-content/uploads/sites/5/2017/05/166DBE59-735F-47CD-BABD-BEDBDD5569FF.pdf" TargetMode="External"/><Relationship Id="rId374" Type="http://schemas.openxmlformats.org/officeDocument/2006/relationships/hyperlink" Target="http://repositorio.veracruz.gob.mx/comunicacionsocial/wp-content/uploads/sites/5/2017/05/A101A223-9E96-4A12-AEEF-7B3F605599C4.pdf" TargetMode="External"/><Relationship Id="rId581" Type="http://schemas.openxmlformats.org/officeDocument/2006/relationships/hyperlink" Target="http://repositorio.veracruz.gob.mx/comunicacionsocial/wp-content/uploads/sites/5/2017/05/EADC912B-5672-4976-B76C-CC37738B2D2E.pdf" TargetMode="External"/><Relationship Id="rId2055" Type="http://schemas.openxmlformats.org/officeDocument/2006/relationships/hyperlink" Target="http://repositorio.veracruz.gob.mx/comunicacionsocial/wp-content/uploads/sites/5/2017/05/EA1EA22B-E25E-4B6D-8BD6-DDF71065B754.pdf" TargetMode="External"/><Relationship Id="rId234" Type="http://schemas.openxmlformats.org/officeDocument/2006/relationships/hyperlink" Target="http://repositorio.veracruz.gob.mx/comunicacionsocial/wp-content/uploads/sites/5/2017/05/B26BD4C4-EA05-42F8-91D3-EDA67B8282D6.pdf" TargetMode="External"/><Relationship Id="rId679" Type="http://schemas.openxmlformats.org/officeDocument/2006/relationships/hyperlink" Target="http://repositorio.veracruz.gob.mx/comunicacionsocial/wp-content/uploads/sites/5/2017/05/D6417935-F147-9849-A3EF-98AEC30A2DF4.pdf" TargetMode="External"/><Relationship Id="rId886" Type="http://schemas.openxmlformats.org/officeDocument/2006/relationships/hyperlink" Target="http://repositorio.veracruz.gob.mx/comunicacionsocial/wp-content/uploads/sites/5/2017/05/E6AAFFC5-8A7A-1A4F-CB08-AF8816F6F8DF.pdf" TargetMode="External"/><Relationship Id="rId2" Type="http://schemas.openxmlformats.org/officeDocument/2006/relationships/hyperlink" Target="http://repositorio.veracruz.gob.mx/comunicacionsocial/wp-content/uploads/sites/5/2017/05/0F31431A-A0FA-4FE8-8B76-CA484243275B.pdf" TargetMode="External"/><Relationship Id="rId441" Type="http://schemas.openxmlformats.org/officeDocument/2006/relationships/hyperlink" Target="http://repositorio.veracruz.gob.mx/comunicacionsocial/wp-content/uploads/sites/5/2017/05/85573a8a-6ba2-4ec2-bde8-da17d99367bb.pdf" TargetMode="External"/><Relationship Id="rId539" Type="http://schemas.openxmlformats.org/officeDocument/2006/relationships/hyperlink" Target="http://repositorio.veracruz.gob.mx/comunicacionsocial/wp-content/uploads/sites/5/2017/05/NA.pdf" TargetMode="External"/><Relationship Id="rId746" Type="http://schemas.openxmlformats.org/officeDocument/2006/relationships/hyperlink" Target="http://repositorio.veracruz.gob.mx/comunicacionsocial/wp-content/uploads/sites/5/2017/05/36C3514E-17E0-4471-A76C-98994E7B8086.pdf" TargetMode="External"/><Relationship Id="rId1071" Type="http://schemas.openxmlformats.org/officeDocument/2006/relationships/hyperlink" Target="http://repositorio.veracruz.gob.mx/comunicacionsocial/wp-content/uploads/sites/5/2017/05/26EAD583-B784-4460-A3A6-998017AD7FD4.pdf" TargetMode="External"/><Relationship Id="rId1169" Type="http://schemas.openxmlformats.org/officeDocument/2006/relationships/hyperlink" Target="http://repositorio.veracruz.gob.mx/comunicacionsocial/wp-content/uploads/sites/5/2017/05/ACB2E98F-CFC9-411F-937C-0AAF16A98680.pdf" TargetMode="External"/><Relationship Id="rId137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8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301" Type="http://schemas.openxmlformats.org/officeDocument/2006/relationships/hyperlink" Target="http://repositorio.veracruz.gob.mx/comunicacionsocial/wp-content/uploads/sites/5/2017/05/3DB17319-EB66-4D3E-BE04-5F8E4EBF4DE0.pdf" TargetMode="External"/><Relationship Id="rId953" Type="http://schemas.openxmlformats.org/officeDocument/2006/relationships/hyperlink" Target="http://repositorio.veracruz.gob.mx/comunicacionsocial/wp-content/uploads/sites/5/2017/05/B2E02F2F-D8E0-D42E-31AC-073F36C74C86.pdf" TargetMode="External"/><Relationship Id="rId1029" Type="http://schemas.openxmlformats.org/officeDocument/2006/relationships/hyperlink" Target="http://repositorio.veracruz.gob.mx/comunicacionsocial/wp-content/uploads/sites/5/2017/05/73E63A66-BEE9-46F6-A666-2B4E0BA81457.pdf" TargetMode="External"/><Relationship Id="rId123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90" Type="http://schemas.openxmlformats.org/officeDocument/2006/relationships/hyperlink" Target="http://repositorio.veracruz.gob.mx/comunicacionsocial/wp-content/uploads/sites/5/2017/05/9FD52AEF-508B-4676-9D76-559F7F12629E.pdf" TargetMode="External"/><Relationship Id="rId1888" Type="http://schemas.openxmlformats.org/officeDocument/2006/relationships/hyperlink" Target="http://repositorio.veracruz.gob.mx/comunicacionsocial/wp-content/uploads/sites/5/2017/05/01238F2E-C975-4916-B02B-2E125439FD2D.pdf" TargetMode="External"/><Relationship Id="rId82" Type="http://schemas.openxmlformats.org/officeDocument/2006/relationships/hyperlink" Target="http://repositorio.veracruz.gob.mx/comunicacionsocial/wp-content/uploads/sites/5/2017/05/B2F2A5A0-2FDF-4B9E-A6C4-8D25EB91992F.pdf" TargetMode="External"/><Relationship Id="rId606" Type="http://schemas.openxmlformats.org/officeDocument/2006/relationships/hyperlink" Target="http://repositorio.veracruz.gob.mx/comunicacionsocial/wp-content/uploads/sites/5/2017/05/D9692BCD-5D81-4BC5-8631-974419FDC627.pdf" TargetMode="External"/><Relationship Id="rId813" Type="http://schemas.openxmlformats.org/officeDocument/2006/relationships/hyperlink" Target="http://repositorio.veracruz.gob.mx/comunicacionsocial/wp-content/uploads/sites/5/2017/05/40CF9640-6E2A-4DCA-9D64-94F807AC845B.pdf" TargetMode="External"/><Relationship Id="rId144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50" Type="http://schemas.openxmlformats.org/officeDocument/2006/relationships/hyperlink" Target="http://repositorio.veracruz.gob.mx/comunicacionsocial/wp-content/uploads/sites/5/2017/05/F4C72AAE-1D55-4BC9-85B6-18B18536FD0A.pdf" TargetMode="External"/><Relationship Id="rId1748" Type="http://schemas.openxmlformats.org/officeDocument/2006/relationships/hyperlink" Target="http://repositorio.veracruz.gob.mx/comunicacionsocial/wp-content/uploads/sites/5/2017/05/95DEF907-FAE9-D26A-A865-D8158096E868.pdf" TargetMode="External"/><Relationship Id="rId130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1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955" Type="http://schemas.openxmlformats.org/officeDocument/2006/relationships/hyperlink" Target="http://repositorio.veracruz.gob.mx/comunicacionsocial/wp-content/uploads/sites/5/2017/05/2453F991-9819-4735-BBAD-46454FAE66A7.pdf" TargetMode="External"/><Relationship Id="rId1608" Type="http://schemas.openxmlformats.org/officeDocument/2006/relationships/hyperlink" Target="http://repositorio.veracruz.gob.mx/comunicacionsocial/wp-content/uploads/sites/5/2017/05/3D9D30CE-95AD-46C2-A782-E90AD3994886.pdf" TargetMode="External"/><Relationship Id="rId1815" Type="http://schemas.openxmlformats.org/officeDocument/2006/relationships/hyperlink" Target="http://repositorio.veracruz.gob.mx/comunicacionsocial/wp-content/uploads/sites/5/2017/05/42565D40-10B7-4F8C-A9B2-6C331B411396.pdf" TargetMode="External"/><Relationship Id="rId189" Type="http://schemas.openxmlformats.org/officeDocument/2006/relationships/hyperlink" Target="http://repositorio.veracruz.gob.mx/comunicacionsocial/wp-content/uploads/sites/5/2017/05/23050978-2F5C-438B-B8FB-C5CF5E912431.pdf" TargetMode="External"/><Relationship Id="rId396" Type="http://schemas.openxmlformats.org/officeDocument/2006/relationships/hyperlink" Target="http://repositorio.veracruz.gob.mx/comunicacionsocial/wp-content/uploads/sites/5/2017/05/1978D405-A239-4F4B-8FD8-EBE4AFFDD825.pdf" TargetMode="External"/><Relationship Id="rId2077" Type="http://schemas.openxmlformats.org/officeDocument/2006/relationships/hyperlink" Target="http://repositorio.veracruz.gob.mx/comunicacionsocial/wp-content/uploads/sites/5/2017/05/2E06F356-D209-441A-A1CB-E14115A22D39.pdf" TargetMode="External"/><Relationship Id="rId256" Type="http://schemas.openxmlformats.org/officeDocument/2006/relationships/hyperlink" Target="http://repositorio.veracruz.gob.mx/comunicacionsocial/wp-content/uploads/sites/5/2017/05/8263a506-9e0b-418e-a9bb-bcc04323586d.pdf" TargetMode="External"/><Relationship Id="rId463" Type="http://schemas.openxmlformats.org/officeDocument/2006/relationships/hyperlink" Target="http://repositorio.veracruz.gob.mx/comunicacionsocial/wp-content/uploads/sites/5/2017/05/8F5AFD0A-9921-4EBA-884A-971CCEC2AD0A.pdf" TargetMode="External"/><Relationship Id="rId670" Type="http://schemas.openxmlformats.org/officeDocument/2006/relationships/hyperlink" Target="http://repositorio.veracruz.gob.mx/comunicacionsocial/wp-content/uploads/sites/5/2017/05/b69658d1-5a35-4e1d-9ec6-bfc6171c0c35.pdf" TargetMode="External"/><Relationship Id="rId1093" Type="http://schemas.openxmlformats.org/officeDocument/2006/relationships/hyperlink" Target="http://repositorio.veracruz.gob.mx/comunicacionsocial/wp-content/uploads/sites/5/2017/05/253F6967-9C91-AC4A-BAE3-7C1626E209C0.pdf" TargetMode="External"/><Relationship Id="rId11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323" Type="http://schemas.openxmlformats.org/officeDocument/2006/relationships/hyperlink" Target="http://repositorio.veracruz.gob.mx/comunicacionsocial/wp-content/uploads/sites/5/2017/05/60525FCC-DA27-4358-846D-56AAB9E04DDD.pdf" TargetMode="External"/><Relationship Id="rId530" Type="http://schemas.openxmlformats.org/officeDocument/2006/relationships/hyperlink" Target="http://repositorio.veracruz.gob.mx/comunicacionsocial/wp-content/uploads/sites/5/2017/05/NA.pdf" TargetMode="External"/><Relationship Id="rId768" Type="http://schemas.openxmlformats.org/officeDocument/2006/relationships/hyperlink" Target="http://repositorio.veracruz.gob.mx/comunicacionsocial/wp-content/uploads/sites/5/2017/05/9D346CD5-F196-45ED-A591-57F2CCF78ED8.pdf" TargetMode="External"/><Relationship Id="rId975" Type="http://schemas.openxmlformats.org/officeDocument/2006/relationships/hyperlink" Target="http://repositorio.veracruz.gob.mx/comunicacionsocial/wp-content/uploads/sites/5/2017/05/9F0F2977-5E27-4007-8B7F-9B689754C6A8.pdf" TargetMode="External"/><Relationship Id="rId1160" Type="http://schemas.openxmlformats.org/officeDocument/2006/relationships/hyperlink" Target="http://repositorio.veracruz.gob.mx/comunicacionsocial/wp-content/uploads/sites/5/2017/05/35AE5560-F730-4410-843C-66B3895A74F8.pdf" TargetMode="External"/><Relationship Id="rId139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2004" Type="http://schemas.openxmlformats.org/officeDocument/2006/relationships/hyperlink" Target="http://repositorio.veracruz.gob.mx/comunicacionsocial/wp-content/uploads/sites/5/2017/05/56093143-18F3-4081-943F-29D7F4151981.pdf" TargetMode="External"/><Relationship Id="rId628" Type="http://schemas.openxmlformats.org/officeDocument/2006/relationships/hyperlink" Target="http://repositorio.veracruz.gob.mx/comunicacionsocial/wp-content/uploads/sites/5/2017/05/NA.pdf" TargetMode="External"/><Relationship Id="rId835" Type="http://schemas.openxmlformats.org/officeDocument/2006/relationships/hyperlink" Target="http://repositorio.veracruz.gob.mx/comunicacionsocial/wp-content/uploads/sites/5/2017/05/80D941A1-CFC7-47C4-959D-7FBCB4A7B071.pdf" TargetMode="External"/><Relationship Id="rId125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6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72" Type="http://schemas.openxmlformats.org/officeDocument/2006/relationships/hyperlink" Target="http://repositorio.veracruz.gob.mx/comunicacionsocial/wp-content/uploads/sites/5/2017/05/39765D34-3883-4220-9FFB-A5E3AC75A707.pdf" TargetMode="External"/><Relationship Id="rId1020" Type="http://schemas.openxmlformats.org/officeDocument/2006/relationships/hyperlink" Target="http://repositorio.veracruz.gob.mx/comunicacionsocial/wp-content/uploads/sites/5/2017/05/FD0A8644-2937-4443-9A1E-1F63E869E757.pdf" TargetMode="External"/><Relationship Id="rId1118" Type="http://schemas.openxmlformats.org/officeDocument/2006/relationships/hyperlink" Target="http://repositorio.veracruz.gob.mx/comunicacionsocial/wp-content/uploads/sites/5/2017/05/NA.pdf" TargetMode="External"/><Relationship Id="rId132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3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977" Type="http://schemas.openxmlformats.org/officeDocument/2006/relationships/hyperlink" Target="http://repositorio.veracruz.gob.mx/comunicacionsocial/wp-content/uploads/sites/5/2017/05/BD5ADA16-FAC7-45E0-A6E1-0888FF75D8DE.pdf" TargetMode="External"/><Relationship Id="rId902" Type="http://schemas.openxmlformats.org/officeDocument/2006/relationships/hyperlink" Target="http://repositorio.veracruz.gob.mx/comunicacionsocial/wp-content/uploads/sites/5/2017/05/F65AD229-3FB7-4218-916C-54631AF2FAA7.pdf" TargetMode="External"/><Relationship Id="rId1837" Type="http://schemas.openxmlformats.org/officeDocument/2006/relationships/hyperlink" Target="http://repositorio.veracruz.gob.mx/comunicacionsocial/wp-content/uploads/sites/5/2017/05/6F7D2628-C6D2-4C1B-9266-AF7E2B1B34ED.pdf" TargetMode="External"/><Relationship Id="rId31" Type="http://schemas.openxmlformats.org/officeDocument/2006/relationships/hyperlink" Target="http://repositorio.veracruz.gob.mx/comunicacionsocial/wp-content/uploads/sites/5/2017/05/3A125736-FAD5-4328-8141-A8BF3C82CE85.pdf" TargetMode="External"/><Relationship Id="rId180" Type="http://schemas.openxmlformats.org/officeDocument/2006/relationships/hyperlink" Target="http://repositorio.veracruz.gob.mx/comunicacionsocial/wp-content/uploads/sites/5/2017/05/C6984EC0-D9CB-CBC8-3227-0D9E43776E92.pdf" TargetMode="External"/><Relationship Id="rId278" Type="http://schemas.openxmlformats.org/officeDocument/2006/relationships/hyperlink" Target="http://repositorio.veracruz.gob.mx/comunicacionsocial/wp-content/uploads/sites/5/2017/05/14B4F5E8-0314-AD40-8454-C4EC3781EAF2.pdf" TargetMode="External"/><Relationship Id="rId1904" Type="http://schemas.openxmlformats.org/officeDocument/2006/relationships/hyperlink" Target="http://repositorio.veracruz.gob.mx/comunicacionsocial/wp-content/uploads/sites/5/2017/05/AD3FA3C6-776B-450D-8337-5BAFA2E490D0.pdf" TargetMode="External"/><Relationship Id="rId485" Type="http://schemas.openxmlformats.org/officeDocument/2006/relationships/hyperlink" Target="http://repositorio.veracruz.gob.mx/comunicacionsocial/wp-content/uploads/sites/5/2017/05/AAA1DD9D-EF48-4DAA-9B20-7C69BD687379.pdf" TargetMode="External"/><Relationship Id="rId692" Type="http://schemas.openxmlformats.org/officeDocument/2006/relationships/hyperlink" Target="http://repositorio.veracruz.gob.mx/comunicacionsocial/wp-content/uploads/sites/5/2017/05/08dca856-0d97-4bfb-b943-385657cb261a.pdf" TargetMode="External"/><Relationship Id="rId138" Type="http://schemas.openxmlformats.org/officeDocument/2006/relationships/hyperlink" Target="http://repositorio.veracruz.gob.mx/comunicacionsocial/wp-content/uploads/sites/5/2017/05/A0D908D6-3ABB-4E51-9F4B-C4BF480F3A33.pdf" TargetMode="External"/><Relationship Id="rId345" Type="http://schemas.openxmlformats.org/officeDocument/2006/relationships/hyperlink" Target="http://repositorio.veracruz.gob.mx/comunicacionsocial/wp-content/uploads/sites/5/2017/05/2DE14422-DF41-43EB-AD56-8EDB0BDBFE24.pdf" TargetMode="External"/><Relationship Id="rId552" Type="http://schemas.openxmlformats.org/officeDocument/2006/relationships/hyperlink" Target="http://repositorio.veracruz.gob.mx/comunicacionsocial/wp-content/uploads/sites/5/2017/05/EF4DB52F-B9EF-4890-9DB0-7BC7FA0AEA67.pdf" TargetMode="External"/><Relationship Id="rId997" Type="http://schemas.openxmlformats.org/officeDocument/2006/relationships/hyperlink" Target="http://repositorio.veracruz.gob.mx/comunicacionsocial/wp-content/uploads/sites/5/2017/05/982382EE-7907-4B12-9D10-410C7429AD02.pdf" TargetMode="External"/><Relationship Id="rId1182" Type="http://schemas.openxmlformats.org/officeDocument/2006/relationships/hyperlink" Target="http://repositorio.veracruz.gob.mx/comunicacionsocial/wp-content/uploads/sites/5/2017/05/62EEBF29-F67A-4CDD-AC4F-011A1068E23B.pdf" TargetMode="External"/><Relationship Id="rId2026" Type="http://schemas.openxmlformats.org/officeDocument/2006/relationships/hyperlink" Target="http://repositorio.veracruz.gob.mx/comunicacionsocial/wp-content/uploads/sites/5/2017/05/DAE91702-B08A-43C1-9ACC-DAB81A3B48F5.pdf" TargetMode="External"/><Relationship Id="rId205" Type="http://schemas.openxmlformats.org/officeDocument/2006/relationships/hyperlink" Target="http://repositorio.veracruz.gob.mx/comunicacionsocial/wp-content/uploads/sites/5/2017/05/224AA87D-2B80-1462-5218-ECAB7E0AD7C8.pdf" TargetMode="External"/><Relationship Id="rId412" Type="http://schemas.openxmlformats.org/officeDocument/2006/relationships/hyperlink" Target="http://repositorio.veracruz.gob.mx/comunicacionsocial/wp-content/uploads/sites/5/2017/05/82413C14-616D-5405-15BE-5160159E1884.pdf" TargetMode="External"/><Relationship Id="rId857" Type="http://schemas.openxmlformats.org/officeDocument/2006/relationships/hyperlink" Target="http://repositorio.veracruz.gob.mx/comunicacionsocial/wp-content/uploads/sites/5/2017/05/33C5078F-389D-4843-A52B-CAE982878A75.pdf" TargetMode="External"/><Relationship Id="rId1042" Type="http://schemas.openxmlformats.org/officeDocument/2006/relationships/hyperlink" Target="http://repositorio.veracruz.gob.mx/comunicacionsocial/wp-content/uploads/sites/5/2017/05/E160FC80-A433-4EC0-BACE-BEFE834F39B4.pdf" TargetMode="External"/><Relationship Id="rId148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94" Type="http://schemas.openxmlformats.org/officeDocument/2006/relationships/hyperlink" Target="http://repositorio.veracruz.gob.mx/comunicacionsocial/wp-content/uploads/sites/5/2017/05/1996FEA7-6676-4B5C-AE59-453B48AD4EC7.pdf" TargetMode="External"/><Relationship Id="rId717" Type="http://schemas.openxmlformats.org/officeDocument/2006/relationships/hyperlink" Target="http://repositorio.veracruz.gob.mx/comunicacionsocial/wp-content/uploads/sites/5/2017/05/0E762667-9424-47FE-AA0C-33C1B500D16F.pdf" TargetMode="External"/><Relationship Id="rId924" Type="http://schemas.openxmlformats.org/officeDocument/2006/relationships/hyperlink" Target="http://repositorio.veracruz.gob.mx/comunicacionsocial/wp-content/uploads/sites/5/2017/05/8901A290-1D4D-F8ED-C69F-79B27F288A57.pdf" TargetMode="External"/><Relationship Id="rId134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5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61" Type="http://schemas.openxmlformats.org/officeDocument/2006/relationships/hyperlink" Target="http://repositorio.veracruz.gob.mx/comunicacionsocial/wp-content/uploads/sites/5/2017/05/BD351CD6-F4DB-4B9B-AED5-EDF7B2349559.pdf" TargetMode="External"/><Relationship Id="rId1999" Type="http://schemas.openxmlformats.org/officeDocument/2006/relationships/hyperlink" Target="http://repositorio.veracruz.gob.mx/comunicacionsocial/wp-content/uploads/sites/5/2017/05/3DBBC68B-4631-46DF-B289-C529DDFF452C.pdf" TargetMode="External"/><Relationship Id="rId53" Type="http://schemas.openxmlformats.org/officeDocument/2006/relationships/hyperlink" Target="http://repositorio.veracruz.gob.mx/comunicacionsocial/wp-content/uploads/sites/5/2017/05/73E7510A-D0D2-4438-85D5-FC0E9ED09A6B.pdf" TargetMode="External"/><Relationship Id="rId1207" Type="http://schemas.openxmlformats.org/officeDocument/2006/relationships/hyperlink" Target="http://repositorio.veracruz.gob.mx/comunicacionsocial/wp-content/uploads/sites/5/2017/05/4F8B7868-18AB-4CCB-A255-F3811365AD24.pdf" TargetMode="External"/><Relationship Id="rId141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21" Type="http://schemas.openxmlformats.org/officeDocument/2006/relationships/hyperlink" Target="http://repositorio.veracruz.gob.mx/comunicacionsocial/wp-content/uploads/sites/5/2017/05/308E7C5B-D4D9-4F1D-B84C-45DBEB17C24A.pdf" TargetMode="External"/><Relationship Id="rId1859" Type="http://schemas.openxmlformats.org/officeDocument/2006/relationships/hyperlink" Target="http://repositorio.veracruz.gob.mx/comunicacionsocial/wp-content/uploads/sites/5/2017/05/A0AEDE86-C2B3-44FD-93ED-3630A5F9BDFF.pdf" TargetMode="External"/><Relationship Id="rId1719" Type="http://schemas.openxmlformats.org/officeDocument/2006/relationships/hyperlink" Target="http://repositorio.veracruz.gob.mx/comunicacionsocial/wp-content/uploads/sites/5/2017/05/AAA19E37-2D8E-4783-8D1F-CB6B2AFED4E1.pdf" TargetMode="External"/><Relationship Id="rId1926" Type="http://schemas.openxmlformats.org/officeDocument/2006/relationships/hyperlink" Target="http://repositorio.veracruz.gob.mx/comunicacionsocial/wp-content/uploads/sites/5/2017/05/33BDAA97-DCD6-4450-97E2-F6EED04BE4ED.pdf" TargetMode="External"/><Relationship Id="rId2090" Type="http://schemas.openxmlformats.org/officeDocument/2006/relationships/printerSettings" Target="../printerSettings/printerSettings1.bin"/><Relationship Id="rId367" Type="http://schemas.openxmlformats.org/officeDocument/2006/relationships/hyperlink" Target="http://repositorio.veracruz.gob.mx/comunicacionsocial/wp-content/uploads/sites/5/2017/05/8BD12239-7373-4FC3-B752-CDD827AE731D.pdf" TargetMode="External"/><Relationship Id="rId574" Type="http://schemas.openxmlformats.org/officeDocument/2006/relationships/hyperlink" Target="http://repositorio.veracruz.gob.mx/comunicacionsocial/wp-content/uploads/sites/5/2017/05/NA.pdf" TargetMode="External"/><Relationship Id="rId2048" Type="http://schemas.openxmlformats.org/officeDocument/2006/relationships/hyperlink" Target="http://repositorio.veracruz.gob.mx/comunicacionsocial/wp-content/uploads/sites/5/2017/05/C566686D-8F3D-4C6F-BED2-1AEBA2B5BAE2.pdf" TargetMode="External"/><Relationship Id="rId227" Type="http://schemas.openxmlformats.org/officeDocument/2006/relationships/hyperlink" Target="http://repositorio.veracruz.gob.mx/comunicacionsocial/wp-content/uploads/sites/5/2017/05/DCD64265-C814-8A95-CAB4-F7CCBB602AF6.pdf" TargetMode="External"/><Relationship Id="rId781" Type="http://schemas.openxmlformats.org/officeDocument/2006/relationships/hyperlink" Target="http://repositorio.veracruz.gob.mx/comunicacionsocial/wp-content/uploads/sites/5/2017/05/AAA176D2-6516-4BC4-A088-0DCBC1E39832.pdf" TargetMode="External"/><Relationship Id="rId879" Type="http://schemas.openxmlformats.org/officeDocument/2006/relationships/hyperlink" Target="http://repositorio.veracruz.gob.mx/comunicacionsocial/wp-content/uploads/sites/5/2017/05/D009283C-D62C-4315-833A-72A804AE70E3.pdf" TargetMode="External"/><Relationship Id="rId434" Type="http://schemas.openxmlformats.org/officeDocument/2006/relationships/hyperlink" Target="http://repositorio.veracruz.gob.mx/comunicacionsocial/wp-content/uploads/sites/5/2017/05/62652F6B-E297-4873-BF9D-1BC597E34270.pdf" TargetMode="External"/><Relationship Id="rId641" Type="http://schemas.openxmlformats.org/officeDocument/2006/relationships/hyperlink" Target="http://repositorio.veracruz.gob.mx/comunicacionsocial/wp-content/uploads/sites/5/2017/05/NA.pdf" TargetMode="External"/><Relationship Id="rId739" Type="http://schemas.openxmlformats.org/officeDocument/2006/relationships/hyperlink" Target="http://repositorio.veracruz.gob.mx/comunicacionsocial/wp-content/uploads/sites/5/2017/05/0F1D8FF6-FBAA-4C33-8CA9-EA97C50690CE.pdf" TargetMode="External"/><Relationship Id="rId1064" Type="http://schemas.openxmlformats.org/officeDocument/2006/relationships/hyperlink" Target="http://repositorio.veracruz.gob.mx/comunicacionsocial/wp-content/uploads/sites/5/2017/05/693E88C3-9AA9-4B09-A48B-5169F2C76AFE.pdf" TargetMode="External"/><Relationship Id="rId127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36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7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501" Type="http://schemas.openxmlformats.org/officeDocument/2006/relationships/hyperlink" Target="http://repositorio.veracruz.gob.mx/comunicacionsocial/wp-content/uploads/sites/5/2017/05/E87195B0-3F2A-45C8-898D-993B2D9CB1E0.pdf" TargetMode="External"/><Relationship Id="rId946" Type="http://schemas.openxmlformats.org/officeDocument/2006/relationships/hyperlink" Target="http://repositorio.veracruz.gob.mx/comunicacionsocial/wp-content/uploads/sites/5/2017/05/d4e967a8-989f-41c5-840a-4a8e4508559f.pdf" TargetMode="External"/><Relationship Id="rId1131" Type="http://schemas.openxmlformats.org/officeDocument/2006/relationships/hyperlink" Target="http://repositorio.veracruz.gob.mx/comunicacionsocial/wp-content/uploads/sites/5/2017/05/A4858428-B1C9-46AC-93A5-1CB4C710891B.pdf" TargetMode="External"/><Relationship Id="rId122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83" Type="http://schemas.openxmlformats.org/officeDocument/2006/relationships/hyperlink" Target="http://repositorio.veracruz.gob.mx/comunicacionsocial/wp-content/uploads/sites/5/2017/05/AAA112BF-E069-4D9D-8EF9-36C07ACD138A.pdf" TargetMode="External"/><Relationship Id="rId1990" Type="http://schemas.openxmlformats.org/officeDocument/2006/relationships/hyperlink" Target="http://repositorio.veracruz.gob.mx/comunicacionsocial/wp-content/uploads/sites/5/2017/05/C9702C28-01C5-4FD6-9018-F09C52AD96B8.pdf" TargetMode="External"/><Relationship Id="rId75" Type="http://schemas.openxmlformats.org/officeDocument/2006/relationships/hyperlink" Target="http://repositorio.veracruz.gob.mx/comunicacionsocial/wp-content/uploads/sites/5/2017/05/FB4F6739-C6C9-48D0-B50F-2A22825A914B.pdf" TargetMode="External"/><Relationship Id="rId806" Type="http://schemas.openxmlformats.org/officeDocument/2006/relationships/hyperlink" Target="http://repositorio.veracruz.gob.mx/comunicacionsocial/wp-content/uploads/sites/5/2017/05/df527bfb-fed1-49a8-9c28-19de2fa1b9be.pdf" TargetMode="External"/><Relationship Id="rId143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43" Type="http://schemas.openxmlformats.org/officeDocument/2006/relationships/hyperlink" Target="http://repositorio.veracruz.gob.mx/comunicacionsocial/wp-content/uploads/sites/5/2017/05/D4BABA29-408B-4199-A407-81438C8BFB6C.pdf" TargetMode="External"/><Relationship Id="rId1850" Type="http://schemas.openxmlformats.org/officeDocument/2006/relationships/hyperlink" Target="http://repositorio.veracruz.gob.mx/comunicacionsocial/wp-content/uploads/sites/5/2017/05/26E9DF2C-85A7-4F94-B48C-4226EFC66F56.pdf" TargetMode="External"/><Relationship Id="rId150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10" Type="http://schemas.openxmlformats.org/officeDocument/2006/relationships/hyperlink" Target="http://repositorio.veracruz.gob.mx/comunicacionsocial/wp-content/uploads/sites/5/2017/05/56e8a94b-4829-4d63-b63d-65f8b81a7308.pdf" TargetMode="External"/><Relationship Id="rId1948" Type="http://schemas.openxmlformats.org/officeDocument/2006/relationships/hyperlink" Target="http://repositorio.veracruz.gob.mx/comunicacionsocial/wp-content/uploads/sites/5/2017/05/89BAED33-B36E-48DE-9845-2DDCF74B679D.pdf" TargetMode="External"/><Relationship Id="rId291" Type="http://schemas.openxmlformats.org/officeDocument/2006/relationships/hyperlink" Target="http://repositorio.veracruz.gob.mx/comunicacionsocial/wp-content/uploads/sites/5/2017/05/EB895480-4DC3-4FCA-BC1B-DE9635997DC1.pdf" TargetMode="External"/><Relationship Id="rId1808" Type="http://schemas.openxmlformats.org/officeDocument/2006/relationships/hyperlink" Target="http://repositorio.veracruz.gob.mx/comunicacionsocial/wp-content/uploads/sites/5/2017/05/7067238E-ADE5-4691-8666-ABCBDB410EFF.pdf" TargetMode="External"/><Relationship Id="rId151" Type="http://schemas.openxmlformats.org/officeDocument/2006/relationships/hyperlink" Target="http://repositorio.veracruz.gob.mx/comunicacionsocial/wp-content/uploads/sites/5/2017/05/3B8942A6-86BA-4DBC-9099-9C0D8294F410.pdf" TargetMode="External"/><Relationship Id="rId389" Type="http://schemas.openxmlformats.org/officeDocument/2006/relationships/hyperlink" Target="http://repositorio.veracruz.gob.mx/comunicacionsocial/wp-content/uploads/sites/5/2017/05/53FC013F-3B94-432F-B772-0D8D3F06FBB4.pdf" TargetMode="External"/><Relationship Id="rId596" Type="http://schemas.openxmlformats.org/officeDocument/2006/relationships/hyperlink" Target="http://repositorio.veracruz.gob.mx/comunicacionsocial/wp-content/uploads/sites/5/2017/05/NA.pdf" TargetMode="External"/><Relationship Id="rId249" Type="http://schemas.openxmlformats.org/officeDocument/2006/relationships/hyperlink" Target="http://repositorio.veracruz.gob.mx/comunicacionsocial/wp-content/uploads/sites/5/2017/05/FD4A274F-26AB-4EEC-89C2-E953B13D8A71.pdf" TargetMode="External"/><Relationship Id="rId456" Type="http://schemas.openxmlformats.org/officeDocument/2006/relationships/hyperlink" Target="http://repositorio.veracruz.gob.mx/comunicacionsocial/wp-content/uploads/sites/5/2017/05/3dcad645-086b-47cb-b717-f3c0ad43c021.pdf" TargetMode="External"/><Relationship Id="rId663" Type="http://schemas.openxmlformats.org/officeDocument/2006/relationships/hyperlink" Target="http://repositorio.veracruz.gob.mx/comunicacionsocial/wp-content/uploads/sites/5/2017/05/0F1DB2A2-EE4B-DF49-A1E8-DC0A49754712.pdf" TargetMode="External"/><Relationship Id="rId870" Type="http://schemas.openxmlformats.org/officeDocument/2006/relationships/hyperlink" Target="http://repositorio.veracruz.gob.mx/comunicacionsocial/wp-content/uploads/sites/5/2017/05/5f071b6a-8cd8-4018-ae0d-23198ecdaff7.pdf" TargetMode="External"/><Relationship Id="rId1086" Type="http://schemas.openxmlformats.org/officeDocument/2006/relationships/hyperlink" Target="http://repositorio.veracruz.gob.mx/comunicacionsocial/wp-content/uploads/sites/5/2017/05/B8A81F37-E79E-4106-8678-DA6F3B3F9FF2.pdf" TargetMode="External"/><Relationship Id="rId129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09" Type="http://schemas.openxmlformats.org/officeDocument/2006/relationships/hyperlink" Target="http://repositorio.veracruz.gob.mx/comunicacionsocial/wp-content/uploads/sites/5/2017/05/924650D9-B0B6-480C-8E6A-25E6312E243C.pdf" TargetMode="External"/><Relationship Id="rId316" Type="http://schemas.openxmlformats.org/officeDocument/2006/relationships/hyperlink" Target="http://repositorio.veracruz.gob.mx/comunicacionsocial/wp-content/uploads/sites/5/2017/05/4E8C9016-FA1D-4B7C-B59D-9FA0C3BCE0B4.pdf" TargetMode="External"/><Relationship Id="rId523" Type="http://schemas.openxmlformats.org/officeDocument/2006/relationships/hyperlink" Target="http://repositorio.veracruz.gob.mx/comunicacionsocial/wp-content/uploads/sites/5/2017/05/B7884C4F-89BB-43D3-9304-26875B5DB178.pdf" TargetMode="External"/><Relationship Id="rId968" Type="http://schemas.openxmlformats.org/officeDocument/2006/relationships/hyperlink" Target="http://repositorio.veracruz.gob.mx/comunicacionsocial/wp-content/uploads/sites/5/2017/05/E5BDFAD0-5C0A-167C-F748-9023AD7331BD.pdf" TargetMode="External"/><Relationship Id="rId1153" Type="http://schemas.openxmlformats.org/officeDocument/2006/relationships/hyperlink" Target="http://repositorio.veracruz.gob.mx/comunicacionsocial/wp-content/uploads/sites/5/2017/05/CFDD0A22-D573-475E-9B0F-4533261A87B9.pdf" TargetMode="External"/><Relationship Id="rId1598" Type="http://schemas.openxmlformats.org/officeDocument/2006/relationships/hyperlink" Target="http://repositorio.veracruz.gob.mx/comunicacionsocial/wp-content/uploads/sites/5/2017/05/DA5C0EB9-4366-7628-8ECB-67CE4D91813F.pdf" TargetMode="External"/><Relationship Id="rId97" Type="http://schemas.openxmlformats.org/officeDocument/2006/relationships/hyperlink" Target="http://repositorio.veracruz.gob.mx/comunicacionsocial/wp-content/uploads/sites/5/2017/05/DB5C9B94-391F-D040-9175-CAFA41D5F1F5.pdf" TargetMode="External"/><Relationship Id="rId730" Type="http://schemas.openxmlformats.org/officeDocument/2006/relationships/hyperlink" Target="http://repositorio.veracruz.gob.mx/comunicacionsocial/wp-content/uploads/sites/5/2017/05/001883B7-73BE-42D0-AF19-DE1614EFF772.pdf" TargetMode="External"/><Relationship Id="rId828" Type="http://schemas.openxmlformats.org/officeDocument/2006/relationships/hyperlink" Target="http://repositorio.veracruz.gob.mx/comunicacionsocial/wp-content/uploads/sites/5/2017/05/D41C7F8F-59AB-09F3-2916-384D5F5B7EB5.pdf" TargetMode="External"/><Relationship Id="rId1013" Type="http://schemas.openxmlformats.org/officeDocument/2006/relationships/hyperlink" Target="http://repositorio.veracruz.gob.mx/comunicacionsocial/wp-content/uploads/sites/5/2017/05/6D47D2BE-6938-4A8D-8DD8-4870EE2F9A22.pdf" TargetMode="External"/><Relationship Id="rId136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5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65" Type="http://schemas.openxmlformats.org/officeDocument/2006/relationships/hyperlink" Target="http://repositorio.veracruz.gob.mx/comunicacionsocial/wp-content/uploads/sites/5/2017/05/3AAC15B2-4BD8-4E2D-9129-8002D1AF4251.pdf" TargetMode="External"/><Relationship Id="rId1872" Type="http://schemas.openxmlformats.org/officeDocument/2006/relationships/hyperlink" Target="http://repositorio.veracruz.gob.mx/comunicacionsocial/wp-content/uploads/sites/5/2017/05/5B8C0B1C-6C07-4799-9B8B-466CF19E2684.pdf" TargetMode="External"/><Relationship Id="rId122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31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2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32" Type="http://schemas.openxmlformats.org/officeDocument/2006/relationships/hyperlink" Target="http://repositorio.veracruz.gob.mx/comunicacionsocial/wp-content/uploads/sites/5/2017/05/1E4923C8-F969-4BC2-A2B6-327ABBCF0CE1.pdf" TargetMode="External"/><Relationship Id="rId24" Type="http://schemas.openxmlformats.org/officeDocument/2006/relationships/hyperlink" Target="http://repositorio.veracruz.gob.mx/comunicacionsocial/wp-content/uploads/sites/5/2017/05/9C8A0F27-E499-4081-8190-9B9143D7043F.pdf" TargetMode="External"/><Relationship Id="rId173" Type="http://schemas.openxmlformats.org/officeDocument/2006/relationships/hyperlink" Target="http://repositorio.veracruz.gob.mx/comunicacionsocial/wp-content/uploads/sites/5/2017/05/B2285E25-1693-7142-8D2A-463F59CDF7C1.pdf" TargetMode="External"/><Relationship Id="rId380" Type="http://schemas.openxmlformats.org/officeDocument/2006/relationships/hyperlink" Target="http://repositorio.veracruz.gob.mx/comunicacionsocial/wp-content/uploads/sites/5/2017/05/89B75E96-9B6A-4130-BCE0-22AA23FCD71E.pdf" TargetMode="External"/><Relationship Id="rId2061" Type="http://schemas.openxmlformats.org/officeDocument/2006/relationships/hyperlink" Target="http://repositorio.veracruz.gob.mx/comunicacionsocial/wp-content/uploads/sites/5/2017/05/DD7DEF38-AD66-41F3-93B1-BAE80E61238D.pdf" TargetMode="External"/><Relationship Id="rId240" Type="http://schemas.openxmlformats.org/officeDocument/2006/relationships/hyperlink" Target="http://repositorio.veracruz.gob.mx/comunicacionsocial/wp-content/uploads/sites/5/2017/05/a6e0ead9-9523-452f-8524-d5ab9461a79a.pdf" TargetMode="External"/><Relationship Id="rId478" Type="http://schemas.openxmlformats.org/officeDocument/2006/relationships/hyperlink" Target="http://repositorio.veracruz.gob.mx/comunicacionsocial/wp-content/uploads/sites/5/2017/05/D5DFF9C8-3994-4FC5-BCD7-5EB6E9FEBC86.pdf" TargetMode="External"/><Relationship Id="rId685" Type="http://schemas.openxmlformats.org/officeDocument/2006/relationships/hyperlink" Target="http://repositorio.veracruz.gob.mx/comunicacionsocial/wp-content/uploads/sites/5/2017/05/C8573394-3759-46C3-A329-CDD09BB97528.pdf" TargetMode="External"/><Relationship Id="rId892" Type="http://schemas.openxmlformats.org/officeDocument/2006/relationships/hyperlink" Target="http://repositorio.veracruz.gob.mx/comunicacionsocial/wp-content/uploads/sites/5/2017/05/145E7263-FE73-46FC-BA8F-6F19FDC1D6F7.pdf" TargetMode="External"/><Relationship Id="rId100" Type="http://schemas.openxmlformats.org/officeDocument/2006/relationships/hyperlink" Target="http://repositorio.veracruz.gob.mx/comunicacionsocial/wp-content/uploads/sites/5/2017/05/5C275350-ED27-491F-B515-4B1495917F5E.pdf" TargetMode="External"/><Relationship Id="rId338" Type="http://schemas.openxmlformats.org/officeDocument/2006/relationships/hyperlink" Target="http://repositorio.veracruz.gob.mx/comunicacionsocial/wp-content/uploads/sites/5/2017/05/4A355026-85AC-8B6E-3E08-2BC9EE6A4D7B.pdf" TargetMode="External"/><Relationship Id="rId545" Type="http://schemas.openxmlformats.org/officeDocument/2006/relationships/hyperlink" Target="http://repositorio.veracruz.gob.mx/comunicacionsocial/wp-content/uploads/sites/5/2017/05/AAA19665-0F69-435C-8365-1ACD57F85BBA.pdf" TargetMode="External"/><Relationship Id="rId752" Type="http://schemas.openxmlformats.org/officeDocument/2006/relationships/hyperlink" Target="http://repositorio.veracruz.gob.mx/comunicacionsocial/wp-content/uploads/sites/5/2017/05/AE3D4B63-88D7-4507-BB09-7F6DA367CD92.pdf" TargetMode="External"/><Relationship Id="rId1175" Type="http://schemas.openxmlformats.org/officeDocument/2006/relationships/hyperlink" Target="http://repositorio.veracruz.gob.mx/comunicacionsocial/wp-content/uploads/sites/5/2017/05/78A81D88-DE1E-4FFB-A923-3B1CC8F914A4.pdf" TargetMode="External"/><Relationship Id="rId138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2019" Type="http://schemas.openxmlformats.org/officeDocument/2006/relationships/hyperlink" Target="http://repositorio.veracruz.gob.mx/comunicacionsocial/wp-content/uploads/sites/5/2017/05/FBB7B21A-67AD-4B25-9479-0400833F28E2.pdf" TargetMode="External"/><Relationship Id="rId405" Type="http://schemas.openxmlformats.org/officeDocument/2006/relationships/hyperlink" Target="http://repositorio.veracruz.gob.mx/comunicacionsocial/wp-content/uploads/sites/5/2017/05/CCCF183C-E1CE-73BB-FEB8-9BACCBAD0ED7.pdf" TargetMode="External"/><Relationship Id="rId612" Type="http://schemas.openxmlformats.org/officeDocument/2006/relationships/hyperlink" Target="http://repositorio.veracruz.gob.mx/comunicacionsocial/wp-content/uploads/sites/5/2017/05/df0e7f4a-f140-4a44-9b77-a35781a7a1ac.pdf" TargetMode="External"/><Relationship Id="rId1035" Type="http://schemas.openxmlformats.org/officeDocument/2006/relationships/hyperlink" Target="http://repositorio.veracruz.gob.mx/comunicacionsocial/wp-content/uploads/sites/5/2017/05/NA.pdf" TargetMode="External"/><Relationship Id="rId124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87" Type="http://schemas.openxmlformats.org/officeDocument/2006/relationships/hyperlink" Target="http://repositorio.veracruz.gob.mx/comunicacionsocial/wp-content/uploads/sites/5/2017/05/8900C1B1-114D-4EF0-B1F8-D2C6E345AC15.pdf" TargetMode="External"/><Relationship Id="rId1894" Type="http://schemas.openxmlformats.org/officeDocument/2006/relationships/hyperlink" Target="http://repositorio.veracruz.gob.mx/comunicacionsocial/wp-content/uploads/sites/5/2017/05/1590B92A-ADF4-4A6B-BC49-A23225218342.pdf" TargetMode="External"/><Relationship Id="rId917" Type="http://schemas.openxmlformats.org/officeDocument/2006/relationships/hyperlink" Target="http://repositorio.veracruz.gob.mx/comunicacionsocial/wp-content/uploads/sites/5/2017/05/E1987B18-2FE5-5A26-E8FA-CB27F00BCEE9.pdf" TargetMode="External"/><Relationship Id="rId1102" Type="http://schemas.openxmlformats.org/officeDocument/2006/relationships/hyperlink" Target="http://repositorio.veracruz.gob.mx/comunicacionsocial/wp-content/uploads/sites/5/2017/05/65905058-E403-4967-AFBA-413A2040C65E.pdf" TargetMode="External"/><Relationship Id="rId154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54" Type="http://schemas.openxmlformats.org/officeDocument/2006/relationships/hyperlink" Target="http://repositorio.veracruz.gob.mx/comunicacionsocial/wp-content/uploads/sites/5/2017/05/AAA1D81C-8375-48D4-9D10-D3B1A9702E9F.pdf" TargetMode="External"/><Relationship Id="rId1961" Type="http://schemas.openxmlformats.org/officeDocument/2006/relationships/hyperlink" Target="http://repositorio.veracruz.gob.mx/comunicacionsocial/wp-content/uploads/sites/5/2017/05/93F8E5C8-7784-4BF4-B480-8DA7A8F7DE78.pdf" TargetMode="External"/><Relationship Id="rId46" Type="http://schemas.openxmlformats.org/officeDocument/2006/relationships/hyperlink" Target="http://repositorio.veracruz.gob.mx/comunicacionsocial/wp-content/uploads/sites/5/2017/05/34436A74-A641-4E1A-84B7-AE29F215A7EE.pdf" TargetMode="External"/><Relationship Id="rId140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14" Type="http://schemas.openxmlformats.org/officeDocument/2006/relationships/hyperlink" Target="http://repositorio.veracruz.gob.mx/comunicacionsocial/wp-content/uploads/sites/5/2017/05/AAA1FA5F-53E1-44B3-9210-A099D3094F1E.pdf" TargetMode="External"/><Relationship Id="rId1821" Type="http://schemas.openxmlformats.org/officeDocument/2006/relationships/hyperlink" Target="http://repositorio.veracruz.gob.mx/comunicacionsocial/wp-content/uploads/sites/5/2017/05/AAA1C931-1760-47DB-95BB-3E8B7462E2F5.pdf" TargetMode="External"/><Relationship Id="rId195" Type="http://schemas.openxmlformats.org/officeDocument/2006/relationships/hyperlink" Target="http://repositorio.veracruz.gob.mx/comunicacionsocial/wp-content/uploads/sites/5/2017/05/0AB21C7C-B39F-12DB-FCAB-C81C80D5E59C.pdf" TargetMode="External"/><Relationship Id="rId1919" Type="http://schemas.openxmlformats.org/officeDocument/2006/relationships/hyperlink" Target="http://repositorio.veracruz.gob.mx/comunicacionsocial/wp-content/uploads/sites/5/2017/05/C5788715-8EF1-423D-B98B-374874EE6C32.pdf" TargetMode="External"/><Relationship Id="rId2083" Type="http://schemas.openxmlformats.org/officeDocument/2006/relationships/hyperlink" Target="http://repositorio.veracruz.gob.mx/comunicacionsocial/wp-content/uploads/sites/5/2017/05/B8791C5F-C8EA-41E5-A9C2-3381ED524130.pdf" TargetMode="External"/><Relationship Id="rId262" Type="http://schemas.openxmlformats.org/officeDocument/2006/relationships/hyperlink" Target="http://repositorio.veracruz.gob.mx/comunicacionsocial/wp-content/uploads/sites/5/2017/05/4C276A97-223D-CCA0-5EDF-D41A5C8FDFC9.pdf" TargetMode="External"/><Relationship Id="rId567" Type="http://schemas.openxmlformats.org/officeDocument/2006/relationships/hyperlink" Target="http://repositorio.veracruz.gob.mx/comunicacionsocial/wp-content/uploads/sites/5/2017/05/AC897C15-39FC-493D-BA81-8630775ADFBA.pdf" TargetMode="External"/><Relationship Id="rId1197" Type="http://schemas.openxmlformats.org/officeDocument/2006/relationships/hyperlink" Target="http://repositorio.veracruz.gob.mx/comunicacionsocial/wp-content/uploads/sites/5/2017/05/NA.pdf" TargetMode="External"/><Relationship Id="rId122" Type="http://schemas.openxmlformats.org/officeDocument/2006/relationships/hyperlink" Target="http://repositorio.veracruz.gob.mx/comunicacionsocial/wp-content/uploads/sites/5/2017/05/AAA1B8C4-35EA-44E8-BADC-D4F4905AC365.pdf" TargetMode="External"/><Relationship Id="rId774" Type="http://schemas.openxmlformats.org/officeDocument/2006/relationships/hyperlink" Target="http://repositorio.veracruz.gob.mx/comunicacionsocial/wp-content/uploads/sites/5/2017/05/7205EC06-5727-4377-AF76-53BF7CB8FBAC.pdf" TargetMode="External"/><Relationship Id="rId981" Type="http://schemas.openxmlformats.org/officeDocument/2006/relationships/hyperlink" Target="http://repositorio.veracruz.gob.mx/comunicacionsocial/wp-content/uploads/sites/5/2017/05/E9C4941C-E8AE-4C20-A7A3-96344E0D64E4.pdf" TargetMode="External"/><Relationship Id="rId1057" Type="http://schemas.openxmlformats.org/officeDocument/2006/relationships/hyperlink" Target="http://repositorio.veracruz.gob.mx/comunicacionsocial/wp-content/uploads/sites/5/2017/05/DD95FE75-DFA6-41A4-92F3-816CD2730EFE.pdf" TargetMode="External"/><Relationship Id="rId2010" Type="http://schemas.openxmlformats.org/officeDocument/2006/relationships/hyperlink" Target="http://repositorio.veracruz.gob.mx/comunicacionsocial/wp-content/uploads/sites/5/2017/05/AAA18241-00A1-4666-BAEA-5373D9175AAA.pdf" TargetMode="External"/><Relationship Id="rId427" Type="http://schemas.openxmlformats.org/officeDocument/2006/relationships/hyperlink" Target="http://repositorio.veracruz.gob.mx/comunicacionsocial/wp-content/uploads/sites/5/2017/05/F7BF6900-06BD-4A3E-B559-D17BBD258AC0.pdf" TargetMode="External"/><Relationship Id="rId634" Type="http://schemas.openxmlformats.org/officeDocument/2006/relationships/hyperlink" Target="http://repositorio.veracruz.gob.mx/comunicacionsocial/wp-content/uploads/sites/5/2017/05/E9CB1762-0636-7F57-E959-863226A11A8C.pdf" TargetMode="External"/><Relationship Id="rId841" Type="http://schemas.openxmlformats.org/officeDocument/2006/relationships/hyperlink" Target="http://repositorio.veracruz.gob.mx/comunicacionsocial/wp-content/uploads/sites/5/2017/05/054F0469-94FE-CD6D-B822-EDC818BE7E28.pdf" TargetMode="External"/><Relationship Id="rId126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7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6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701" Type="http://schemas.openxmlformats.org/officeDocument/2006/relationships/hyperlink" Target="http://repositorio.veracruz.gob.mx/comunicacionsocial/wp-content/uploads/sites/5/2017/05/85134A00-7C84-64BB-9FF9-8F72299433A4.pdf" TargetMode="External"/><Relationship Id="rId939" Type="http://schemas.openxmlformats.org/officeDocument/2006/relationships/hyperlink" Target="http://repositorio.veracruz.gob.mx/comunicacionsocial/wp-content/uploads/sites/5/2017/05/16C671C6-50B5-4D03-AF8E-4972E1AE8DFE.pdf" TargetMode="External"/><Relationship Id="rId1124" Type="http://schemas.openxmlformats.org/officeDocument/2006/relationships/hyperlink" Target="http://repositorio.veracruz.gob.mx/comunicacionsocial/wp-content/uploads/sites/5/2017/05/98A56391-1AFF-4F94-9B7C-3DC3EF785307.pdf" TargetMode="External"/><Relationship Id="rId133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76" Type="http://schemas.openxmlformats.org/officeDocument/2006/relationships/hyperlink" Target="http://repositorio.veracruz.gob.mx/comunicacionsocial/wp-content/uploads/sites/5/2017/05/0B13B020-0C18-4301-AA24-E04D7E625EBF.pdf" TargetMode="External"/><Relationship Id="rId1983" Type="http://schemas.openxmlformats.org/officeDocument/2006/relationships/hyperlink" Target="http://repositorio.veracruz.gob.mx/comunicacionsocial/wp-content/uploads/sites/5/2017/05/B75DAC89-29C2-46F8-BC74-C589CC6ED712.pdf" TargetMode="External"/><Relationship Id="rId68" Type="http://schemas.openxmlformats.org/officeDocument/2006/relationships/hyperlink" Target="http://repositorio.veracruz.gob.mx/comunicacionsocial/wp-content/uploads/sites/5/2017/05/CE11DD86-20C2-E7D3-BD87-D87BCE379D99.pdf" TargetMode="External"/><Relationship Id="rId142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36" Type="http://schemas.openxmlformats.org/officeDocument/2006/relationships/hyperlink" Target="http://repositorio.veracruz.gob.mx/comunicacionsocial/wp-content/uploads/sites/5/2017/05/C05882D8-FF24-44DC-AF1A-7DE57865ACF8.pdf" TargetMode="External"/><Relationship Id="rId1843" Type="http://schemas.openxmlformats.org/officeDocument/2006/relationships/hyperlink" Target="http://repositorio.veracruz.gob.mx/comunicacionsocial/wp-content/uploads/sites/5/2017/05/30ba32fd-43db-40f3-9417-e7b14406d8f0.pdf" TargetMode="External"/><Relationship Id="rId1703" Type="http://schemas.openxmlformats.org/officeDocument/2006/relationships/hyperlink" Target="http://repositorio.veracruz.gob.mx/comunicacionsocial/wp-content/uploads/sites/5/2017/05/272A8CA5-5554-4874-BC97-8FE0F55C6777.pdf" TargetMode="External"/><Relationship Id="rId1910" Type="http://schemas.openxmlformats.org/officeDocument/2006/relationships/hyperlink" Target="http://repositorio.veracruz.gob.mx/comunicacionsocial/wp-content/uploads/sites/5/2017/05/64F6B5A8-3108-4A2A-97E7-8D14C92DA21F.pdf" TargetMode="External"/><Relationship Id="rId284" Type="http://schemas.openxmlformats.org/officeDocument/2006/relationships/hyperlink" Target="http://repositorio.veracruz.gob.mx/comunicacionsocial/wp-content/uploads/sites/5/2017/05/NA.pdf" TargetMode="External"/><Relationship Id="rId491" Type="http://schemas.openxmlformats.org/officeDocument/2006/relationships/hyperlink" Target="http://repositorio.veracruz.gob.mx/comunicacionsocial/wp-content/uploads/sites/5/2017/05/F4C192C3-F1AD-4633-A179-D9D6F7326487.pdf" TargetMode="External"/><Relationship Id="rId144" Type="http://schemas.openxmlformats.org/officeDocument/2006/relationships/hyperlink" Target="http://repositorio.veracruz.gob.mx/comunicacionsocial/wp-content/uploads/sites/5/2017/05/B6D72B3F-C897-45A8-A6D5-EDE0371E71EE.pdf" TargetMode="External"/><Relationship Id="rId589" Type="http://schemas.openxmlformats.org/officeDocument/2006/relationships/hyperlink" Target="http://repositorio.veracruz.gob.mx/comunicacionsocial/wp-content/uploads/sites/5/2017/05/NA.pdf" TargetMode="External"/><Relationship Id="rId796" Type="http://schemas.openxmlformats.org/officeDocument/2006/relationships/hyperlink" Target="http://repositorio.veracruz.gob.mx/comunicacionsocial/wp-content/uploads/sites/5/2017/05/AAA1EF4F-B5C4-4361-ADEC-A7B227EE4ABC.pdf" TargetMode="External"/><Relationship Id="rId351" Type="http://schemas.openxmlformats.org/officeDocument/2006/relationships/hyperlink" Target="http://repositorio.veracruz.gob.mx/comunicacionsocial/wp-content/uploads/sites/5/2017/05/A494BB8E-F74C-7C42-A7B8-76DB7D93F436.pdf" TargetMode="External"/><Relationship Id="rId449" Type="http://schemas.openxmlformats.org/officeDocument/2006/relationships/hyperlink" Target="http://repositorio.veracruz.gob.mx/comunicacionsocial/wp-content/uploads/sites/5/2017/05/2A816F04-5D92-4152-A8BC-F902AC964A62.pdf" TargetMode="External"/><Relationship Id="rId656" Type="http://schemas.openxmlformats.org/officeDocument/2006/relationships/hyperlink" Target="http://repositorio.veracruz.gob.mx/comunicacionsocial/wp-content/uploads/sites/5/2017/05/B04D2639-AE1D-5B82-A87A-7AAB646524FE.pdf" TargetMode="External"/><Relationship Id="rId863" Type="http://schemas.openxmlformats.org/officeDocument/2006/relationships/hyperlink" Target="http://repositorio.veracruz.gob.mx/comunicacionsocial/wp-content/uploads/sites/5/2017/05/NO%20APLICA.pdf" TargetMode="External"/><Relationship Id="rId1079" Type="http://schemas.openxmlformats.org/officeDocument/2006/relationships/hyperlink" Target="http://repositorio.veracruz.gob.mx/comunicacionsocial/wp-content/uploads/sites/5/2017/05/924960B7-AEF8-B04D-8149-71E4F7B3DCEC.pdf" TargetMode="External"/><Relationship Id="rId128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9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2032" Type="http://schemas.openxmlformats.org/officeDocument/2006/relationships/hyperlink" Target="http://repositorio.veracruz.gob.mx/comunicacionsocial/wp-content/uploads/sites/5/2017/05/92A72802-CF40-4C78-A64D-1650FB1E99D.pdf" TargetMode="External"/><Relationship Id="rId211" Type="http://schemas.openxmlformats.org/officeDocument/2006/relationships/hyperlink" Target="http://repositorio.veracruz.gob.mx/comunicacionsocial/wp-content/uploads/sites/5/2017/05/EF76B1AF-2DCA-4E76-BCD7-A9CD33C2FCC2.pdf" TargetMode="External"/><Relationship Id="rId309" Type="http://schemas.openxmlformats.org/officeDocument/2006/relationships/hyperlink" Target="http://repositorio.veracruz.gob.mx/comunicacionsocial/wp-content/uploads/sites/5/2017/05/3C4303F9-A09C-FD11-A271-34D01E750A0B.pdf" TargetMode="External"/><Relationship Id="rId516" Type="http://schemas.openxmlformats.org/officeDocument/2006/relationships/hyperlink" Target="http://repositorio.veracruz.gob.mx/comunicacionsocial/wp-content/uploads/sites/5/2017/05/52FBD777-AD0F-4CBC-BCA5-9EB246B95F19.pdf" TargetMode="External"/><Relationship Id="rId1146" Type="http://schemas.openxmlformats.org/officeDocument/2006/relationships/hyperlink" Target="http://repositorio.veracruz.gob.mx/comunicacionsocial/wp-content/uploads/sites/5/2017/05/92361b64-6be5-4a5a-b138-d96504ec45b5.pdf" TargetMode="External"/><Relationship Id="rId1798" Type="http://schemas.openxmlformats.org/officeDocument/2006/relationships/hyperlink" Target="http://repositorio.veracruz.gob.mx/comunicacionsocial/wp-content/uploads/sites/5/2017/05/C9528FCE-7EDE-4BF0-B068-8704087858A1.pdf" TargetMode="External"/><Relationship Id="rId723" Type="http://schemas.openxmlformats.org/officeDocument/2006/relationships/hyperlink" Target="http://repositorio.veracruz.gob.mx/comunicacionsocial/wp-content/uploads/sites/5/2017/05/36D28C95-1FA7-17EB-0EE3-A24EF2BE3503.pdf" TargetMode="External"/><Relationship Id="rId930" Type="http://schemas.openxmlformats.org/officeDocument/2006/relationships/hyperlink" Target="http://repositorio.veracruz.gob.mx/comunicacionsocial/wp-content/uploads/sites/5/2017/05/2D3A092B-EA0B-46AA-9D65-CDA12174CA06.pdf" TargetMode="External"/><Relationship Id="rId1006" Type="http://schemas.openxmlformats.org/officeDocument/2006/relationships/hyperlink" Target="http://repositorio.veracruz.gob.mx/comunicacionsocial/wp-content/uploads/sites/5/2017/05/09BEFA67-8301-4C99-9CBF-723B2E1EBF9E.pdf" TargetMode="External"/><Relationship Id="rId135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6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58" Type="http://schemas.openxmlformats.org/officeDocument/2006/relationships/hyperlink" Target="http://repositorio.veracruz.gob.mx/comunicacionsocial/wp-content/uploads/sites/5/2017/05/4eff8cbe-72d8-4528-bdfa-9a5e548ace6c.pdf" TargetMode="External"/><Relationship Id="rId1865" Type="http://schemas.openxmlformats.org/officeDocument/2006/relationships/hyperlink" Target="http://repositorio.veracruz.gob.mx/comunicacionsocial/wp-content/uploads/sites/5/2017/05/6EFFF714-21A9-47E8-873C-A1F74337670A.pdf" TargetMode="External"/><Relationship Id="rId1213" Type="http://schemas.openxmlformats.org/officeDocument/2006/relationships/hyperlink" Target="http://repositorio.veracruz.gob.mx/comunicacionsocial/wp-content/uploads/sites/5/2017/05/49E68172-7E85-46BA-A19E-1F85B4E399F7.pdf" TargetMode="External"/><Relationship Id="rId142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1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25" Type="http://schemas.openxmlformats.org/officeDocument/2006/relationships/hyperlink" Target="http://repositorio.veracruz.gob.mx/comunicacionsocial/wp-content/uploads/sites/5/2017/05/EA6EA8AC-305C-495F-B78B-274CBF00A394.pdf" TargetMode="External"/><Relationship Id="rId1932" Type="http://schemas.openxmlformats.org/officeDocument/2006/relationships/hyperlink" Target="http://repositorio.veracruz.gob.mx/comunicacionsocial/wp-content/uploads/sites/5/2017/05/17328D81-AA7D-46CF-9389-51982F2A91CF.pdf" TargetMode="External"/><Relationship Id="rId17" Type="http://schemas.openxmlformats.org/officeDocument/2006/relationships/hyperlink" Target="http://repositorio.veracruz.gob.mx/comunicacionsocial/wp-content/uploads/sites/5/2017/05/54B9E553-810A-4DD2-8FAD-26ABC673B083.pdf" TargetMode="External"/><Relationship Id="rId166" Type="http://schemas.openxmlformats.org/officeDocument/2006/relationships/hyperlink" Target="http://repositorio.veracruz.gob.mx/comunicacionsocial/wp-content/uploads/sites/5/2017/05/0dfc15f4-eb63-4b4e-abe5-95f0298ab03b.pdf" TargetMode="External"/><Relationship Id="rId373" Type="http://schemas.openxmlformats.org/officeDocument/2006/relationships/hyperlink" Target="http://repositorio.veracruz.gob.mx/comunicacionsocial/wp-content/uploads/sites/5/2017/05/8ACA4646-B5C2-4BB6-A682-6E5206479D18.pdf" TargetMode="External"/><Relationship Id="rId580" Type="http://schemas.openxmlformats.org/officeDocument/2006/relationships/hyperlink" Target="http://repositorio.veracruz.gob.mx/comunicacionsocial/wp-content/uploads/sites/5/2017/05/1411dafa-ca89-4f5c-a015-227d8126d872.pdf" TargetMode="External"/><Relationship Id="rId2054" Type="http://schemas.openxmlformats.org/officeDocument/2006/relationships/hyperlink" Target="http://repositorio.veracruz.gob.mx/comunicacionsocial/wp-content/uploads/sites/5/2017/05/CCBE7DE9-4DA1-4853-9356-84F311976EB9.pdf" TargetMode="External"/><Relationship Id="rId1" Type="http://schemas.openxmlformats.org/officeDocument/2006/relationships/hyperlink" Target="http://repositorio.veracruz.gob.mx/comunicacionsocial/wp-content/uploads/sites/5/2017/05/4DE16C8D-64A2-01A6-3CCE-684E85CF9254.pdf" TargetMode="External"/><Relationship Id="rId233" Type="http://schemas.openxmlformats.org/officeDocument/2006/relationships/hyperlink" Target="http://repositorio.veracruz.gob.mx/comunicacionsocial/wp-content/uploads/sites/5/2017/05/EA28F373-F600-41C9-9EA3-84F23F953E9E.pdf" TargetMode="External"/><Relationship Id="rId440" Type="http://schemas.openxmlformats.org/officeDocument/2006/relationships/hyperlink" Target="http://repositorio.veracruz.gob.mx/comunicacionsocial/wp-content/uploads/sites/5/2017/05/E9D7AED0-F0FA-41D0-B0AF-C8B20C7F060B.pdf" TargetMode="External"/><Relationship Id="rId678" Type="http://schemas.openxmlformats.org/officeDocument/2006/relationships/hyperlink" Target="http://repositorio.veracruz.gob.mx/comunicacionsocial/wp-content/uploads/sites/5/2017/05/14F7071B-3552-4B0A-9C70-795106A954EC.pdf" TargetMode="External"/><Relationship Id="rId885" Type="http://schemas.openxmlformats.org/officeDocument/2006/relationships/hyperlink" Target="http://repositorio.veracruz.gob.mx/comunicacionsocial/wp-content/uploads/sites/5/2017/05/A2892D7D-31A3-4E83-AD98-3CFDE6DD7E8A.pdf" TargetMode="External"/><Relationship Id="rId1070" Type="http://schemas.openxmlformats.org/officeDocument/2006/relationships/hyperlink" Target="http://repositorio.veracruz.gob.mx/comunicacionsocial/wp-content/uploads/sites/5/2017/05/C6653874-A964-49FC-A8E3-89E5968A8FAD.pdf" TargetMode="External"/><Relationship Id="rId300" Type="http://schemas.openxmlformats.org/officeDocument/2006/relationships/hyperlink" Target="http://repositorio.veracruz.gob.mx/comunicacionsocial/wp-content/uploads/sites/5/2017/05/472EBBD1-86F8-46DB-963C-BEE83DC12E37.pdf" TargetMode="External"/><Relationship Id="rId538" Type="http://schemas.openxmlformats.org/officeDocument/2006/relationships/hyperlink" Target="http://repositorio.veracruz.gob.mx/comunicacionsocial/wp-content/uploads/sites/5/2017/05/461bc429-77eb-4150-a301-8bb2c9ffbbaa.pdf" TargetMode="External"/><Relationship Id="rId745" Type="http://schemas.openxmlformats.org/officeDocument/2006/relationships/hyperlink" Target="http://repositorio.veracruz.gob.mx/comunicacionsocial/wp-content/uploads/sites/5/2017/05/NO%20APLICA.pdf" TargetMode="External"/><Relationship Id="rId952" Type="http://schemas.openxmlformats.org/officeDocument/2006/relationships/hyperlink" Target="http://repositorio.veracruz.gob.mx/comunicacionsocial/wp-content/uploads/sites/5/2017/05/BD312CCB-466A-404E-A65C-B85F31006AC4.pdf" TargetMode="External"/><Relationship Id="rId1168" Type="http://schemas.openxmlformats.org/officeDocument/2006/relationships/hyperlink" Target="http://repositorio.veracruz.gob.mx/comunicacionsocial/wp-content/uploads/sites/5/2017/05/376C7779-8C28-445D-ABC1-2D92FCDA15AB.pdf" TargetMode="External"/><Relationship Id="rId137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8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81" Type="http://schemas.openxmlformats.org/officeDocument/2006/relationships/hyperlink" Target="http://repositorio.veracruz.gob.mx/comunicacionsocial/wp-content/uploads/sites/5/2017/05/F4159E0F-74C6-AE4C-891E-9D5CF41ED68B.pdf" TargetMode="External"/><Relationship Id="rId605" Type="http://schemas.openxmlformats.org/officeDocument/2006/relationships/hyperlink" Target="http://repositorio.veracruz.gob.mx/comunicacionsocial/wp-content/uploads/sites/5/2017/05/f838dc75-905c-42ad-ae10-c037733c8683.pdf" TargetMode="External"/><Relationship Id="rId812" Type="http://schemas.openxmlformats.org/officeDocument/2006/relationships/hyperlink" Target="http://repositorio.veracruz.gob.mx/comunicacionsocial/wp-content/uploads/sites/5/2017/05/547288F7-9C48-4ABD-815D-4A7723DC73C1.pdf" TargetMode="External"/><Relationship Id="rId1028" Type="http://schemas.openxmlformats.org/officeDocument/2006/relationships/hyperlink" Target="http://repositorio.veracruz.gob.mx/comunicacionsocial/wp-content/uploads/sites/5/2017/05/D0E78964-8B54-4B35-933F-9AA8257834E4.pdf" TargetMode="External"/><Relationship Id="rId123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4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887" Type="http://schemas.openxmlformats.org/officeDocument/2006/relationships/hyperlink" Target="http://repositorio.veracruz.gob.mx/comunicacionsocial/wp-content/uploads/sites/5/2017/05/9EBBFBBE-28F4-4D8E-B1A0-874832E0DEB4.pdf" TargetMode="External"/><Relationship Id="rId130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47" Type="http://schemas.openxmlformats.org/officeDocument/2006/relationships/hyperlink" Target="http://repositorio.veracruz.gob.mx/comunicacionsocial/wp-content/uploads/sites/5/2017/05/00DE1837-D31B-4EC9-9181-32A2006B31CB.pdf" TargetMode="External"/><Relationship Id="rId1954" Type="http://schemas.openxmlformats.org/officeDocument/2006/relationships/hyperlink" Target="http://repositorio.veracruz.gob.mx/comunicacionsocial/wp-content/uploads/sites/5/2017/05/F03A3086-9F26-415B-B8D4-830C2F9222E6.pdf" TargetMode="External"/><Relationship Id="rId39" Type="http://schemas.openxmlformats.org/officeDocument/2006/relationships/hyperlink" Target="http://repositorio.veracruz.gob.mx/comunicacionsocial/wp-content/uploads/sites/5/2017/05/ad0887b8-faa9-45d1-989d-af7c6c0c35b2.pdf" TargetMode="External"/><Relationship Id="rId1607" Type="http://schemas.openxmlformats.org/officeDocument/2006/relationships/hyperlink" Target="http://repositorio.veracruz.gob.mx/comunicacionsocial/wp-content/uploads/sites/5/2017/05/BA2FDFC6-E14B-40D0-BFE2-CE41A178ED23.pdf" TargetMode="External"/><Relationship Id="rId1814" Type="http://schemas.openxmlformats.org/officeDocument/2006/relationships/hyperlink" Target="http://repositorio.veracruz.gob.mx/comunicacionsocial/wp-content/uploads/sites/5/2017/05/AAA1DC4C-4454-4EA6-880B-3371B1E23A3A.pdf" TargetMode="External"/><Relationship Id="rId188" Type="http://schemas.openxmlformats.org/officeDocument/2006/relationships/hyperlink" Target="http://repositorio.veracruz.gob.mx/comunicacionsocial/wp-content/uploads/sites/5/2017/05/6BE34191-05B1-450B-BC96-AE9D1B14FCD5.pdf" TargetMode="External"/><Relationship Id="rId395" Type="http://schemas.openxmlformats.org/officeDocument/2006/relationships/hyperlink" Target="http://repositorio.veracruz.gob.mx/comunicacionsocial/wp-content/uploads/sites/5/2017/05/6F3886B4-65EF-468B-9EA8-A0C9B8D43540.pdf" TargetMode="External"/><Relationship Id="rId2076" Type="http://schemas.openxmlformats.org/officeDocument/2006/relationships/hyperlink" Target="http://repositorio.veracruz.gob.mx/comunicacionsocial/wp-content/uploads/sites/5/2017/05/26A16E31-8842-4826-BF20-2AF73F57FE19.pdf" TargetMode="External"/><Relationship Id="rId255" Type="http://schemas.openxmlformats.org/officeDocument/2006/relationships/hyperlink" Target="http://repositorio.veracruz.gob.mx/comunicacionsocial/wp-content/uploads/sites/5/2017/05/69D1BB57-8E21-4089-AB03-3B8B1CC25F12.pdf" TargetMode="External"/><Relationship Id="rId462" Type="http://schemas.openxmlformats.org/officeDocument/2006/relationships/hyperlink" Target="http://repositorio.veracruz.gob.mx/comunicacionsocial/wp-content/uploads/sites/5/2017/05/B2B29DEB-D819-4C24-80E8-A21DC5480079.pdf" TargetMode="External"/><Relationship Id="rId1092" Type="http://schemas.openxmlformats.org/officeDocument/2006/relationships/hyperlink" Target="http://repositorio.veracruz.gob.mx/comunicacionsocial/wp-content/uploads/sites/5/2017/05/8456A2C9-4F01-459A-9990-E33896E1C003.pdf" TargetMode="External"/><Relationship Id="rId139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15" Type="http://schemas.openxmlformats.org/officeDocument/2006/relationships/hyperlink" Target="http://repositorio.veracruz.gob.mx/comunicacionsocial/wp-content/uploads/sites/5/2017/05/84da5360-670c-416b-a8b6-ff14148eb2b3.pdf" TargetMode="External"/><Relationship Id="rId322" Type="http://schemas.openxmlformats.org/officeDocument/2006/relationships/hyperlink" Target="http://repositorio.veracruz.gob.mx/comunicacionsocial/wp-content/uploads/sites/5/2017/05/7397bac7-e558-411a-b64c-a81f8290b4e8.pdf" TargetMode="External"/><Relationship Id="rId767" Type="http://schemas.openxmlformats.org/officeDocument/2006/relationships/hyperlink" Target="http://repositorio.veracruz.gob.mx/comunicacionsocial/wp-content/uploads/sites/5/2017/05/176100D7-D0AA-9639-16B5-B3BF5806007E.pdf" TargetMode="External"/><Relationship Id="rId974" Type="http://schemas.openxmlformats.org/officeDocument/2006/relationships/hyperlink" Target="http://repositorio.veracruz.gob.mx/comunicacionsocial/wp-content/uploads/sites/5/2017/05/979381CB-7B77-4AE4-80E2-B2B6C954AC28.pdf" TargetMode="External"/><Relationship Id="rId2003" Type="http://schemas.openxmlformats.org/officeDocument/2006/relationships/hyperlink" Target="http://repositorio.veracruz.gob.mx/comunicacionsocial/wp-content/uploads/sites/5/2017/05/CD60A74A-F6F7-409E-966D-5E98C548BADF.pdf" TargetMode="External"/><Relationship Id="rId627" Type="http://schemas.openxmlformats.org/officeDocument/2006/relationships/hyperlink" Target="http://repositorio.veracruz.gob.mx/comunicacionsocial/wp-content/uploads/sites/5/2017/05/B228F50C-34BB-4C75-8BEF-F6BEBFADDEB9.pdf" TargetMode="External"/><Relationship Id="rId834" Type="http://schemas.openxmlformats.org/officeDocument/2006/relationships/hyperlink" Target="http://repositorio.veracruz.gob.mx/comunicacionsocial/wp-content/uploads/sites/5/2017/05/B386625D-B39F-4AC8-ADC3-AE69AC28D065.pdf" TargetMode="External"/><Relationship Id="rId125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6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71" Type="http://schemas.openxmlformats.org/officeDocument/2006/relationships/hyperlink" Target="http://repositorio.veracruz.gob.mx/comunicacionsocial/wp-content/uploads/sites/5/2017/05/A1DD95C0-EE2F-4D96-8F51-97EA64043A83.pdf" TargetMode="External"/><Relationship Id="rId901" Type="http://schemas.openxmlformats.org/officeDocument/2006/relationships/hyperlink" Target="http://repositorio.veracruz.gob.mx/comunicacionsocial/wp-content/uploads/sites/5/2017/05/FE12A0C6-FCED-1D59-115E-AFDE72F85B8F.pdf" TargetMode="External"/><Relationship Id="rId1117" Type="http://schemas.openxmlformats.org/officeDocument/2006/relationships/hyperlink" Target="http://repositorio.veracruz.gob.mx/comunicacionsocial/wp-content/uploads/sites/5/2017/05/B0105224-FD1F-4F1B-91D8-0B17549F6E97.pdf" TargetMode="External"/><Relationship Id="rId132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3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69" Type="http://schemas.openxmlformats.org/officeDocument/2006/relationships/hyperlink" Target="http://repositorio.veracruz.gob.mx/comunicacionsocial/wp-content/uploads/sites/5/2017/05/D3022C43-2233-4DEA-AA4C-F8F227526421.pdf" TargetMode="External"/><Relationship Id="rId1976" Type="http://schemas.openxmlformats.org/officeDocument/2006/relationships/hyperlink" Target="http://repositorio.veracruz.gob.mx/comunicacionsocial/wp-content/uploads/sites/5/2017/05/E53E7845-2CD6-4CE0-BA5B-3A16F1506617.pdf" TargetMode="External"/><Relationship Id="rId30" Type="http://schemas.openxmlformats.org/officeDocument/2006/relationships/hyperlink" Target="http://repositorio.veracruz.gob.mx/comunicacionsocial/wp-content/uploads/sites/5/2017/05/08781163-02C0-A566-2415-C143DB7953CB.pdf" TargetMode="External"/><Relationship Id="rId1629" Type="http://schemas.openxmlformats.org/officeDocument/2006/relationships/hyperlink" Target="http://repositorio.veracruz.gob.mx/comunicacionsocial/wp-content/uploads/sites/5/2017/05/B39D16B4-4607-465D-B42F-BB546CC5617E.pdf" TargetMode="External"/><Relationship Id="rId1836" Type="http://schemas.openxmlformats.org/officeDocument/2006/relationships/hyperlink" Target="http://repositorio.veracruz.gob.mx/comunicacionsocial/wp-content/uploads/sites/5/2017/05/CCAA8CD5-EEBB-4F49-9D33-71A9A24EFE3C.pdf" TargetMode="External"/><Relationship Id="rId1903" Type="http://schemas.openxmlformats.org/officeDocument/2006/relationships/hyperlink" Target="http://repositorio.veracruz.gob.mx/comunicacionsocial/wp-content/uploads/sites/5/2017/05/F413FD01-0460-435E-A929-09BE1221F2EE.pdf" TargetMode="External"/><Relationship Id="rId277" Type="http://schemas.openxmlformats.org/officeDocument/2006/relationships/hyperlink" Target="http://repositorio.veracruz.gob.mx/comunicacionsocial/wp-content/uploads/sites/5/2017/05/NA.pdf" TargetMode="External"/><Relationship Id="rId484" Type="http://schemas.openxmlformats.org/officeDocument/2006/relationships/hyperlink" Target="http://repositorio.veracruz.gob.mx/comunicacionsocial/wp-content/uploads/sites/5/2017/05/828DCBC9-83B1-842E-01C5-86902B758F9A.pdf" TargetMode="External"/><Relationship Id="rId137" Type="http://schemas.openxmlformats.org/officeDocument/2006/relationships/hyperlink" Target="http://repositorio.veracruz.gob.mx/comunicacionsocial/wp-content/uploads/sites/5/2017/05/DE154050-9785-4354-8C89-E66E359B7DD0.pdf" TargetMode="External"/><Relationship Id="rId344" Type="http://schemas.openxmlformats.org/officeDocument/2006/relationships/hyperlink" Target="http://repositorio.veracruz.gob.mx/comunicacionsocial/wp-content/uploads/sites/5/2017/05/6FA624BA-3CA5-44C8-8F17-8086E0357F0C.pdf" TargetMode="External"/><Relationship Id="rId691" Type="http://schemas.openxmlformats.org/officeDocument/2006/relationships/hyperlink" Target="http://repositorio.veracruz.gob.mx/comunicacionsocial/wp-content/uploads/sites/5/2017/05/36679090-D637-4AB6-B6DC-5ADB4FF4E4AD.pdf" TargetMode="External"/><Relationship Id="rId789" Type="http://schemas.openxmlformats.org/officeDocument/2006/relationships/hyperlink" Target="http://repositorio.veracruz.gob.mx/comunicacionsocial/wp-content/uploads/sites/5/2017/05/AAA177F9-B57A-4333-83C8-EBE145B4EFB2.pdf" TargetMode="External"/><Relationship Id="rId996" Type="http://schemas.openxmlformats.org/officeDocument/2006/relationships/hyperlink" Target="http://repositorio.veracruz.gob.mx/comunicacionsocial/wp-content/uploads/sites/5/2017/05/FE286212-4212-4D1A-8CD8-555393E51C4D.pdf" TargetMode="External"/><Relationship Id="rId2025" Type="http://schemas.openxmlformats.org/officeDocument/2006/relationships/hyperlink" Target="http://repositorio.veracruz.gob.mx/comunicacionsocial/wp-content/uploads/sites/5/2017/05/8E5B07D0-92D6-4A11-9201-8B0A2FCBC3BE.pdf" TargetMode="External"/><Relationship Id="rId551" Type="http://schemas.openxmlformats.org/officeDocument/2006/relationships/hyperlink" Target="http://repositorio.veracruz.gob.mx/comunicacionsocial/wp-content/uploads/sites/5/2017/05/NA.pdf" TargetMode="External"/><Relationship Id="rId649" Type="http://schemas.openxmlformats.org/officeDocument/2006/relationships/hyperlink" Target="http://repositorio.veracruz.gob.mx/comunicacionsocial/wp-content/uploads/sites/5/2017/05/E959649D-111F-4607-BFC6-AEE97E8018B1.pdf" TargetMode="External"/><Relationship Id="rId856" Type="http://schemas.openxmlformats.org/officeDocument/2006/relationships/hyperlink" Target="http://repositorio.veracruz.gob.mx/comunicacionsocial/wp-content/uploads/sites/5/2017/05/7A62BAAC-D647-486E-9813-0A24E0AD1BDD.pdf" TargetMode="External"/><Relationship Id="rId1181" Type="http://schemas.openxmlformats.org/officeDocument/2006/relationships/hyperlink" Target="http://repositorio.veracruz.gob.mx/comunicacionsocial/wp-content/uploads/sites/5/2017/05/6437411d-5df1-4846-b242-d93aa9cf4111.pdf" TargetMode="External"/><Relationship Id="rId127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8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204" Type="http://schemas.openxmlformats.org/officeDocument/2006/relationships/hyperlink" Target="http://repositorio.veracruz.gob.mx/comunicacionsocial/wp-content/uploads/sites/5/2017/05/9b279B2744D9-1449-37CC-B9B2-DAC0F873153B.pdf" TargetMode="External"/><Relationship Id="rId411" Type="http://schemas.openxmlformats.org/officeDocument/2006/relationships/hyperlink" Target="http://repositorio.veracruz.gob.mx/comunicacionsocial/wp-content/uploads/sites/5/2017/05/8CBD6B91-23E0-468A-8209-B39406A49954.pdf" TargetMode="External"/><Relationship Id="rId509" Type="http://schemas.openxmlformats.org/officeDocument/2006/relationships/hyperlink" Target="http://repositorio.veracruz.gob.mx/comunicacionsocial/wp-content/uploads/sites/5/2017/05/003A0998-04C8-4315-B8CE-FA39CD5A8D6F.pdf" TargetMode="External"/><Relationship Id="rId1041" Type="http://schemas.openxmlformats.org/officeDocument/2006/relationships/hyperlink" Target="http://repositorio.veracruz.gob.mx/comunicacionsocial/wp-content/uploads/sites/5/2017/05/NA.pdf" TargetMode="External"/><Relationship Id="rId1139" Type="http://schemas.openxmlformats.org/officeDocument/2006/relationships/hyperlink" Target="http://repositorio.veracruz.gob.mx/comunicacionsocial/wp-content/uploads/sites/5/2017/05/40474D45-4D42-4AB0-B357-6CD396F6C5A2.pdf" TargetMode="External"/><Relationship Id="rId134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93" Type="http://schemas.openxmlformats.org/officeDocument/2006/relationships/hyperlink" Target="http://repositorio.veracruz.gob.mx/comunicacionsocial/wp-content/uploads/sites/5/2017/05/994F2C5C-FE7D-4746-B822-F50B678A1CAA.pdf" TargetMode="External"/><Relationship Id="rId1998" Type="http://schemas.openxmlformats.org/officeDocument/2006/relationships/hyperlink" Target="http://repositorio.veracruz.gob.mx/comunicacionsocial/wp-content/uploads/sites/5/2017/05/AB5729AA-17BE-47A9-AD86-D70BE431E877.pdf" TargetMode="External"/><Relationship Id="rId716" Type="http://schemas.openxmlformats.org/officeDocument/2006/relationships/hyperlink" Target="http://repositorio.veracruz.gob.mx/comunicacionsocial/wp-content/uploads/sites/5/2017/05/2B10ACF8-ADA8-4436-ACDD-D6B31EFEC25E.pdf" TargetMode="External"/><Relationship Id="rId923" Type="http://schemas.openxmlformats.org/officeDocument/2006/relationships/hyperlink" Target="http://repositorio.veracruz.gob.mx/comunicacionsocial/wp-content/uploads/sites/5/2017/05/1013C703-5F42-F6DF-2D64-276AD567492F.pdf" TargetMode="External"/><Relationship Id="rId155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60" Type="http://schemas.openxmlformats.org/officeDocument/2006/relationships/hyperlink" Target="http://repositorio.veracruz.gob.mx/comunicacionsocial/wp-content/uploads/sites/5/2017/05/1EBB1CCB-19A6-4088-B0A7-9D5294C2DBA9.pdf" TargetMode="External"/><Relationship Id="rId1858" Type="http://schemas.openxmlformats.org/officeDocument/2006/relationships/hyperlink" Target="http://repositorio.veracruz.gob.mx/comunicacionsocial/wp-content/uploads/sites/5/2017/05/EC9AF8BB-469F-43E3-AAA7-6566DB438C08.pdf" TargetMode="External"/><Relationship Id="rId52" Type="http://schemas.openxmlformats.org/officeDocument/2006/relationships/hyperlink" Target="http://repositorio.veracruz.gob.mx/comunicacionsocial/wp-content/uploads/sites/5/2017/05/5622DFDF-DCBB-4D98-8094-AABB167FFD9A.pdf" TargetMode="External"/><Relationship Id="rId1206" Type="http://schemas.openxmlformats.org/officeDocument/2006/relationships/hyperlink" Target="http://repositorio.veracruz.gob.mx/comunicacionsocial/wp-content/uploads/sites/5/2017/05/NA.pdf" TargetMode="External"/><Relationship Id="rId141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20" Type="http://schemas.openxmlformats.org/officeDocument/2006/relationships/hyperlink" Target="http://repositorio.veracruz.gob.mx/comunicacionsocial/wp-content/uploads/sites/5/2017/05/939f6796-bace-4ad4-8c7f-6a488d0fcf1a.pdf" TargetMode="External"/><Relationship Id="rId1718" Type="http://schemas.openxmlformats.org/officeDocument/2006/relationships/hyperlink" Target="http://repositorio.veracruz.gob.mx/comunicacionsocial/wp-content/uploads/sites/5/2017/05/AAA1CCCA-4846-4734-B7C8-5835536B4050.pdf" TargetMode="External"/><Relationship Id="rId1925" Type="http://schemas.openxmlformats.org/officeDocument/2006/relationships/hyperlink" Target="http://repositorio.veracruz.gob.mx/comunicacionsocial/wp-content/uploads/sites/5/2017/05/3B64966B-478F-43C7-B561-544E84C7C5FC.pdf" TargetMode="External"/><Relationship Id="rId299" Type="http://schemas.openxmlformats.org/officeDocument/2006/relationships/hyperlink" Target="http://repositorio.veracruz.gob.mx/comunicacionsocial/wp-content/uploads/sites/5/2017/05/A90CDE20-73ED-4BB9-961B-C5DD532D4B93.pdf" TargetMode="External"/><Relationship Id="rId159" Type="http://schemas.openxmlformats.org/officeDocument/2006/relationships/hyperlink" Target="http://repositorio.veracruz.gob.mx/comunicacionsocial/wp-content/uploads/sites/5/2017/05/95A371B9-FDD2-4781-B0D8-8550FC4C94C8.pdf" TargetMode="External"/><Relationship Id="rId366" Type="http://schemas.openxmlformats.org/officeDocument/2006/relationships/hyperlink" Target="http://repositorio.veracruz.gob.mx/comunicacionsocial/wp-content/uploads/sites/5/2017/05/7B4A61F8-28F8-B2AF-9B8D-B7E041BFC438.pdf" TargetMode="External"/><Relationship Id="rId573" Type="http://schemas.openxmlformats.org/officeDocument/2006/relationships/hyperlink" Target="http://repositorio.veracruz.gob.mx/comunicacionsocial/wp-content/uploads/sites/5/2017/05/799DD599-E02E-49BA-A51B-A5ABC76984D7.pdf" TargetMode="External"/><Relationship Id="rId780" Type="http://schemas.openxmlformats.org/officeDocument/2006/relationships/hyperlink" Target="http://repositorio.veracruz.gob.mx/comunicacionsocial/wp-content/uploads/sites/5/2017/05/2FDBB12F-1474-2C65-528C-3692AB405D21.pdf" TargetMode="External"/><Relationship Id="rId2047" Type="http://schemas.openxmlformats.org/officeDocument/2006/relationships/hyperlink" Target="http://repositorio.veracruz.gob.mx/comunicacionsocial/wp-content/uploads/sites/5/2017/05/5FCD3F91-2327-4F87-8699-8BE93F8BB8DE.pdf" TargetMode="External"/><Relationship Id="rId226" Type="http://schemas.openxmlformats.org/officeDocument/2006/relationships/hyperlink" Target="http://repositorio.veracruz.gob.mx/comunicacionsocial/wp-content/uploads/sites/5/2017/05/94414DD4-0E09-2454-B25B-5985890FF439.pdf" TargetMode="External"/><Relationship Id="rId433" Type="http://schemas.openxmlformats.org/officeDocument/2006/relationships/hyperlink" Target="http://repositorio.veracruz.gob.mx/comunicacionsocial/wp-content/uploads/sites/5/2017/05/c78d76a0-c8fe-4269-9ac3-0e077f40b752.pdf" TargetMode="External"/><Relationship Id="rId878" Type="http://schemas.openxmlformats.org/officeDocument/2006/relationships/hyperlink" Target="http://repositorio.veracruz.gob.mx/comunicacionsocial/wp-content/uploads/sites/5/2017/05/2C1A22A6-A9A0-4104-85AD-98E8EB5B0A4C.pdf" TargetMode="External"/><Relationship Id="rId1063" Type="http://schemas.openxmlformats.org/officeDocument/2006/relationships/hyperlink" Target="http://repositorio.veracruz.gob.mx/comunicacionsocial/wp-content/uploads/sites/5/2017/05/3A5073AC-5AC7-4CA9-989C-A41B497E5897.pdf" TargetMode="External"/><Relationship Id="rId127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640" Type="http://schemas.openxmlformats.org/officeDocument/2006/relationships/hyperlink" Target="http://repositorio.veracruz.gob.mx/comunicacionsocial/wp-content/uploads/sites/5/2017/05/21B16343-3055-4130-BBA9-D2EF965B8507.pdf" TargetMode="External"/><Relationship Id="rId738" Type="http://schemas.openxmlformats.org/officeDocument/2006/relationships/hyperlink" Target="http://repositorio.veracruz.gob.mx/comunicacionsocial/wp-content/uploads/sites/5/2017/05/AAA198F0-1145-4B44-BC8D-DCFBA026F647.pdf" TargetMode="External"/><Relationship Id="rId945" Type="http://schemas.openxmlformats.org/officeDocument/2006/relationships/hyperlink" Target="http://repositorio.veracruz.gob.mx/comunicacionsocial/wp-content/uploads/sites/5/2017/05/E33148D2-DE63-4A5A-9C0C-70E87F662FC6.pdf" TargetMode="External"/><Relationship Id="rId136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7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82" Type="http://schemas.openxmlformats.org/officeDocument/2006/relationships/hyperlink" Target="http://repositorio.veracruz.gob.mx/comunicacionsocial/wp-content/uploads/sites/5/2017/05/FF3457A0-F7B0-4766-8105-E5929AECAF8C.pdf" TargetMode="External"/><Relationship Id="rId74" Type="http://schemas.openxmlformats.org/officeDocument/2006/relationships/hyperlink" Target="http://repositorio.veracruz.gob.mx/comunicacionsocial/wp-content/uploads/sites/5/2017/05/0067607D-8B94-4346-B40B-C5F921FDE5F3.pdf" TargetMode="External"/><Relationship Id="rId500" Type="http://schemas.openxmlformats.org/officeDocument/2006/relationships/hyperlink" Target="http://repositorio.veracruz.gob.mx/comunicacionsocial/wp-content/uploads/sites/5/2017/05/0E0DD48E-2D11-4CBC-9E16-E8B5D508DA0F.pdf" TargetMode="External"/><Relationship Id="rId805" Type="http://schemas.openxmlformats.org/officeDocument/2006/relationships/hyperlink" Target="http://repositorio.veracruz.gob.mx/comunicacionsocial/wp-content/uploads/sites/5/2017/05/6EC6AF15-0038-CBCA-23D0-2507B8343757.pdf" TargetMode="External"/><Relationship Id="rId1130" Type="http://schemas.openxmlformats.org/officeDocument/2006/relationships/hyperlink" Target="http://repositorio.veracruz.gob.mx/comunicacionsocial/wp-content/uploads/sites/5/2017/05/1EDFF134-BDAB-45DB-92E4-CB63538D7534.pdf" TargetMode="External"/><Relationship Id="rId122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3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42" Type="http://schemas.openxmlformats.org/officeDocument/2006/relationships/hyperlink" Target="http://repositorio.veracruz.gob.mx/comunicacionsocial/wp-content/uploads/sites/5/2017/05/F91188D6-8BE8-47BE-8C45-95F06DE54AA8.pdf" TargetMode="External"/><Relationship Id="rId1947" Type="http://schemas.openxmlformats.org/officeDocument/2006/relationships/hyperlink" Target="http://repositorio.veracruz.gob.mx/comunicacionsocial/wp-content/uploads/sites/5/2017/05/C862BE66-D743-4769-A18F-2F0A511D2D76.pdf" TargetMode="External"/><Relationship Id="rId150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807" Type="http://schemas.openxmlformats.org/officeDocument/2006/relationships/hyperlink" Target="http://repositorio.veracruz.gob.mx/comunicacionsocial/wp-content/uploads/sites/5/2017/05/9C97A188-F486-4F72-9A8C-81B79F1F1963.pdf" TargetMode="External"/><Relationship Id="rId290" Type="http://schemas.openxmlformats.org/officeDocument/2006/relationships/hyperlink" Target="http://repositorio.veracruz.gob.mx/comunicacionsocial/wp-content/uploads/sites/5/2017/05/7AB54284-3185-49D0-B537-9D167C6C05D6.pdf" TargetMode="External"/><Relationship Id="rId388" Type="http://schemas.openxmlformats.org/officeDocument/2006/relationships/hyperlink" Target="http://repositorio.veracruz.gob.mx/comunicacionsocial/wp-content/uploads/sites/5/2017/05/BCCFEF5C-91B1-4F5E-B6F0-26F0ACD72C60.pdf" TargetMode="External"/><Relationship Id="rId2069" Type="http://schemas.openxmlformats.org/officeDocument/2006/relationships/hyperlink" Target="http://repositorio.veracruz.gob.mx/comunicacionsocial/wp-content/uploads/sites/5/2017/05/2A2FD6D3-C5E4-4021-93DA-6456DFB1FD6C.pdf" TargetMode="External"/><Relationship Id="rId150" Type="http://schemas.openxmlformats.org/officeDocument/2006/relationships/hyperlink" Target="http://repositorio.veracruz.gob.mx/comunicacionsocial/wp-content/uploads/sites/5/2017/05/3BB57E0A-A944-4ECB-AEB3-0D6241C2C13B.pdf" TargetMode="External"/><Relationship Id="rId595" Type="http://schemas.openxmlformats.org/officeDocument/2006/relationships/hyperlink" Target="http://repositorio.veracruz.gob.mx/comunicacionsocial/wp-content/uploads/sites/5/2017/05/AAA13AA9-E14C-4EFC-B9C5-9490078F3266.pdf" TargetMode="External"/><Relationship Id="rId248" Type="http://schemas.openxmlformats.org/officeDocument/2006/relationships/hyperlink" Target="http://repositorio.veracruz.gob.mx/comunicacionsocial/wp-content/uploads/sites/5/2017/05/AAA1B885-FC09-4801-9E93-760C545C0B12.pdf" TargetMode="External"/><Relationship Id="rId455" Type="http://schemas.openxmlformats.org/officeDocument/2006/relationships/hyperlink" Target="http://repositorio.veracruz.gob.mx/comunicacionsocial/wp-content/uploads/sites/5/2017/05/3204156F-B489-4B0E-BCF7-07FDFEA9392F.pdf" TargetMode="External"/><Relationship Id="rId662" Type="http://schemas.openxmlformats.org/officeDocument/2006/relationships/hyperlink" Target="http://repositorio.veracruz.gob.mx/comunicacionsocial/wp-content/uploads/sites/5/2017/05/692737B5-21F0-4DDD-9882-220887B7DC04.pdf" TargetMode="External"/><Relationship Id="rId1085" Type="http://schemas.openxmlformats.org/officeDocument/2006/relationships/hyperlink" Target="http://repositorio.veracruz.gob.mx/comunicacionsocial/wp-content/uploads/sites/5/2017/05/F73D3FAF-BBA4-42F3-82E4-40D6C3DB886E.pdf" TargetMode="External"/><Relationship Id="rId129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08" Type="http://schemas.openxmlformats.org/officeDocument/2006/relationships/hyperlink" Target="http://repositorio.veracruz.gob.mx/comunicacionsocial/wp-content/uploads/sites/5/2017/05/8c66944e-07a7-4d00-bea4-3722c981901f.pdf" TargetMode="External"/><Relationship Id="rId315" Type="http://schemas.openxmlformats.org/officeDocument/2006/relationships/hyperlink" Target="http://repositorio.veracruz.gob.mx/comunicacionsocial/wp-content/uploads/sites/5/2017/05/A6C62A96-AFF1-40CF-AFC4-0D4F3CED44DF.pdf" TargetMode="External"/><Relationship Id="rId522" Type="http://schemas.openxmlformats.org/officeDocument/2006/relationships/hyperlink" Target="http://repositorio.veracruz.gob.mx/comunicacionsocial/wp-content/uploads/sites/5/2017/05/B0B67DFB-1CF7-4334-9357-62F394032F58.pdf" TargetMode="External"/><Relationship Id="rId967" Type="http://schemas.openxmlformats.org/officeDocument/2006/relationships/hyperlink" Target="http://repositorio.veracruz.gob.mx/comunicacionsocial/wp-content/uploads/sites/5/2017/05/DC71D4BE-425E-47D7-BDB1-69D460AC7E69.pdf" TargetMode="External"/><Relationship Id="rId1152" Type="http://schemas.openxmlformats.org/officeDocument/2006/relationships/hyperlink" Target="http://repositorio.veracruz.gob.mx/comunicacionsocial/wp-content/uploads/sites/5/2017/05/89E7DEC2-3B04-43BC-A565-4DDA8A2BDD4D.pdf" TargetMode="External"/><Relationship Id="rId1597" Type="http://schemas.openxmlformats.org/officeDocument/2006/relationships/hyperlink" Target="http://repositorio.veracruz.gob.mx/comunicacionsocial/wp-content/uploads/sites/5/2017/05/81C665D9-F174-4817-A7D3-4459CD273D0B.pdf" TargetMode="External"/><Relationship Id="rId96" Type="http://schemas.openxmlformats.org/officeDocument/2006/relationships/hyperlink" Target="http://repositorio.veracruz.gob.mx/comunicacionsocial/wp-content/uploads/sites/5/2017/05/7EFDECCB-72A2-46F8-AE02-3B59C4A9E22F.pdf" TargetMode="External"/><Relationship Id="rId827" Type="http://schemas.openxmlformats.org/officeDocument/2006/relationships/hyperlink" Target="http://repositorio.veracruz.gob.mx/comunicacionsocial/wp-content/uploads/sites/5/2017/05/b242f8ef-a730-4d02-ba65-d0ef5b380f35.pdf" TargetMode="External"/><Relationship Id="rId1012" Type="http://schemas.openxmlformats.org/officeDocument/2006/relationships/hyperlink" Target="http://repositorio.veracruz.gob.mx/comunicacionsocial/wp-content/uploads/sites/5/2017/05/38AC4E7C-12AF-4913-A144-18FE9E0F90F5.pdf" TargetMode="External"/><Relationship Id="rId145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64" Type="http://schemas.openxmlformats.org/officeDocument/2006/relationships/hyperlink" Target="http://repositorio.veracruz.gob.mx/comunicacionsocial/wp-content/uploads/sites/5/2017/05/EE4D5373-F533-4B02-A754-4482E6920410.pdf" TargetMode="External"/><Relationship Id="rId1871" Type="http://schemas.openxmlformats.org/officeDocument/2006/relationships/hyperlink" Target="http://repositorio.veracruz.gob.mx/comunicacionsocial/wp-content/uploads/sites/5/2017/05/A93E16CB-D2CB-4DEB-9568-53DD1D99C7AD.pdf" TargetMode="External"/><Relationship Id="rId131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2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31" Type="http://schemas.openxmlformats.org/officeDocument/2006/relationships/hyperlink" Target="http://repositorio.veracruz.gob.mx/comunicacionsocial/wp-content/uploads/sites/5/2017/05/13C81291-2A07-4E65-9BC9-521EB217D4EF.pdf" TargetMode="External"/><Relationship Id="rId1969" Type="http://schemas.openxmlformats.org/officeDocument/2006/relationships/hyperlink" Target="http://repositorio.veracruz.gob.mx/comunicacionsocial/wp-content/uploads/sites/5/2017/05/B38FCC39-A829-4375-AC4C-A9266590A3C4.pdf" TargetMode="External"/><Relationship Id="rId23" Type="http://schemas.openxmlformats.org/officeDocument/2006/relationships/hyperlink" Target="http://repositorio.veracruz.gob.mx/comunicacionsocial/wp-content/uploads/sites/5/2017/05/7D261DCF-9949-4394-AD79-4FF4BB8253B6.pdf" TargetMode="External"/><Relationship Id="rId1829" Type="http://schemas.openxmlformats.org/officeDocument/2006/relationships/hyperlink" Target="http://repositorio.veracruz.gob.mx/comunicacionsocial/wp-content/uploads/sites/5/2017/05/14DE519D-6513-4EB7-9C2E-C07417655FEB.pdf" TargetMode="External"/><Relationship Id="rId172" Type="http://schemas.openxmlformats.org/officeDocument/2006/relationships/hyperlink" Target="http://repositorio.veracruz.gob.mx/comunicacionsocial/wp-content/uploads/sites/5/2017/05/2A38E9C3-2CC5-E7D9-76FD-970B0D49C5FD.pdf" TargetMode="External"/><Relationship Id="rId477" Type="http://schemas.openxmlformats.org/officeDocument/2006/relationships/hyperlink" Target="http://repositorio.veracruz.gob.mx/comunicacionsocial/wp-content/uploads/sites/5/2017/05/8365BAB2-4D87-4BDA-A6DD-500962F32EE6.pdf" TargetMode="External"/><Relationship Id="rId684" Type="http://schemas.openxmlformats.org/officeDocument/2006/relationships/hyperlink" Target="http://repositorio.veracruz.gob.mx/comunicacionsocial/wp-content/uploads/sites/5/2017/05/17C8D271-FFF7-4E9B-8838-46D4D1EFBB0A.pdf" TargetMode="External"/><Relationship Id="rId2060" Type="http://schemas.openxmlformats.org/officeDocument/2006/relationships/hyperlink" Target="http://repositorio.veracruz.gob.mx/comunicacionsocial/wp-content/uploads/sites/5/2017/05/A15DBD3D-1D88-49B0-AEBC-9CB49F1D495F.pdf" TargetMode="External"/><Relationship Id="rId337" Type="http://schemas.openxmlformats.org/officeDocument/2006/relationships/hyperlink" Target="http://repositorio.veracruz.gob.mx/comunicacionsocial/wp-content/uploads/sites/5/2017/05/960fa985-24d4-46df-9727-8a091bf58740.pdf" TargetMode="External"/><Relationship Id="rId891" Type="http://schemas.openxmlformats.org/officeDocument/2006/relationships/hyperlink" Target="http://repositorio.veracruz.gob.mx/comunicacionsocial/wp-content/uploads/sites/5/2017/05/NO%20APLICA.pdf" TargetMode="External"/><Relationship Id="rId989" Type="http://schemas.openxmlformats.org/officeDocument/2006/relationships/hyperlink" Target="http://repositorio.veracruz.gob.mx/comunicacionsocial/wp-content/uploads/sites/5/2017/05/55916AD9-B28B-4072-8F30-1103BC7B836B.pdf" TargetMode="External"/><Relationship Id="rId2018" Type="http://schemas.openxmlformats.org/officeDocument/2006/relationships/hyperlink" Target="http://repositorio.veracruz.gob.mx/comunicacionsocial/wp-content/uploads/sites/5/2017/05/DAE520E1-472A-4CD3-8B20-D32D88DE779C.pdf" TargetMode="External"/><Relationship Id="rId544" Type="http://schemas.openxmlformats.org/officeDocument/2006/relationships/hyperlink" Target="http://repositorio.veracruz.gob.mx/comunicacionsocial/wp-content/uploads/sites/5/2017/05/NA.pdf" TargetMode="External"/><Relationship Id="rId751" Type="http://schemas.openxmlformats.org/officeDocument/2006/relationships/hyperlink" Target="http://repositorio.veracruz.gob.mx/comunicacionsocial/wp-content/uploads/sites/5/2017/05/32A9C4AB-06EE-456F-A1AC-09ED9284D36A.pdf" TargetMode="External"/><Relationship Id="rId849" Type="http://schemas.openxmlformats.org/officeDocument/2006/relationships/hyperlink" Target="http://repositorio.veracruz.gob.mx/comunicacionsocial/wp-content/uploads/sites/5/2017/05/16B598D3-CAA9-161A-7F38-2CCB1AD5B855.pdf" TargetMode="External"/><Relationship Id="rId1174" Type="http://schemas.openxmlformats.org/officeDocument/2006/relationships/hyperlink" Target="http://repositorio.veracruz.gob.mx/comunicacionsocial/wp-content/uploads/sites/5/2017/05/0A781950-AE74-4A7B-A4CE-8E930E549084.pdf" TargetMode="External"/><Relationship Id="rId138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7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86" Type="http://schemas.openxmlformats.org/officeDocument/2006/relationships/hyperlink" Target="http://repositorio.veracruz.gob.mx/comunicacionsocial/wp-content/uploads/sites/5/2017/05/335B3B67-10B0-4023-8C93-5975ACB3262C.pdf" TargetMode="External"/><Relationship Id="rId404" Type="http://schemas.openxmlformats.org/officeDocument/2006/relationships/hyperlink" Target="http://repositorio.veracruz.gob.mx/comunicacionsocial/wp-content/uploads/sites/5/2017/05/AAA13681-FADB-4416-B6AA-E7615FB1DC4E.pdf" TargetMode="External"/><Relationship Id="rId611" Type="http://schemas.openxmlformats.org/officeDocument/2006/relationships/hyperlink" Target="http://repositorio.veracruz.gob.mx/comunicacionsocial/wp-content/uploads/sites/5/2017/05/NA.pdf" TargetMode="External"/><Relationship Id="rId1034" Type="http://schemas.openxmlformats.org/officeDocument/2006/relationships/hyperlink" Target="http://repositorio.veracruz.gob.mx/comunicacionsocial/wp-content/uploads/sites/5/2017/05/370C8244-0B0D-4B7B-9835-E46C4789826D.pdf" TargetMode="External"/><Relationship Id="rId124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33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893" Type="http://schemas.openxmlformats.org/officeDocument/2006/relationships/hyperlink" Target="http://repositorio.veracruz.gob.mx/comunicacionsocial/wp-content/uploads/sites/5/2017/05/5C7FE57E-A79D-4512-93C4-818855DFBCAB.pdf" TargetMode="External"/><Relationship Id="rId709" Type="http://schemas.openxmlformats.org/officeDocument/2006/relationships/hyperlink" Target="http://repositorio.veracruz.gob.mx/comunicacionsocial/wp-content/uploads/sites/5/2017/05/210840EA-A051-46E3-BE1B-D884C88BC649.pdf" TargetMode="External"/><Relationship Id="rId916" Type="http://schemas.openxmlformats.org/officeDocument/2006/relationships/hyperlink" Target="http://repositorio.veracruz.gob.mx/comunicacionsocial/wp-content/uploads/sites/5/2017/05/F7DAAEF9-256F-45A1-BB31-59ED037A25F4.pdf" TargetMode="External"/><Relationship Id="rId1101" Type="http://schemas.openxmlformats.org/officeDocument/2006/relationships/hyperlink" Target="http://repositorio.veracruz.gob.mx/comunicacionsocial/wp-content/uploads/sites/5/2017/05/687F8DBD-084F-4750-A90E-00BF085F0361.pdf" TargetMode="External"/><Relationship Id="rId154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53" Type="http://schemas.openxmlformats.org/officeDocument/2006/relationships/hyperlink" Target="http://repositorio.veracruz.gob.mx/comunicacionsocial/wp-content/uploads/sites/5/2017/05/79E3B960-601B-43DD-83B5-DC57C073E9D2.pdf" TargetMode="External"/><Relationship Id="rId1960" Type="http://schemas.openxmlformats.org/officeDocument/2006/relationships/hyperlink" Target="http://repositorio.veracruz.gob.mx/comunicacionsocial/wp-content/uploads/sites/5/2017/05/BD7B6FEC-02BE-44AB-9D95-E103A6F889F1.pdf" TargetMode="External"/><Relationship Id="rId45" Type="http://schemas.openxmlformats.org/officeDocument/2006/relationships/hyperlink" Target="http://repositorio.veracruz.gob.mx/comunicacionsocial/wp-content/uploads/sites/5/2017/05/63F20CA6-E3A1-41F0-A845-A3E44720BECF.pdf" TargetMode="External"/><Relationship Id="rId140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13" Type="http://schemas.openxmlformats.org/officeDocument/2006/relationships/hyperlink" Target="http://repositorio.veracruz.gob.mx/comunicacionsocial/wp-content/uploads/sites/5/2017/05/0707EC16-BCD2-4F74-8A3C-49EBDA67716E.pdf" TargetMode="External"/><Relationship Id="rId1820" Type="http://schemas.openxmlformats.org/officeDocument/2006/relationships/hyperlink" Target="http://repositorio.veracruz.gob.mx/comunicacionsocial/wp-content/uploads/sites/5/2017/05/AAA10ED4-DB38-42AE-99B5-1FF9994F6B4D.pdf" TargetMode="External"/><Relationship Id="rId194" Type="http://schemas.openxmlformats.org/officeDocument/2006/relationships/hyperlink" Target="http://repositorio.veracruz.gob.mx/comunicacionsocial/wp-content/uploads/sites/5/2017/05/c1020cd3-b19a-4c33-a310-dea767d42744.pdf" TargetMode="External"/><Relationship Id="rId1918" Type="http://schemas.openxmlformats.org/officeDocument/2006/relationships/hyperlink" Target="http://repositorio.veracruz.gob.mx/comunicacionsocial/wp-content/uploads/sites/5/2017/05/EF973411-88E2-4826-B59C-94FE5764F9D3.pdf" TargetMode="External"/><Relationship Id="rId2082" Type="http://schemas.openxmlformats.org/officeDocument/2006/relationships/hyperlink" Target="http://repositorio.veracruz.gob.mx/comunicacionsocial/wp-content/uploads/sites/5/2017/05/2E603B17-1232-42B8-8660-FA1C2316ECAE.pdf" TargetMode="External"/><Relationship Id="rId261" Type="http://schemas.openxmlformats.org/officeDocument/2006/relationships/hyperlink" Target="http://repositorio.veracruz.gob.mx/comunicacionsocial/wp-content/uploads/sites/5/2017/05/FDEAB04B-684B-4F3D-B27D-EF01700B11CA.pdf" TargetMode="External"/><Relationship Id="rId499" Type="http://schemas.openxmlformats.org/officeDocument/2006/relationships/hyperlink" Target="http://repositorio.veracruz.gob.mx/comunicacionsocial/wp-content/uploads/sites/5/2017/05/208E413D-5A06-47DE-9B70-7308A119A402.pdf" TargetMode="External"/><Relationship Id="rId359" Type="http://schemas.openxmlformats.org/officeDocument/2006/relationships/hyperlink" Target="http://repositorio.veracruz.gob.mx/comunicacionsocial/wp-content/uploads/sites/5/2017/05/321B234C-A5F2-4827-A462-65E860B44D1F.pdf" TargetMode="External"/><Relationship Id="rId566" Type="http://schemas.openxmlformats.org/officeDocument/2006/relationships/hyperlink" Target="http://repositorio.veracruz.gob.mx/comunicacionsocial/wp-content/uploads/sites/5/2017/05/AAA1F2D1-16B8-4648-9807-30EA1D8D29C9.pdf" TargetMode="External"/><Relationship Id="rId773" Type="http://schemas.openxmlformats.org/officeDocument/2006/relationships/hyperlink" Target="http://repositorio.veracruz.gob.mx/comunicacionsocial/wp-content/uploads/sites/5/2017/05/E8B44622-5C0F-481F-B9D1-DCFCE37A987B.pdf" TargetMode="External"/><Relationship Id="rId1196" Type="http://schemas.openxmlformats.org/officeDocument/2006/relationships/hyperlink" Target="http://repositorio.veracruz.gob.mx/comunicacionsocial/wp-content/uploads/sites/5/2017/05/NA.pdf" TargetMode="External"/><Relationship Id="rId121" Type="http://schemas.openxmlformats.org/officeDocument/2006/relationships/hyperlink" Target="http://repositorio.veracruz.gob.mx/comunicacionsocial/wp-content/uploads/sites/5/2017/05/AAA19458-D8CD-4575-B266-E9029486CD28.pdf" TargetMode="External"/><Relationship Id="rId219" Type="http://schemas.openxmlformats.org/officeDocument/2006/relationships/hyperlink" Target="http://repositorio.veracruz.gob.mx/comunicacionsocial/wp-content/uploads/sites/5/2017/05/C0061996-857B-47EF-A07F-B1B2CDAAB416.pdf" TargetMode="External"/><Relationship Id="rId426" Type="http://schemas.openxmlformats.org/officeDocument/2006/relationships/hyperlink" Target="http://repositorio.veracruz.gob.mx/comunicacionsocial/wp-content/uploads/sites/5/2017/05/2B30A151-F442-84D7-A8F5-192806A8EE63.pdf" TargetMode="External"/><Relationship Id="rId633" Type="http://schemas.openxmlformats.org/officeDocument/2006/relationships/hyperlink" Target="http://repositorio.veracruz.gob.mx/comunicacionsocial/wp-content/uploads/sites/5/2017/05/8D0C9161-596F-4654-81BD-65BBCDC2E3AE.pdf" TargetMode="External"/><Relationship Id="rId980" Type="http://schemas.openxmlformats.org/officeDocument/2006/relationships/hyperlink" Target="http://repositorio.veracruz.gob.mx/comunicacionsocial/wp-content/uploads/sites/5/2017/05/776AA7BA-F166-4FC5-A068-B8B3645E96F4.pdf" TargetMode="External"/><Relationship Id="rId1056" Type="http://schemas.openxmlformats.org/officeDocument/2006/relationships/hyperlink" Target="http://repositorio.veracruz.gob.mx/comunicacionsocial/wp-content/uploads/sites/5/2017/05/NA.pdf" TargetMode="External"/><Relationship Id="rId126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840" Type="http://schemas.openxmlformats.org/officeDocument/2006/relationships/hyperlink" Target="http://repositorio.veracruz.gob.mx/comunicacionsocial/wp-content/uploads/sites/5/2017/05/2E5C4827-C1DF-D148-53AE-B9E6C6B0B0D4.pdf" TargetMode="External"/><Relationship Id="rId938" Type="http://schemas.openxmlformats.org/officeDocument/2006/relationships/hyperlink" Target="http://repositorio.veracruz.gob.mx/comunicacionsocial/wp-content/uploads/sites/5/2017/05/NO%20APLICA.pdf" TargetMode="External"/><Relationship Id="rId147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6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75" Type="http://schemas.openxmlformats.org/officeDocument/2006/relationships/hyperlink" Target="http://repositorio.veracruz.gob.mx/comunicacionsocial/wp-content/uploads/sites/5/2017/05/1F47699C-5142-48E7-8B52-BA8C3A0532EE.pdf" TargetMode="External"/><Relationship Id="rId67" Type="http://schemas.openxmlformats.org/officeDocument/2006/relationships/hyperlink" Target="http://repositorio.veracruz.gob.mx/comunicacionsocial/wp-content/uploads/sites/5/2017/05/57F5B7E6-DF8D-4E0A-BD05-A51EF4B03AE4.pdf" TargetMode="External"/><Relationship Id="rId700" Type="http://schemas.openxmlformats.org/officeDocument/2006/relationships/hyperlink" Target="http://repositorio.veracruz.gob.mx/comunicacionsocial/wp-content/uploads/sites/5/2017/05/d0d095de-3875-4cb0-94a3-84f4ca6a5788.pdf" TargetMode="External"/><Relationship Id="rId1123" Type="http://schemas.openxmlformats.org/officeDocument/2006/relationships/hyperlink" Target="http://repositorio.veracruz.gob.mx/comunicacionsocial/wp-content/uploads/sites/5/2017/05/A6F15DB9-43DA-42EF-B5A4-90407706FC6A.pdf" TargetMode="External"/><Relationship Id="rId133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2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35" Type="http://schemas.openxmlformats.org/officeDocument/2006/relationships/hyperlink" Target="http://repositorio.veracruz.gob.mx/comunicacionsocial/wp-content/uploads/sites/5/2017/05/98684B3B-0AEC-43B8-BB61-63F89DA627D1.pdf" TargetMode="External"/><Relationship Id="rId1982" Type="http://schemas.openxmlformats.org/officeDocument/2006/relationships/hyperlink" Target="http://repositorio.veracruz.gob.mx/comunicacionsocial/wp-content/uploads/sites/5/2017/05/044AF8A9-8BCF-4843-98E1-9D2448C4B8CE.pdf" TargetMode="External"/><Relationship Id="rId1842" Type="http://schemas.openxmlformats.org/officeDocument/2006/relationships/hyperlink" Target="http://repositorio.veracruz.gob.mx/comunicacionsocial/wp-content/uploads/sites/5/2017/05/02585839-2A1C-4163-BA24-7FA42521C3D3.pdf" TargetMode="External"/><Relationship Id="rId1702" Type="http://schemas.openxmlformats.org/officeDocument/2006/relationships/hyperlink" Target="http://repositorio.veracruz.gob.mx/comunicacionsocial/wp-content/uploads/sites/5/2017/05/BCD1AC8A-A79F-4737-9202-88D9A8729021.pdf" TargetMode="External"/><Relationship Id="rId283" Type="http://schemas.openxmlformats.org/officeDocument/2006/relationships/hyperlink" Target="http://repositorio.veracruz.gob.mx/comunicacionsocial/wp-content/uploads/sites/5/2017/05/8E4C9238-5CF9-415B-9024-5A5AD9C232CD.pdf" TargetMode="External"/><Relationship Id="rId490" Type="http://schemas.openxmlformats.org/officeDocument/2006/relationships/hyperlink" Target="http://repositorio.veracruz.gob.mx/comunicacionsocial/wp-content/uploads/sites/5/2017/05/204ABA09-366D-4DB4-9365-C36F845DE961.pdf" TargetMode="External"/><Relationship Id="rId143" Type="http://schemas.openxmlformats.org/officeDocument/2006/relationships/hyperlink" Target="http://repositorio.veracruz.gob.mx/comunicacionsocial/wp-content/uploads/sites/5/2017/05/1088cfae-d932-4345-b0d4-7174202e365a.pdf" TargetMode="External"/><Relationship Id="rId350" Type="http://schemas.openxmlformats.org/officeDocument/2006/relationships/hyperlink" Target="http://repositorio.veracruz.gob.mx/comunicacionsocial/wp-content/uploads/sites/5/2017/05/AAA149DA-CF4C-48D8-97D7-2E56E09998B2.pdf" TargetMode="External"/><Relationship Id="rId588" Type="http://schemas.openxmlformats.org/officeDocument/2006/relationships/hyperlink" Target="http://repositorio.veracruz.gob.mx/comunicacionsocial/wp-content/uploads/sites/5/2017/05/01447C13-4604-420E-B7AE-48E94B9586BD.pdf" TargetMode="External"/><Relationship Id="rId795" Type="http://schemas.openxmlformats.org/officeDocument/2006/relationships/hyperlink" Target="http://repositorio.veracruz.gob.mx/comunicacionsocial/wp-content/uploads/sites/5/2017/05/3DC5AEC7-1BFD-47FA-8829-8640936460F5.pdf" TargetMode="External"/><Relationship Id="rId2031" Type="http://schemas.openxmlformats.org/officeDocument/2006/relationships/hyperlink" Target="http://repositorio.veracruz.gob.mx/comunicacionsocial/wp-content/uploads/sites/5/2017/05/AAA1F749-D546-435D-BD27-148A6FAB43C5.pdf" TargetMode="External"/><Relationship Id="rId9" Type="http://schemas.openxmlformats.org/officeDocument/2006/relationships/hyperlink" Target="http://repositorio.veracruz.gob.mx/comunicacionsocial/wp-content/uploads/sites/5/2017/05/FA682B00-178D-41C2-8240-811DE446EBAC.pdf" TargetMode="External"/><Relationship Id="rId210" Type="http://schemas.openxmlformats.org/officeDocument/2006/relationships/hyperlink" Target="http://repositorio.veracruz.gob.mx/comunicacionsocial/wp-content/uploads/sites/5/2017/05/57122C9E-6A34-4ED6-92E9-C7AAE7EC3937.pdf" TargetMode="External"/><Relationship Id="rId448" Type="http://schemas.openxmlformats.org/officeDocument/2006/relationships/hyperlink" Target="http://repositorio.veracruz.gob.mx/comunicacionsocial/wp-content/uploads/sites/5/2017/05/77D5C528-2082-4614-BF93-765EC349FB2B.pdf" TargetMode="External"/><Relationship Id="rId655" Type="http://schemas.openxmlformats.org/officeDocument/2006/relationships/hyperlink" Target="http://repositorio.veracruz.gob.mx/comunicacionsocial/wp-content/uploads/sites/5/2017/05/DB24CA8-9CA2-4D28-A2EA-DA79B3CCE663.pdf" TargetMode="External"/><Relationship Id="rId862" Type="http://schemas.openxmlformats.org/officeDocument/2006/relationships/hyperlink" Target="http://repositorio.veracruz.gob.mx/comunicacionsocial/wp-content/uploads/sites/5/2017/05/5EC2B7C3-F617-4F59-98AE-5CEAF67AA179.pdf" TargetMode="External"/><Relationship Id="rId1078" Type="http://schemas.openxmlformats.org/officeDocument/2006/relationships/hyperlink" Target="http://repositorio.veracruz.gob.mx/comunicacionsocial/wp-content/uploads/sites/5/2017/05/8E20A192-F1E6-4498-8FD3-2C1D650E0C68.pdf" TargetMode="External"/><Relationship Id="rId128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9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308" Type="http://schemas.openxmlformats.org/officeDocument/2006/relationships/hyperlink" Target="http://repositorio.veracruz.gob.mx/comunicacionsocial/wp-content/uploads/sites/5/2017/05/F36F079E-FBD4-195C-015C-2B84B5EF5725.pdf" TargetMode="External"/><Relationship Id="rId515" Type="http://schemas.openxmlformats.org/officeDocument/2006/relationships/hyperlink" Target="http://repositorio.veracruz.gob.mx/comunicacionsocial/wp-content/uploads/sites/5/2017/05/7EAE94D3-9ED0-4CBF-A043-C75C5260DDFB.pdf" TargetMode="External"/><Relationship Id="rId722" Type="http://schemas.openxmlformats.org/officeDocument/2006/relationships/hyperlink" Target="http://repositorio.veracruz.gob.mx/comunicacionsocial/wp-content/uploads/sites/5/2017/05/05ACD585-3A20-9FF9-CBC6-0851981647C7.pdf" TargetMode="External"/><Relationship Id="rId1145" Type="http://schemas.openxmlformats.org/officeDocument/2006/relationships/hyperlink" Target="http://repositorio.veracruz.gob.mx/comunicacionsocial/wp-content/uploads/sites/5/2017/05/FE94E99D-7D29-4CFD-9786-102B82F0354A.pdf" TargetMode="External"/><Relationship Id="rId135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97" Type="http://schemas.openxmlformats.org/officeDocument/2006/relationships/hyperlink" Target="http://repositorio.veracruz.gob.mx/comunicacionsocial/wp-content/uploads/sites/5/2017/05/F6F5A008-2634-4F89-9EFE-6228DC8414F8.pdf" TargetMode="External"/><Relationship Id="rId89" Type="http://schemas.openxmlformats.org/officeDocument/2006/relationships/hyperlink" Target="http://repositorio.veracruz.gob.mx/comunicacionsocial/wp-content/uploads/sites/5/2017/05/09b25205-08eb-4e44-ac9e-969883c6b59c.pdf" TargetMode="External"/><Relationship Id="rId1005" Type="http://schemas.openxmlformats.org/officeDocument/2006/relationships/hyperlink" Target="http://repositorio.veracruz.gob.mx/comunicacionsocial/wp-content/uploads/sites/5/2017/05/55DD57F4-C3DA-4E5E-BCF8-52A5504D3C4F.pdf" TargetMode="External"/><Relationship Id="rId1212" Type="http://schemas.openxmlformats.org/officeDocument/2006/relationships/hyperlink" Target="http://repositorio.veracruz.gob.mx/comunicacionsocial/wp-content/uploads/sites/5/2017/05/6376B63B-5C64-4F6D-9E16-0A4B52DC94D8.pdf" TargetMode="External"/><Relationship Id="rId1657" Type="http://schemas.openxmlformats.org/officeDocument/2006/relationships/hyperlink" Target="http://repositorio.veracruz.gob.mx/comunicacionsocial/wp-content/uploads/sites/5/2017/05/4AC04E2B-8972-E046-BD7C-3828819B9C1F.pdf" TargetMode="External"/><Relationship Id="rId1864" Type="http://schemas.openxmlformats.org/officeDocument/2006/relationships/hyperlink" Target="http://repositorio.veracruz.gob.mx/comunicacionsocial/wp-content/uploads/sites/5/2017/05/4AB87963-D5D5-421F-98C0-DE9A171C63D7.pdf" TargetMode="External"/><Relationship Id="rId151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24" Type="http://schemas.openxmlformats.org/officeDocument/2006/relationships/hyperlink" Target="http://repositorio.veracruz.gob.mx/comunicacionsocial/wp-content/uploads/sites/5/2017/05/DB6F766B-4E14-4CD4-A256-D1669B4E90DE.pdf" TargetMode="External"/><Relationship Id="rId16" Type="http://schemas.openxmlformats.org/officeDocument/2006/relationships/hyperlink" Target="http://repositorio.veracruz.gob.mx/comunicacionsocial/wp-content/uploads/sites/5/2017/05/C228F894-AED7-4E45-A2EC-48D5B1CBDEFC.pdf" TargetMode="External"/><Relationship Id="rId1931" Type="http://schemas.openxmlformats.org/officeDocument/2006/relationships/hyperlink" Target="http://repositorio.veracruz.gob.mx/comunicacionsocial/wp-content/uploads/sites/5/2017/05/D2B8DE00-5D6D-4D3C-A225-372DD679467C.pdf" TargetMode="External"/><Relationship Id="rId165" Type="http://schemas.openxmlformats.org/officeDocument/2006/relationships/hyperlink" Target="http://repositorio.veracruz.gob.mx/comunicacionsocial/wp-content/uploads/sites/5/2017/05/BB201C37-1943-47AC-8DC3-873EB11B8283.pdf" TargetMode="External"/><Relationship Id="rId372" Type="http://schemas.openxmlformats.org/officeDocument/2006/relationships/hyperlink" Target="http://repositorio.veracruz.gob.mx/comunicacionsocial/wp-content/uploads/sites/5/2017/05/A9EDEDA6-FE4B-4829-874D-31E7B09A33E1.pdf" TargetMode="External"/><Relationship Id="rId677" Type="http://schemas.openxmlformats.org/officeDocument/2006/relationships/hyperlink" Target="http://repositorio.veracruz.gob.mx/comunicacionsocial/wp-content/uploads/sites/5/2017/05/D4B22FF8-8764-687F-F7E8-AF8210220CD6.pdf" TargetMode="External"/><Relationship Id="rId2053" Type="http://schemas.openxmlformats.org/officeDocument/2006/relationships/hyperlink" Target="http://repositorio.veracruz.gob.mx/comunicacionsocial/wp-content/uploads/sites/5/2017/05/52D12371-90B2-495A-9806-CF5666884F2B.pdf" TargetMode="External"/><Relationship Id="rId232" Type="http://schemas.openxmlformats.org/officeDocument/2006/relationships/hyperlink" Target="http://repositorio.veracruz.gob.mx/comunicacionsocial/wp-content/uploads/sites/5/2017/05/2D2B5964-CE86-45C4-BAAB-152E94E433C7.pdf" TargetMode="External"/><Relationship Id="rId884" Type="http://schemas.openxmlformats.org/officeDocument/2006/relationships/hyperlink" Target="http://repositorio.veracruz.gob.mx/comunicacionsocial/wp-content/uploads/sites/5/2017/05/287F931A-657B-870E-4CE6-B630D2271EF4.pdf" TargetMode="External"/><Relationship Id="rId537" Type="http://schemas.openxmlformats.org/officeDocument/2006/relationships/hyperlink" Target="http://repositorio.veracruz.gob.mx/comunicacionsocial/wp-content/uploads/sites/5/2017/05/NA.pdf" TargetMode="External"/><Relationship Id="rId744" Type="http://schemas.openxmlformats.org/officeDocument/2006/relationships/hyperlink" Target="http://repositorio.veracruz.gob.mx/comunicacionsocial/wp-content/uploads/sites/5/2017/05/10233F7E-6609-4C60-8F7F-CF2B1A251C30.pdf" TargetMode="External"/><Relationship Id="rId951" Type="http://schemas.openxmlformats.org/officeDocument/2006/relationships/hyperlink" Target="http://repositorio.veracruz.gob.mx/comunicacionsocial/wp-content/uploads/sites/5/2017/05/4D591981-3E19-4976-ACBA-408CF35942E8.pdf" TargetMode="External"/><Relationship Id="rId1167" Type="http://schemas.openxmlformats.org/officeDocument/2006/relationships/hyperlink" Target="http://repositorio.veracruz.gob.mx/comunicacionsocial/wp-content/uploads/sites/5/2017/05/0B235844-26A5-46EA-AEA5-99E98C5824A8.pdf" TargetMode="External"/><Relationship Id="rId137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8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79" Type="http://schemas.openxmlformats.org/officeDocument/2006/relationships/hyperlink" Target="http://repositorio.veracruz.gob.mx/comunicacionsocial/wp-content/uploads/sites/5/2017/05/F70F525E-51DF-4870-B599-2889D4C818CD.pdf" TargetMode="External"/><Relationship Id="rId80" Type="http://schemas.openxmlformats.org/officeDocument/2006/relationships/hyperlink" Target="http://repositorio.veracruz.gob.mx/comunicacionsocial/wp-content/uploads/sites/5/2017/05/35fdc5d9-f5c5-4120-b171-610ea63188d5.pdf" TargetMode="External"/><Relationship Id="rId604" Type="http://schemas.openxmlformats.org/officeDocument/2006/relationships/hyperlink" Target="http://repositorio.veracruz.gob.mx/comunicacionsocial/wp-content/uploads/sites/5/2017/05/0AD875ED-55A7-4F2B-89D7-A17DDDF42D4C.pdf" TargetMode="External"/><Relationship Id="rId811" Type="http://schemas.openxmlformats.org/officeDocument/2006/relationships/hyperlink" Target="http://repositorio.veracruz.gob.mx/comunicacionsocial/wp-content/uploads/sites/5/2017/05/433C274F-F2F4-4DDF-98A2-8C4E525F0109.pdf" TargetMode="External"/><Relationship Id="rId1027" Type="http://schemas.openxmlformats.org/officeDocument/2006/relationships/hyperlink" Target="http://repositorio.veracruz.gob.mx/comunicacionsocial/wp-content/uploads/sites/5/2017/05/6AE42534-CC33-4EDD-AB5C-B60E45E249C9.pdf" TargetMode="External"/><Relationship Id="rId123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4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886" Type="http://schemas.openxmlformats.org/officeDocument/2006/relationships/hyperlink" Target="http://repositorio.veracruz.gob.mx/comunicacionsocial/wp-content/uploads/sites/5/2017/05/1D030E93-7BC9-4F34-959D-D8085FDDF4CA.pdf" TargetMode="External"/><Relationship Id="rId909" Type="http://schemas.openxmlformats.org/officeDocument/2006/relationships/hyperlink" Target="http://repositorio.veracruz.gob.mx/comunicacionsocial/wp-content/uploads/sites/5/2017/05/AAA185EC-ABED-4E95-8726-5437B5F08DA2.pdf" TargetMode="External"/><Relationship Id="rId130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3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46" Type="http://schemas.openxmlformats.org/officeDocument/2006/relationships/hyperlink" Target="http://repositorio.veracruz.gob.mx/comunicacionsocial/wp-content/uploads/sites/5/2017/05/148474CB-8B76-4974-BACF-760D4378161A.pdf" TargetMode="External"/><Relationship Id="rId1953" Type="http://schemas.openxmlformats.org/officeDocument/2006/relationships/hyperlink" Target="http://repositorio.veracruz.gob.mx/comunicacionsocial/wp-content/uploads/sites/5/2017/05/1535B7B4-C929-4E56-BB17-4DE1D92ED329.pdf" TargetMode="External"/><Relationship Id="rId38" Type="http://schemas.openxmlformats.org/officeDocument/2006/relationships/hyperlink" Target="http://repositorio.veracruz.gob.mx/comunicacionsocial/wp-content/uploads/sites/5/2017/05/9171BD1E-1376-489B-A5C5-EA25F5FCAA90.pdf" TargetMode="External"/><Relationship Id="rId1606" Type="http://schemas.openxmlformats.org/officeDocument/2006/relationships/hyperlink" Target="http://repositorio.veracruz.gob.mx/comunicacionsocial/wp-content/uploads/sites/5/2017/05/bd75d391-bbb9-4301-97a4-996f33de12a4.pdf" TargetMode="External"/><Relationship Id="rId1813" Type="http://schemas.openxmlformats.org/officeDocument/2006/relationships/hyperlink" Target="http://repositorio.veracruz.gob.mx/comunicacionsocial/wp-content/uploads/sites/5/2017/05/D2286536-7255-4916-8D58-89E347E090F2.pdf" TargetMode="External"/><Relationship Id="rId187" Type="http://schemas.openxmlformats.org/officeDocument/2006/relationships/hyperlink" Target="http://repositorio.veracruz.gob.mx/comunicacionsocial/wp-content/uploads/sites/5/2017/05/5B62789E-9389-4310-A58A-F00B08FC2834.pdf" TargetMode="External"/><Relationship Id="rId394" Type="http://schemas.openxmlformats.org/officeDocument/2006/relationships/hyperlink" Target="http://repositorio.veracruz.gob.mx/comunicacionsocial/wp-content/uploads/sites/5/2017/05/C180657F-65B1-4CBB-9F1C-3F097A8C682C.pdf" TargetMode="External"/><Relationship Id="rId2075" Type="http://schemas.openxmlformats.org/officeDocument/2006/relationships/hyperlink" Target="http://repositorio.veracruz.gob.mx/comunicacionsocial/wp-content/uploads/sites/5/2017/05/AF611F4B-E3A4-45CB-8194-8212CC45084C.pdf" TargetMode="External"/><Relationship Id="rId254" Type="http://schemas.openxmlformats.org/officeDocument/2006/relationships/hyperlink" Target="http://repositorio.veracruz.gob.mx/comunicacionsocial/wp-content/uploads/sites/5/2017/05/b86124eb-4a44-4f37-8dc3-bb256c3cce64.pdf" TargetMode="External"/><Relationship Id="rId699" Type="http://schemas.openxmlformats.org/officeDocument/2006/relationships/hyperlink" Target="http://repositorio.veracruz.gob.mx/comunicacionsocial/wp-content/uploads/sites/5/2017/05/5391a4a3-4598-4263-8748-4dcedaa39602.pdf" TargetMode="External"/><Relationship Id="rId1091" Type="http://schemas.openxmlformats.org/officeDocument/2006/relationships/hyperlink" Target="http://repositorio.veracruz.gob.mx/comunicacionsocial/wp-content/uploads/sites/5/2017/05/73F0248A-AD33-40D2-8E68-C7C7460D9C9D.pdf" TargetMode="External"/><Relationship Id="rId114" Type="http://schemas.openxmlformats.org/officeDocument/2006/relationships/hyperlink" Target="http://repositorio.veracruz.gob.mx/comunicacionsocial/wp-content/uploads/sites/5/2017/05/54673885-A664-42AA-91F0-EAF632A36CE6.pdf" TargetMode="External"/><Relationship Id="rId461" Type="http://schemas.openxmlformats.org/officeDocument/2006/relationships/hyperlink" Target="http://repositorio.veracruz.gob.mx/comunicacionsocial/wp-content/uploads/sites/5/2017/05/2EDF9190-F327-4BE4-8ECB-1D336B7F543A.pdf" TargetMode="External"/><Relationship Id="rId559" Type="http://schemas.openxmlformats.org/officeDocument/2006/relationships/hyperlink" Target="http://repositorio.veracruz.gob.mx/comunicacionsocial/wp-content/uploads/sites/5/2017/05/C19DD15C-6C40-4BCD-816E-F158F0DD771F.pdf" TargetMode="External"/><Relationship Id="rId766" Type="http://schemas.openxmlformats.org/officeDocument/2006/relationships/hyperlink" Target="http://repositorio.veracruz.gob.mx/comunicacionsocial/wp-content/uploads/sites/5/2017/05/fb246c62-90e5-475e-a452-21c29ed70092.pdf" TargetMode="External"/><Relationship Id="rId1189" Type="http://schemas.openxmlformats.org/officeDocument/2006/relationships/hyperlink" Target="http://repositorio.veracruz.gob.mx/comunicacionsocial/wp-content/uploads/sites/5/2017/05/DC15A3CF-7526-4783-8CD7-249DAF2C1156.pdf" TargetMode="External"/><Relationship Id="rId139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321" Type="http://schemas.openxmlformats.org/officeDocument/2006/relationships/hyperlink" Target="http://repositorio.veracruz.gob.mx/comunicacionsocial/wp-content/uploads/sites/5/2017/05/c4e5ed03-c5c1-4024-9e3d-16acfdf62a29.pdf" TargetMode="External"/><Relationship Id="rId419" Type="http://schemas.openxmlformats.org/officeDocument/2006/relationships/hyperlink" Target="http://repositorio.veracruz.gob.mx/comunicacionsocial/wp-content/uploads/sites/5/2017/05/FF084889-740B-481F-AC83-6CDB132B8C18.pdf" TargetMode="External"/><Relationship Id="rId626" Type="http://schemas.openxmlformats.org/officeDocument/2006/relationships/hyperlink" Target="http://repositorio.veracruz.gob.mx/comunicacionsocial/wp-content/uploads/sites/5/2017/05/7DE07CC7-958C-49BF-B227-037633B66D6B.pdf" TargetMode="External"/><Relationship Id="rId973" Type="http://schemas.openxmlformats.org/officeDocument/2006/relationships/hyperlink" Target="http://repositorio.veracruz.gob.mx/comunicacionsocial/wp-content/uploads/sites/5/2017/05/69B0FCBA-422F-4013-B324-A65A74C2EBD0.pdf" TargetMode="External"/><Relationship Id="rId1049" Type="http://schemas.openxmlformats.org/officeDocument/2006/relationships/hyperlink" Target="http://repositorio.veracruz.gob.mx/comunicacionsocial/wp-content/uploads/sites/5/2017/05/2EA5F439-2028-4DBC-B4D6-BAF70F5CF5E3.pdf" TargetMode="External"/><Relationship Id="rId125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2002" Type="http://schemas.openxmlformats.org/officeDocument/2006/relationships/hyperlink" Target="http://repositorio.veracruz.gob.mx/comunicacionsocial/wp-content/uploads/sites/5/2017/05/FAE04FAE-51E4-4EB5-9F89-02F92D722E74.pdf" TargetMode="External"/><Relationship Id="rId833" Type="http://schemas.openxmlformats.org/officeDocument/2006/relationships/hyperlink" Target="http://repositorio.veracruz.gob.mx/comunicacionsocial/wp-content/uploads/sites/5/2017/05/09A41F34-E3BB-40C3-A678-BA1F54C0C75B.pdf" TargetMode="External"/><Relationship Id="rId1116" Type="http://schemas.openxmlformats.org/officeDocument/2006/relationships/hyperlink" Target="http://repositorio.veracruz.gob.mx/comunicacionsocial/wp-content/uploads/sites/5/2017/05/NA.pdf" TargetMode="External"/><Relationship Id="rId146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70" Type="http://schemas.openxmlformats.org/officeDocument/2006/relationships/hyperlink" Target="http://repositorio.veracruz.gob.mx/comunicacionsocial/wp-content/uploads/sites/5/2017/05/3478ac76-5ded-406f-9b87-75d3796f2cee.pdf" TargetMode="External"/><Relationship Id="rId1768" Type="http://schemas.openxmlformats.org/officeDocument/2006/relationships/hyperlink" Target="http://repositorio.veracruz.gob.mx/comunicacionsocial/wp-content/uploads/sites/5/2017/05/10EE2680-6CB4-43E5-B9D0-7CDE3A7856B7.pdf" TargetMode="External"/><Relationship Id="rId900" Type="http://schemas.openxmlformats.org/officeDocument/2006/relationships/hyperlink" Target="http://repositorio.veracruz.gob.mx/comunicacionsocial/wp-content/uploads/sites/5/2017/05/NO%20APLICA.pdf" TargetMode="External"/><Relationship Id="rId132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3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28" Type="http://schemas.openxmlformats.org/officeDocument/2006/relationships/hyperlink" Target="http://repositorio.veracruz.gob.mx/comunicacionsocial/wp-content/uploads/sites/5/2017/05/7D125E5B-31B4-4968-BA9F-1E82782853F8.pdf" TargetMode="External"/><Relationship Id="rId1975" Type="http://schemas.openxmlformats.org/officeDocument/2006/relationships/hyperlink" Target="http://repositorio.veracruz.gob.mx/comunicacionsocial/wp-content/uploads/sites/5/2017/05/DF1F5027-0A20-48AF-8DAE-0CA9BCD25234.pdf" TargetMode="External"/><Relationship Id="rId1835" Type="http://schemas.openxmlformats.org/officeDocument/2006/relationships/hyperlink" Target="http://repositorio.veracruz.gob.mx/comunicacionsocial/wp-content/uploads/sites/5/2017/05/00EF5CF9-944D-4D20-ACC9-DC41379922C3.pdf" TargetMode="External"/><Relationship Id="rId1902" Type="http://schemas.openxmlformats.org/officeDocument/2006/relationships/hyperlink" Target="http://repositorio.veracruz.gob.mx/comunicacionsocial/wp-content/uploads/sites/5/2017/05/394D3EA0-2A0D-4B36-9E93-62CA60F5421E.pdf" TargetMode="External"/><Relationship Id="rId276" Type="http://schemas.openxmlformats.org/officeDocument/2006/relationships/hyperlink" Target="http://repositorio.veracruz.gob.mx/comunicacionsocial/wp-content/uploads/sites/5/2017/05/978D6985-AD56-4911-999D-7933C13CEFBF.pdf" TargetMode="External"/><Relationship Id="rId483" Type="http://schemas.openxmlformats.org/officeDocument/2006/relationships/hyperlink" Target="http://repositorio.veracruz.gob.mx/comunicacionsocial/wp-content/uploads/sites/5/2017/05/F481D465-A179-4844-A82D-06D94C9B40EE.pdf" TargetMode="External"/><Relationship Id="rId690" Type="http://schemas.openxmlformats.org/officeDocument/2006/relationships/hyperlink" Target="http://repositorio.veracruz.gob.mx/comunicacionsocial/wp-content/uploads/sites/5/2017/05/FC6A0CC3-E3E0-4B48-B5E7-86FCDE9E67D3.pdf" TargetMode="External"/><Relationship Id="rId136" Type="http://schemas.openxmlformats.org/officeDocument/2006/relationships/hyperlink" Target="http://repositorio.veracruz.gob.mx/comunicacionsocial/wp-content/uploads/sites/5/2017/05/9286E84B-1BCE-46A9-AEC1-45437A7E3FC8.pdf" TargetMode="External"/><Relationship Id="rId343" Type="http://schemas.openxmlformats.org/officeDocument/2006/relationships/hyperlink" Target="http://repositorio.veracruz.gob.mx/comunicacionsocial/wp-content/uploads/sites/5/2017/05/8DBBC4A2-A563-4006-A5B1-C6FE67CF37A5.pdf" TargetMode="External"/><Relationship Id="rId550" Type="http://schemas.openxmlformats.org/officeDocument/2006/relationships/hyperlink" Target="http://repositorio.veracruz.gob.mx/comunicacionsocial/wp-content/uploads/sites/5/2017/05/AAA1DEF1-C381-4511-84AB-68A7971AAD7E.pdf" TargetMode="External"/><Relationship Id="rId788" Type="http://schemas.openxmlformats.org/officeDocument/2006/relationships/hyperlink" Target="http://repositorio.veracruz.gob.mx/comunicacionsocial/wp-content/uploads/sites/5/2017/05/23B18F1C-A945-88FB-0382-E188F6318A7C.pdf" TargetMode="External"/><Relationship Id="rId995" Type="http://schemas.openxmlformats.org/officeDocument/2006/relationships/hyperlink" Target="http://repositorio.veracruz.gob.mx/comunicacionsocial/wp-content/uploads/sites/5/2017/05/495467F3-4C75-4E81-B282-059CDE444C34.pdf" TargetMode="External"/><Relationship Id="rId1180" Type="http://schemas.openxmlformats.org/officeDocument/2006/relationships/hyperlink" Target="http://repositorio.veracruz.gob.mx/comunicacionsocial/wp-content/uploads/sites/5/2017/05/b08bd294-e334-4c0a-9542-105485ed3858.pdf" TargetMode="External"/><Relationship Id="rId2024" Type="http://schemas.openxmlformats.org/officeDocument/2006/relationships/hyperlink" Target="http://repositorio.veracruz.gob.mx/comunicacionsocial/wp-content/uploads/sites/5/2017/05/0A371089-D8DC-49AF-8537-45FEBE741298.pdf" TargetMode="External"/><Relationship Id="rId203" Type="http://schemas.openxmlformats.org/officeDocument/2006/relationships/hyperlink" Target="http://repositorio.veracruz.gob.mx/comunicacionsocial/wp-content/uploads/sites/5/2017/05/FA3B9F4E-51A5-4AC7-9544-365E88DA57BB.pdf" TargetMode="External"/><Relationship Id="rId648" Type="http://schemas.openxmlformats.org/officeDocument/2006/relationships/hyperlink" Target="http://repositorio.veracruz.gob.mx/comunicacionsocial/wp-content/uploads/sites/5/2017/05/NA.pdf" TargetMode="External"/><Relationship Id="rId855" Type="http://schemas.openxmlformats.org/officeDocument/2006/relationships/hyperlink" Target="http://repositorio.veracruz.gob.mx/comunicacionsocial/wp-content/uploads/sites/5/2017/05/NO%20APLICA.pdf" TargetMode="External"/><Relationship Id="rId1040" Type="http://schemas.openxmlformats.org/officeDocument/2006/relationships/hyperlink" Target="http://repositorio.veracruz.gob.mx/comunicacionsocial/wp-content/uploads/sites/5/2017/05/NA.pdf" TargetMode="External"/><Relationship Id="rId127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8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92" Type="http://schemas.openxmlformats.org/officeDocument/2006/relationships/hyperlink" Target="http://repositorio.veracruz.gob.mx/comunicacionsocial/wp-content/uploads/sites/5/2017/05/95209FB7-AEE3-417C-B45F-31BBBDDE680C.pdf" TargetMode="External"/><Relationship Id="rId410" Type="http://schemas.openxmlformats.org/officeDocument/2006/relationships/hyperlink" Target="http://repositorio.veracruz.gob.mx/comunicacionsocial/wp-content/uploads/sites/5/2017/05/5789DB89-7516-EF20-8725-5CBCBC4C21B4.pdf" TargetMode="External"/><Relationship Id="rId508" Type="http://schemas.openxmlformats.org/officeDocument/2006/relationships/hyperlink" Target="http://repositorio.veracruz.gob.mx/comunicacionsocial/wp-content/uploads/sites/5/2017/05/fb276145-ad82-4f54-88a4-f62865b7a261.pdf" TargetMode="External"/><Relationship Id="rId715" Type="http://schemas.openxmlformats.org/officeDocument/2006/relationships/hyperlink" Target="http://repositorio.veracruz.gob.mx/comunicacionsocial/wp-content/uploads/sites/5/2017/05/383F022E-A974-48E7-A520-9726D264D6F4.pdf" TargetMode="External"/><Relationship Id="rId922" Type="http://schemas.openxmlformats.org/officeDocument/2006/relationships/hyperlink" Target="http://repositorio.veracruz.gob.mx/comunicacionsocial/wp-content/uploads/sites/5/2017/05/AAA1939B-C18E-4443-AAA9-60EEC45C5C3A.pdf" TargetMode="External"/><Relationship Id="rId1138" Type="http://schemas.openxmlformats.org/officeDocument/2006/relationships/hyperlink" Target="http://repositorio.veracruz.gob.mx/comunicacionsocial/wp-content/uploads/sites/5/2017/05/A01A6A95-3894-42B7-9B9C-4443BD151533.pdf" TargetMode="External"/><Relationship Id="rId134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5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997" Type="http://schemas.openxmlformats.org/officeDocument/2006/relationships/hyperlink" Target="http://repositorio.veracruz.gob.mx/comunicacionsocial/wp-content/uploads/sites/5/2017/05/4A6CFEA2-4D3C-4FF0-9080-9A5C0BCF89BF.pdf" TargetMode="External"/><Relationship Id="rId1205" Type="http://schemas.openxmlformats.org/officeDocument/2006/relationships/hyperlink" Target="http://repositorio.veracruz.gob.mx/comunicacionsocial/wp-content/uploads/sites/5/2017/05/NA.pdf" TargetMode="External"/><Relationship Id="rId1857" Type="http://schemas.openxmlformats.org/officeDocument/2006/relationships/hyperlink" Target="http://repositorio.veracruz.gob.mx/comunicacionsocial/wp-content/uploads/sites/5/2017/05/D0580147-0A2F-4B18-8D5A-A25C1375C418.pdf" TargetMode="External"/><Relationship Id="rId51" Type="http://schemas.openxmlformats.org/officeDocument/2006/relationships/hyperlink" Target="http://repositorio.veracruz.gob.mx/comunicacionsocial/wp-content/uploads/sites/5/2017/05/786B32A0-FE67-4A4D-8ED8-8B880A5DBDDC.pdf" TargetMode="External"/><Relationship Id="rId141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17" Type="http://schemas.openxmlformats.org/officeDocument/2006/relationships/hyperlink" Target="http://repositorio.veracruz.gob.mx/comunicacionsocial/wp-content/uploads/sites/5/2017/05/71982AA7-7FDE-4D02-861A-2AC9BB3F403A.pdf" TargetMode="External"/><Relationship Id="rId1924" Type="http://schemas.openxmlformats.org/officeDocument/2006/relationships/hyperlink" Target="http://repositorio.veracruz.gob.mx/comunicacionsocial/wp-content/uploads/sites/5/2017/05/E4E63F50-F3FA-4D70-90A3-48B41682A38E.pdf" TargetMode="External"/><Relationship Id="rId298" Type="http://schemas.openxmlformats.org/officeDocument/2006/relationships/hyperlink" Target="http://repositorio.veracruz.gob.mx/comunicacionsocial/wp-content/uploads/sites/5/2017/05/4E5BA43E-BD9E-4F5E-BA8B-D6D83CF7D9EE.pdf" TargetMode="External"/><Relationship Id="rId158" Type="http://schemas.openxmlformats.org/officeDocument/2006/relationships/hyperlink" Target="http://repositorio.veracruz.gob.mx/comunicacionsocial/wp-content/uploads/sites/5/2017/05/508CB3BA-BC5F-42E3-9C73-262F6E890A55.pdf" TargetMode="External"/><Relationship Id="rId365" Type="http://schemas.openxmlformats.org/officeDocument/2006/relationships/hyperlink" Target="http://repositorio.veracruz.gob.mx/comunicacionsocial/wp-content/uploads/sites/5/2017/05/42A1B05F-496B-4FA9-B2DD-F4C13B7A9F8B.pdf" TargetMode="External"/><Relationship Id="rId572" Type="http://schemas.openxmlformats.org/officeDocument/2006/relationships/hyperlink" Target="http://repositorio.veracruz.gob.mx/comunicacionsocial/wp-content/uploads/sites/5/2017/05/F780457F-73E6-4CEC-B730-DA27F4E28A97.pdf" TargetMode="External"/><Relationship Id="rId2046" Type="http://schemas.openxmlformats.org/officeDocument/2006/relationships/hyperlink" Target="http://repositorio.veracruz.gob.mx/comunicacionsocial/wp-content/uploads/sites/5/2017/05/408F87E7-7759-4F07-97F3-7323500A795D.pdf" TargetMode="External"/><Relationship Id="rId225" Type="http://schemas.openxmlformats.org/officeDocument/2006/relationships/hyperlink" Target="http://repositorio.veracruz.gob.mx/comunicacionsocial/wp-content/uploads/sites/5/2017/05/57D923D0-D02F-4494-AA96-7C8B0D454DFF.pdf" TargetMode="External"/><Relationship Id="rId432" Type="http://schemas.openxmlformats.org/officeDocument/2006/relationships/hyperlink" Target="http://repositorio.veracruz.gob.mx/comunicacionsocial/wp-content/uploads/sites/5/2017/05/972CA9B9-F624-4B54-8651-32B595628685.pdf" TargetMode="External"/><Relationship Id="rId877" Type="http://schemas.openxmlformats.org/officeDocument/2006/relationships/hyperlink" Target="http://repositorio.veracruz.gob.mx/comunicacionsocial/wp-content/uploads/sites/5/2017/05/C947A037-B1AE-4A82-9C09-B5E669A313AF.pdf" TargetMode="External"/><Relationship Id="rId1062" Type="http://schemas.openxmlformats.org/officeDocument/2006/relationships/hyperlink" Target="http://repositorio.veracruz.gob.mx/comunicacionsocial/wp-content/uploads/sites/5/2017/05/F933FF50-C7BC-336F-52E4-83A5ABD1CFF1.pdf" TargetMode="External"/><Relationship Id="rId737" Type="http://schemas.openxmlformats.org/officeDocument/2006/relationships/hyperlink" Target="http://repositorio.veracruz.gob.mx/comunicacionsocial/wp-content/uploads/sites/5/2017/05/ADC54EEE-E812-48F5-A6C8-605F5034B74F.pdf" TargetMode="External"/><Relationship Id="rId944" Type="http://schemas.openxmlformats.org/officeDocument/2006/relationships/hyperlink" Target="http://repositorio.veracruz.gob.mx/comunicacionsocial/wp-content/uploads/sites/5/2017/05/D11FE289-DE12-4921-A117-4599E10B3918.pdf" TargetMode="External"/><Relationship Id="rId136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7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81" Type="http://schemas.openxmlformats.org/officeDocument/2006/relationships/hyperlink" Target="http://repositorio.veracruz.gob.mx/comunicacionsocial/wp-content/uploads/sites/5/2017/05/43D1E497-E851-4B75-A902-16A32DB3D1B4.pdf" TargetMode="External"/><Relationship Id="rId73" Type="http://schemas.openxmlformats.org/officeDocument/2006/relationships/hyperlink" Target="http://repositorio.veracruz.gob.mx/comunicacionsocial/wp-content/uploads/sites/5/2017/05/2F729F0B-2884-4550-B710-0A1681F1DD71.pdf" TargetMode="External"/><Relationship Id="rId804" Type="http://schemas.openxmlformats.org/officeDocument/2006/relationships/hyperlink" Target="http://repositorio.veracruz.gob.mx/comunicacionsocial/wp-content/uploads/sites/5/2017/05/8036563D-1CD9-4A25-BE5F-D0EBADF19C3B.pdf" TargetMode="External"/><Relationship Id="rId122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3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41" Type="http://schemas.openxmlformats.org/officeDocument/2006/relationships/hyperlink" Target="http://repositorio.veracruz.gob.mx/comunicacionsocial/wp-content/uploads/sites/5/2017/05/97EE2EDE-2342-46DA-B346-1DAB2DD8760E.pdf" TargetMode="External"/><Relationship Id="rId1879" Type="http://schemas.openxmlformats.org/officeDocument/2006/relationships/hyperlink" Target="http://repositorio.veracruz.gob.mx/comunicacionsocial/wp-content/uploads/sites/5/2017/05/FF1C6DA4-D5AE-46A0-92C4-35818F7400C6.pdf" TargetMode="External"/><Relationship Id="rId150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39" Type="http://schemas.openxmlformats.org/officeDocument/2006/relationships/hyperlink" Target="http://repositorio.veracruz.gob.mx/comunicacionsocial/wp-content/uploads/sites/5/2017/05/F1D5A8D6-A4E5-445B-AF5E-470E0872062C.pdf" TargetMode="External"/><Relationship Id="rId1946" Type="http://schemas.openxmlformats.org/officeDocument/2006/relationships/hyperlink" Target="http://repositorio.veracruz.gob.mx/comunicacionsocial/wp-content/uploads/sites/5/2017/05/9BEF5057-4C1B-4C69-98E2-B82E25AFC943.pdf" TargetMode="External"/><Relationship Id="rId1806" Type="http://schemas.openxmlformats.org/officeDocument/2006/relationships/hyperlink" Target="http://repositorio.veracruz.gob.mx/comunicacionsocial/wp-content/uploads/sites/5/2017/05/6449DBA8-9200-4F66-8BF8-7DCA46E318E6.pdf" TargetMode="External"/><Relationship Id="rId387" Type="http://schemas.openxmlformats.org/officeDocument/2006/relationships/hyperlink" Target="http://repositorio.veracruz.gob.mx/comunicacionsocial/wp-content/uploads/sites/5/2017/05/8F7F8983-2CC7-4413-AD32-9046CAFE3CB9.pdf" TargetMode="External"/><Relationship Id="rId594" Type="http://schemas.openxmlformats.org/officeDocument/2006/relationships/hyperlink" Target="http://repositorio.veracruz.gob.mx/comunicacionsocial/wp-content/uploads/sites/5/2017/05/12464737-28C9-A098-919C-7E3623504709.pdf" TargetMode="External"/><Relationship Id="rId2068" Type="http://schemas.openxmlformats.org/officeDocument/2006/relationships/hyperlink" Target="http://repositorio.veracruz.gob.mx/comunicacionsocial/wp-content/uploads/sites/5/2017/05/B314B0BD-4653-4736-AAA9-80CACA65A95E.pdf" TargetMode="External"/><Relationship Id="rId247" Type="http://schemas.openxmlformats.org/officeDocument/2006/relationships/hyperlink" Target="http://repositorio.veracruz.gob.mx/comunicacionsocial/wp-content/uploads/sites/5/2017/05/AAA1B4A3-7D87-4F89-A143-642CAA436D64.pdf" TargetMode="External"/><Relationship Id="rId899" Type="http://schemas.openxmlformats.org/officeDocument/2006/relationships/hyperlink" Target="http://repositorio.veracruz.gob.mx/comunicacionsocial/wp-content/uploads/sites/5/2017/05/9FC76015-B688-4394-AE61-10B7ECB571D8.pdf" TargetMode="External"/><Relationship Id="rId1084" Type="http://schemas.openxmlformats.org/officeDocument/2006/relationships/hyperlink" Target="http://repositorio.veracruz.gob.mx/comunicacionsocial/wp-content/uploads/sites/5/2017/05/B376AFCD-6191-4D07-BBFE-0049F0662A1E.pdf" TargetMode="External"/><Relationship Id="rId107" Type="http://schemas.openxmlformats.org/officeDocument/2006/relationships/hyperlink" Target="http://repositorio.veracruz.gob.mx/comunicacionsocial/wp-content/uploads/sites/5/2017/05/0ede6378-765c-4ed9-a4e4-8437492e85f2.pdf" TargetMode="External"/><Relationship Id="rId454" Type="http://schemas.openxmlformats.org/officeDocument/2006/relationships/hyperlink" Target="http://repositorio.veracruz.gob.mx/comunicacionsocial/wp-content/uploads/sites/5/2017/05/DF0A9B11-EFBD-4C46-82EE-A8D0F74C9C6F.pdf" TargetMode="External"/><Relationship Id="rId661" Type="http://schemas.openxmlformats.org/officeDocument/2006/relationships/hyperlink" Target="http://repositorio.veracruz.gob.mx/comunicacionsocial/wp-content/uploads/sites/5/2017/05/75DAB460-BBB4-40C0-8DD1-E96290D9D80C.pdf" TargetMode="External"/><Relationship Id="rId759" Type="http://schemas.openxmlformats.org/officeDocument/2006/relationships/hyperlink" Target="http://repositorio.veracruz.gob.mx/comunicacionsocial/wp-content/uploads/sites/5/2017/05/75E37629-063A-4BDD-A5DD-573095478773.pdf" TargetMode="External"/><Relationship Id="rId966" Type="http://schemas.openxmlformats.org/officeDocument/2006/relationships/hyperlink" Target="http://repositorio.veracruz.gob.mx/comunicacionsocial/wp-content/uploads/sites/5/2017/05/BAB4F6C6-00E1-4016-97A3-54FFDA940595.pdf" TargetMode="External"/><Relationship Id="rId129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38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96" Type="http://schemas.openxmlformats.org/officeDocument/2006/relationships/hyperlink" Target="http://repositorio.veracruz.gob.mx/comunicacionsocial/wp-content/uploads/sites/5/2017/05/5620779A-3C2C-4621-A408-F885016D2EA4.pdf" TargetMode="External"/><Relationship Id="rId314" Type="http://schemas.openxmlformats.org/officeDocument/2006/relationships/hyperlink" Target="http://repositorio.veracruz.gob.mx/comunicacionsocial/wp-content/uploads/sites/5/2017/05/B61619BB-1D93-8C14-5CB3-4F62C61C7B2B.pdf" TargetMode="External"/><Relationship Id="rId521" Type="http://schemas.openxmlformats.org/officeDocument/2006/relationships/hyperlink" Target="http://repositorio.veracruz.gob.mx/comunicacionsocial/wp-content/uploads/sites/5/2017/05/996ED3A9-5120-3373-FF54-5FEB34D9A2F6.pdf" TargetMode="External"/><Relationship Id="rId619" Type="http://schemas.openxmlformats.org/officeDocument/2006/relationships/hyperlink" Target="http://repositorio.veracruz.gob.mx/comunicacionsocial/wp-content/uploads/sites/5/2017/05/CF530293-081C-4F7B-8D36-1708863C60EB.pdf" TargetMode="External"/><Relationship Id="rId1151" Type="http://schemas.openxmlformats.org/officeDocument/2006/relationships/hyperlink" Target="http://repositorio.veracruz.gob.mx/comunicacionsocial/wp-content/uploads/sites/5/2017/05/732E2E48-EDF4-4A1F-881F-F9DE66A16FE7.pdf" TargetMode="External"/><Relationship Id="rId124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95" Type="http://schemas.openxmlformats.org/officeDocument/2006/relationships/hyperlink" Target="http://repositorio.veracruz.gob.mx/comunicacionsocial/wp-content/uploads/sites/5/2017/05/F7D703F9-FBB0-4CE0-8676-B5FCF687702A.pdf" TargetMode="External"/><Relationship Id="rId826" Type="http://schemas.openxmlformats.org/officeDocument/2006/relationships/hyperlink" Target="http://repositorio.veracruz.gob.mx/comunicacionsocial/wp-content/uploads/sites/5/2017/05/3A3A072D-D5EC-7518-9CB0-F2F28BC86FDF.pdf" TargetMode="External"/><Relationship Id="rId1011" Type="http://schemas.openxmlformats.org/officeDocument/2006/relationships/hyperlink" Target="http://repositorio.veracruz.gob.mx/comunicacionsocial/wp-content/uploads/sites/5/2017/05/45907464-C3F2-471D-B772-EE765E966CC1.pdf" TargetMode="External"/><Relationship Id="rId1109" Type="http://schemas.openxmlformats.org/officeDocument/2006/relationships/hyperlink" Target="http://repositorio.veracruz.gob.mx/comunicacionsocial/wp-content/uploads/sites/5/2017/05/A87B8903-3A8B-4AF4-9169-A47225C50FDC.pdf" TargetMode="External"/><Relationship Id="rId145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63" Type="http://schemas.openxmlformats.org/officeDocument/2006/relationships/hyperlink" Target="http://repositorio.veracruz.gob.mx/comunicacionsocial/wp-content/uploads/sites/5/2017/05/3ECB4456-8C95-4E3E-B4E5-C38FAB37CF87.pdf" TargetMode="External"/><Relationship Id="rId1870" Type="http://schemas.openxmlformats.org/officeDocument/2006/relationships/hyperlink" Target="http://repositorio.veracruz.gob.mx/comunicacionsocial/wp-content/uploads/sites/5/2017/05/60640A77-8083-432B-8716-819DD8000F26.pdf" TargetMode="External"/><Relationship Id="rId1968" Type="http://schemas.openxmlformats.org/officeDocument/2006/relationships/hyperlink" Target="http://repositorio.veracruz.gob.mx/comunicacionsocial/wp-content/uploads/sites/5/2017/05/CB8BCFCA-13F5-4DF8-9369-0856D3A7E9A1.pdf" TargetMode="External"/><Relationship Id="rId131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2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30" Type="http://schemas.openxmlformats.org/officeDocument/2006/relationships/hyperlink" Target="http://repositorio.veracruz.gob.mx/comunicacionsocial/wp-content/uploads/sites/5/2017/05/C26B0DB0-2CD4-4415-9434-C0F5D931343A.pdf" TargetMode="External"/><Relationship Id="rId22" Type="http://schemas.openxmlformats.org/officeDocument/2006/relationships/hyperlink" Target="http://repositorio.veracruz.gob.mx/comunicacionsocial/wp-content/uploads/sites/5/2017/05/4D341371-129E-4AF9-9AAA-1E9B82D8A8B0.pdf" TargetMode="External"/><Relationship Id="rId1828" Type="http://schemas.openxmlformats.org/officeDocument/2006/relationships/hyperlink" Target="http://repositorio.veracruz.gob.mx/comunicacionsocial/wp-content/uploads/sites/5/2017/05/470B6C81-509D-4AAB-9E1E-0BB725918883.pdf" TargetMode="External"/><Relationship Id="rId171" Type="http://schemas.openxmlformats.org/officeDocument/2006/relationships/hyperlink" Target="http://repositorio.veracruz.gob.mx/comunicacionsocial/wp-content/uploads/sites/5/2017/05/9D4C6F8D-E9C5-4DA4-93E2-0C69A44C90BB.pdf" TargetMode="External"/><Relationship Id="rId269" Type="http://schemas.openxmlformats.org/officeDocument/2006/relationships/hyperlink" Target="http://repositorio.veracruz.gob.mx/comunicacionsocial/wp-content/uploads/sites/5/2017/05/7FCB2B09-95E8-47B1-AF87-5D19FEE92F39.pdf" TargetMode="External"/><Relationship Id="rId476" Type="http://schemas.openxmlformats.org/officeDocument/2006/relationships/hyperlink" Target="http://repositorio.veracruz.gob.mx/comunicacionsocial/wp-content/uploads/sites/5/2017/05/5E6D97F4-B533-4F78-BF9C-2EE48C1ED8C5.pdf" TargetMode="External"/><Relationship Id="rId683" Type="http://schemas.openxmlformats.org/officeDocument/2006/relationships/hyperlink" Target="http://repositorio.veracruz.gob.mx/comunicacionsocial/wp-content/uploads/sites/5/2017/05/ECF26410-3CFD-29BD-78DA-91F8F9C418A7.pdf" TargetMode="External"/><Relationship Id="rId890" Type="http://schemas.openxmlformats.org/officeDocument/2006/relationships/hyperlink" Target="http://repositorio.veracruz.gob.mx/comunicacionsocial/wp-content/uploads/sites/5/2017/05/357226B9-BC03-4A03-90C1-2D36F4E7B9A3.pdf" TargetMode="External"/><Relationship Id="rId129" Type="http://schemas.openxmlformats.org/officeDocument/2006/relationships/hyperlink" Target="http://repositorio.veracruz.gob.mx/comunicacionsocial/wp-content/uploads/sites/5/2017/05/D0E32E84-EF0D-42B3-9982-65096F9FE159.pdf" TargetMode="External"/><Relationship Id="rId336" Type="http://schemas.openxmlformats.org/officeDocument/2006/relationships/hyperlink" Target="http://repositorio.veracruz.gob.mx/comunicacionsocial/wp-content/uploads/sites/5/2017/05/925C54DE-607F-4F24-8919-F3CA383F88E8.pdf" TargetMode="External"/><Relationship Id="rId543" Type="http://schemas.openxmlformats.org/officeDocument/2006/relationships/hyperlink" Target="http://repositorio.veracruz.gob.mx/comunicacionsocial/wp-content/uploads/sites/5/2017/05/F0FDFB81-FC28-42E8-A261-0DA302649A30.pdf" TargetMode="External"/><Relationship Id="rId988" Type="http://schemas.openxmlformats.org/officeDocument/2006/relationships/hyperlink" Target="http://repositorio.veracruz.gob.mx/comunicacionsocial/wp-content/uploads/sites/5/2017/05/2C5B886A-7ACD-4228-9AEB-7FA5C41EA854.pdf" TargetMode="External"/><Relationship Id="rId1173" Type="http://schemas.openxmlformats.org/officeDocument/2006/relationships/hyperlink" Target="http://repositorio.veracruz.gob.mx/comunicacionsocial/wp-content/uploads/sites/5/2017/05/D0ECEAE5-2E92-4C2E-BEE8-B653A2145229.pdf" TargetMode="External"/><Relationship Id="rId138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2017" Type="http://schemas.openxmlformats.org/officeDocument/2006/relationships/hyperlink" Target="http://repositorio.veracruz.gob.mx/comunicacionsocial/wp-content/uploads/sites/5/2017/05/AAA174E1-44A1-4328-A5A7-2BA170D8C209.pdf" TargetMode="External"/><Relationship Id="rId403" Type="http://schemas.openxmlformats.org/officeDocument/2006/relationships/hyperlink" Target="http://repositorio.veracruz.gob.mx/comunicacionsocial/wp-content/uploads/sites/5/2017/05/AAA19032-34A2-479C-869E-67EBFE139094.pdf" TargetMode="External"/><Relationship Id="rId750" Type="http://schemas.openxmlformats.org/officeDocument/2006/relationships/hyperlink" Target="http://repositorio.veracruz.gob.mx/comunicacionsocial/wp-content/uploads/sites/5/2017/05/942E2A84-BB15-469E-AA40-D0F321B9C16C.pdf" TargetMode="External"/><Relationship Id="rId848" Type="http://schemas.openxmlformats.org/officeDocument/2006/relationships/hyperlink" Target="http://repositorio.veracruz.gob.mx/comunicacionsocial/wp-content/uploads/sites/5/2017/05/NO%20APLICA.pdf" TargetMode="External"/><Relationship Id="rId1033" Type="http://schemas.openxmlformats.org/officeDocument/2006/relationships/hyperlink" Target="http://repositorio.veracruz.gob.mx/comunicacionsocial/wp-content/uploads/sites/5/2017/05/F04FF760-2F8A-4EA2-904D-9D822E891C42.pdf" TargetMode="External"/><Relationship Id="rId147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85" Type="http://schemas.openxmlformats.org/officeDocument/2006/relationships/hyperlink" Target="http://repositorio.veracruz.gob.mx/comunicacionsocial/wp-content/uploads/sites/5/2017/05/3BB4B36A-2D2C-498D-8FE0-43EC86877B66.pdf" TargetMode="External"/><Relationship Id="rId1892" Type="http://schemas.openxmlformats.org/officeDocument/2006/relationships/hyperlink" Target="http://repositorio.veracruz.gob.mx/comunicacionsocial/wp-content/uploads/sites/5/2017/05/AAA1D159-8013-472D-814B-C7B4A01B627F.pdf" TargetMode="External"/><Relationship Id="rId610" Type="http://schemas.openxmlformats.org/officeDocument/2006/relationships/hyperlink" Target="http://repositorio.veracruz.gob.mx/comunicacionsocial/wp-content/uploads/sites/5/2017/05/AD222A03-F577-4B40-B9AC-D9A07E8E2335.pdf" TargetMode="External"/><Relationship Id="rId708" Type="http://schemas.openxmlformats.org/officeDocument/2006/relationships/hyperlink" Target="http://repositorio.veracruz.gob.mx/comunicacionsocial/wp-content/uploads/sites/5/2017/05/540177B9-05BD-4962-A99F-45EFE8344A84.pdf" TargetMode="External"/><Relationship Id="rId915" Type="http://schemas.openxmlformats.org/officeDocument/2006/relationships/hyperlink" Target="http://repositorio.veracruz.gob.mx/comunicacionsocial/wp-content/uploads/sites/5/2017/05/NO%20APLICA.pdf" TargetMode="External"/><Relationship Id="rId124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33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4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100" Type="http://schemas.openxmlformats.org/officeDocument/2006/relationships/hyperlink" Target="http://repositorio.veracruz.gob.mx/comunicacionsocial/wp-content/uploads/sites/5/2017/05/NA.pdf" TargetMode="External"/><Relationship Id="rId140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52" Type="http://schemas.openxmlformats.org/officeDocument/2006/relationships/hyperlink" Target="http://repositorio.veracruz.gob.mx/comunicacionsocial/wp-content/uploads/sites/5/2017/05/09BDBC81-0B06-4EA8-96CD-02BDE1884C38.pdf" TargetMode="External"/><Relationship Id="rId44" Type="http://schemas.openxmlformats.org/officeDocument/2006/relationships/hyperlink" Target="http://repositorio.veracruz.gob.mx/comunicacionsocial/wp-content/uploads/sites/5/2017/05/AD4A3075-70B8-4F5B-90E2-F11B6639895A.pdf" TargetMode="External"/><Relationship Id="rId1612" Type="http://schemas.openxmlformats.org/officeDocument/2006/relationships/hyperlink" Target="http://repositorio.veracruz.gob.mx/comunicacionsocial/wp-content/uploads/sites/5/2017/05/9B3E67AD-4E59-4F8B-9BCD-3994911203C6.pdf" TargetMode="External"/><Relationship Id="rId1917" Type="http://schemas.openxmlformats.org/officeDocument/2006/relationships/hyperlink" Target="http://repositorio.veracruz.gob.mx/comunicacionsocial/wp-content/uploads/sites/5/2017/05/5C6DCAB0-BC11-4951-9B6F-70037D5699FE.pdf" TargetMode="External"/><Relationship Id="rId193" Type="http://schemas.openxmlformats.org/officeDocument/2006/relationships/hyperlink" Target="http://repositorio.veracruz.gob.mx/comunicacionsocial/wp-content/uploads/sites/5/2017/05/4C591854-CAB4-40A9-9A7E-758D5A250D22.pdf" TargetMode="External"/><Relationship Id="rId498" Type="http://schemas.openxmlformats.org/officeDocument/2006/relationships/hyperlink" Target="http://repositorio.veracruz.gob.mx/comunicacionsocial/wp-content/uploads/sites/5/2017/05/B0401AB2-435B-4A26-BAFA-D66AF246B9EF.pdf" TargetMode="External"/><Relationship Id="rId2081" Type="http://schemas.openxmlformats.org/officeDocument/2006/relationships/hyperlink" Target="http://repositorio.veracruz.gob.mx/comunicacionsocial/wp-content/uploads/sites/5/2017/05/98B69717-64E4-4490-B19B-A6A7BF29E375.pdf" TargetMode="External"/><Relationship Id="rId260" Type="http://schemas.openxmlformats.org/officeDocument/2006/relationships/hyperlink" Target="http://repositorio.veracruz.gob.mx/comunicacionsocial/wp-content/uploads/sites/5/2017/05/C4707228-B933-45D9-9030-80764C39C44F.pdf" TargetMode="External"/><Relationship Id="rId120" Type="http://schemas.openxmlformats.org/officeDocument/2006/relationships/hyperlink" Target="http://repositorio.veracruz.gob.mx/comunicacionsocial/wp-content/uploads/sites/5/2017/05/D4226C44-7E05-4D65-A2AE-56714FB56164.pdf" TargetMode="External"/><Relationship Id="rId358" Type="http://schemas.openxmlformats.org/officeDocument/2006/relationships/hyperlink" Target="http://repositorio.veracruz.gob.mx/comunicacionsocial/wp-content/uploads/sites/5/2017/05/F29EBA3F-C7BE-47A3-A459-68C62F19220D.pdf" TargetMode="External"/><Relationship Id="rId565" Type="http://schemas.openxmlformats.org/officeDocument/2006/relationships/hyperlink" Target="http://repositorio.veracruz.gob.mx/comunicacionsocial/wp-content/uploads/sites/5/2017/05/NA.pdf" TargetMode="External"/><Relationship Id="rId772" Type="http://schemas.openxmlformats.org/officeDocument/2006/relationships/hyperlink" Target="http://repositorio.veracruz.gob.mx/comunicacionsocial/wp-content/uploads/sites/5/2017/05/D3A3B2FD-96F9-4DD6-9271-DFE9D2C450D4.pdf" TargetMode="External"/><Relationship Id="rId1195" Type="http://schemas.openxmlformats.org/officeDocument/2006/relationships/hyperlink" Target="http://repositorio.veracruz.gob.mx/comunicacionsocial/wp-content/uploads/sites/5/2017/05/5B6C567E-F26C-4358-B4BA-3BE739A999D4.pdf" TargetMode="External"/><Relationship Id="rId2039" Type="http://schemas.openxmlformats.org/officeDocument/2006/relationships/hyperlink" Target="http://repositorio.veracruz.gob.mx/comunicacionsocial/wp-content/uploads/sites/5/2017/05/202A8FE8-84FB-42DB-999A-5005C0F5FF65.pdf" TargetMode="External"/><Relationship Id="rId218" Type="http://schemas.openxmlformats.org/officeDocument/2006/relationships/hyperlink" Target="http://repositorio.veracruz.gob.mx/comunicacionsocial/wp-content/uploads/sites/5/2017/05/8EE10579-5367-4858-AA34-3D925C8C653E.pdf" TargetMode="External"/><Relationship Id="rId425" Type="http://schemas.openxmlformats.org/officeDocument/2006/relationships/hyperlink" Target="http://repositorio.veracruz.gob.mx/comunicacionsocial/wp-content/uploads/sites/5/2017/05/6b8f6b12-12ca-4a9f-8110-9440183d578f.pdf" TargetMode="External"/><Relationship Id="rId632" Type="http://schemas.openxmlformats.org/officeDocument/2006/relationships/hyperlink" Target="http://repositorio.veracruz.gob.mx/comunicacionsocial/wp-content/uploads/sites/5/2017/05/ECA6404D-5ABE-4D32-85B0-ADA188F73C27.pdf" TargetMode="External"/><Relationship Id="rId1055" Type="http://schemas.openxmlformats.org/officeDocument/2006/relationships/hyperlink" Target="http://repositorio.veracruz.gob.mx/comunicacionsocial/wp-content/uploads/sites/5/2017/05/E04CD4E9-22CF-42D6-B176-4C29ECA53856.pdf" TargetMode="External"/><Relationship Id="rId126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937" Type="http://schemas.openxmlformats.org/officeDocument/2006/relationships/hyperlink" Target="http://repositorio.veracruz.gob.mx/comunicacionsocial/wp-content/uploads/sites/5/2017/05/NO%20APLICA.pdf" TargetMode="External"/><Relationship Id="rId1122" Type="http://schemas.openxmlformats.org/officeDocument/2006/relationships/hyperlink" Target="http://repositorio.veracruz.gob.mx/comunicacionsocial/wp-content/uploads/sites/5/2017/05/7FFB4AE5-714A-42F2-A761-25271865C945.pdf" TargetMode="External"/><Relationship Id="rId156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74" Type="http://schemas.openxmlformats.org/officeDocument/2006/relationships/hyperlink" Target="http://repositorio.veracruz.gob.mx/comunicacionsocial/wp-content/uploads/sites/5/2017/05/98E5623B-1D79-421B-BAD1-CDD7311BD208.pdf" TargetMode="External"/><Relationship Id="rId1981" Type="http://schemas.openxmlformats.org/officeDocument/2006/relationships/hyperlink" Target="http://repositorio.veracruz.gob.mx/comunicacionsocial/wp-content/uploads/sites/5/2017/05/1C2FA957-61F0-4DB4-A66F-15E31F996003.pdf" TargetMode="External"/><Relationship Id="rId66" Type="http://schemas.openxmlformats.org/officeDocument/2006/relationships/hyperlink" Target="http://repositorio.veracruz.gob.mx/comunicacionsocial/wp-content/uploads/sites/5/2017/05/EA85F6D7-DA68-0091-0110-314C7AA87D9E.pdf" TargetMode="External"/><Relationship Id="rId142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34" Type="http://schemas.openxmlformats.org/officeDocument/2006/relationships/hyperlink" Target="http://repositorio.veracruz.gob.mx/comunicacionsocial/wp-content/uploads/sites/5/2017/05/82722327-0175-4CCD-8736-A5B11A1CCBA1.pdf" TargetMode="External"/><Relationship Id="rId1841" Type="http://schemas.openxmlformats.org/officeDocument/2006/relationships/hyperlink" Target="http://repositorio.veracruz.gob.mx/comunicacionsocial/wp-content/uploads/sites/5/2017/05/39338ada-e3f5-4e36-bc63-ba6b0132d3a0.pdf" TargetMode="External"/><Relationship Id="rId1939" Type="http://schemas.openxmlformats.org/officeDocument/2006/relationships/hyperlink" Target="http://repositorio.veracruz.gob.mx/comunicacionsocial/wp-content/uploads/sites/5/2017/05/C77A3CE5-7600-40DF-BD3D-C40CA6D98CAD.pdf" TargetMode="External"/><Relationship Id="rId1701" Type="http://schemas.openxmlformats.org/officeDocument/2006/relationships/hyperlink" Target="http://repositorio.veracruz.gob.mx/comunicacionsocial/wp-content/uploads/sites/5/2017/05/E9439B94-8651-479C-9599-63ABE5D3D476.pdf" TargetMode="External"/><Relationship Id="rId282" Type="http://schemas.openxmlformats.org/officeDocument/2006/relationships/hyperlink" Target="http://repositorio.veracruz.gob.mx/comunicacionsocial/wp-content/uploads/sites/5/2017/05/NA.pdf" TargetMode="External"/><Relationship Id="rId587" Type="http://schemas.openxmlformats.org/officeDocument/2006/relationships/hyperlink" Target="http://repositorio.veracruz.gob.mx/comunicacionsocial/wp-content/uploads/sites/5/2017/05/58320312-C6B8-4B92-924E-AA9CD290F134.pdf" TargetMode="External"/><Relationship Id="rId8" Type="http://schemas.openxmlformats.org/officeDocument/2006/relationships/hyperlink" Target="http://repositorio.veracruz.gob.mx/comunicacionsocial/wp-content/uploads/sites/5/2017/05/98976163-66fc-4ce6-9006-3a546c765474.pdf" TargetMode="External"/><Relationship Id="rId142" Type="http://schemas.openxmlformats.org/officeDocument/2006/relationships/hyperlink" Target="http://repositorio.veracruz.gob.mx/comunicacionsocial/wp-content/uploads/sites/5/2017/05/D22A228A-723E-4916-A66E-1511451180CC.pdf" TargetMode="External"/><Relationship Id="rId447" Type="http://schemas.openxmlformats.org/officeDocument/2006/relationships/hyperlink" Target="http://repositorio.veracruz.gob.mx/comunicacionsocial/wp-content/uploads/sites/5/2017/05/C8573394-3759-46C3-A329-CDD09BB97528.pdf" TargetMode="External"/><Relationship Id="rId794" Type="http://schemas.openxmlformats.org/officeDocument/2006/relationships/hyperlink" Target="http://repositorio.veracruz.gob.mx/comunicacionsocial/wp-content/uploads/sites/5/2017/05/AAA1DEFB-FF99-4914-93C3-387483CAEDE1.pdf" TargetMode="External"/><Relationship Id="rId1077" Type="http://schemas.openxmlformats.org/officeDocument/2006/relationships/hyperlink" Target="http://repositorio.veracruz.gob.mx/comunicacionsocial/wp-content/uploads/sites/5/2017/05/A36B4F19-FCA2-4795-B05F-419431037316.pdf" TargetMode="External"/><Relationship Id="rId2030" Type="http://schemas.openxmlformats.org/officeDocument/2006/relationships/hyperlink" Target="http://repositorio.veracruz.gob.mx/comunicacionsocial/wp-content/uploads/sites/5/2017/05/28035D5F-8CDC-4936-952D-83C02BE4705F.pdf" TargetMode="External"/><Relationship Id="rId654" Type="http://schemas.openxmlformats.org/officeDocument/2006/relationships/hyperlink" Target="http://repositorio.veracruz.gob.mx/comunicacionsocial/wp-content/uploads/sites/5/2017/05/NA.pdf" TargetMode="External"/><Relationship Id="rId861" Type="http://schemas.openxmlformats.org/officeDocument/2006/relationships/hyperlink" Target="http://repositorio.veracruz.gob.mx/comunicacionsocial/wp-content/uploads/sites/5/2017/05/NO%20APLICA.pdf" TargetMode="External"/><Relationship Id="rId959" Type="http://schemas.openxmlformats.org/officeDocument/2006/relationships/hyperlink" Target="http://repositorio.veracruz.gob.mx/comunicacionsocial/wp-content/uploads/sites/5/2017/05/0977A037-6D2F-45C0-903A-0EB6E008F3F7.pdf" TargetMode="External"/><Relationship Id="rId128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9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89" Type="http://schemas.openxmlformats.org/officeDocument/2006/relationships/hyperlink" Target="http://repositorio.veracruz.gob.mx/comunicacionsocial/wp-content/uploads/sites/5/2017/05/1224d3b0-6968-4ebc-bdf9-15b163b9412a.pdf" TargetMode="External"/><Relationship Id="rId307" Type="http://schemas.openxmlformats.org/officeDocument/2006/relationships/hyperlink" Target="http://repositorio.veracruz.gob.mx/comunicacionsocial/wp-content/uploads/sites/5/2017/05/8704D77F-5385-733B-1A1C-B9A78A947056.pdf" TargetMode="External"/><Relationship Id="rId514" Type="http://schemas.openxmlformats.org/officeDocument/2006/relationships/hyperlink" Target="http://repositorio.veracruz.gob.mx/comunicacionsocial/wp-content/uploads/sites/5/2017/05/AAA1005F-8B6D-4CC8-9949-8AB7DD28BFB7.pdf" TargetMode="External"/><Relationship Id="rId721" Type="http://schemas.openxmlformats.org/officeDocument/2006/relationships/hyperlink" Target="http://repositorio.veracruz.gob.mx/comunicacionsocial/wp-content/uploads/sites/5/2017/05/7D445F2C-F2E9-4366-B52E-6D2A5E0FB689.pdf" TargetMode="External"/><Relationship Id="rId1144" Type="http://schemas.openxmlformats.org/officeDocument/2006/relationships/hyperlink" Target="http://repositorio.veracruz.gob.mx/comunicacionsocial/wp-content/uploads/sites/5/2017/05/81E35705-CCEA-4EA4-A30A-DC638627A05B.pdf" TargetMode="External"/><Relationship Id="rId135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4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96" Type="http://schemas.openxmlformats.org/officeDocument/2006/relationships/hyperlink" Target="http://repositorio.veracruz.gob.mx/comunicacionsocial/wp-content/uploads/sites/5/2017/05/595CD4FD-5F63-42DD-96CE-9318F92E0833.pdf" TargetMode="External"/><Relationship Id="rId88" Type="http://schemas.openxmlformats.org/officeDocument/2006/relationships/hyperlink" Target="http://repositorio.veracruz.gob.mx/comunicacionsocial/wp-content/uploads/sites/5/2017/05/d8a30ffb-65de-4bbb-8ed9-1f71b9811ed3.pdf" TargetMode="External"/><Relationship Id="rId819" Type="http://schemas.openxmlformats.org/officeDocument/2006/relationships/hyperlink" Target="http://repositorio.veracruz.gob.mx/comunicacionsocial/wp-content/uploads/sites/5/2017/05/B3A2B483-6E3E-43E9-BBD8-BAACF534699E.pdf" TargetMode="External"/><Relationship Id="rId1004" Type="http://schemas.openxmlformats.org/officeDocument/2006/relationships/hyperlink" Target="http://repositorio.veracruz.gob.mx/comunicacionsocial/wp-content/uploads/sites/5/2017/05/F35F30E7-D710-425D-9918-82EDE5A98AD0.pdf" TargetMode="External"/><Relationship Id="rId1211" Type="http://schemas.openxmlformats.org/officeDocument/2006/relationships/hyperlink" Target="http://repositorio.veracruz.gob.mx/comunicacionsocial/wp-content/uploads/sites/5/2017/05/0B235844-26A5-46EA-AEA5-99E98C5824A8.pdf" TargetMode="External"/><Relationship Id="rId1656" Type="http://schemas.openxmlformats.org/officeDocument/2006/relationships/hyperlink" Target="http://repositorio.veracruz.gob.mx/comunicacionsocial/wp-content/uploads/sites/5/2017/05/11101C87-7E19-4598-BA7B-8C605004B8EA.pdf" TargetMode="External"/><Relationship Id="rId1863" Type="http://schemas.openxmlformats.org/officeDocument/2006/relationships/hyperlink" Target="http://repositorio.veracruz.gob.mx/comunicacionsocial/wp-content/uploads/sites/5/2017/05/522997FD-2806-4E09-923D-64F5040345F1.pdf" TargetMode="External"/><Relationship Id="rId130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1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23" Type="http://schemas.openxmlformats.org/officeDocument/2006/relationships/hyperlink" Target="http://repositorio.veracruz.gob.mx/comunicacionsocial/wp-content/uploads/sites/5/2017/05/C197B54E-F20C-43DF-B770-BD13E0935727.pdf" TargetMode="External"/><Relationship Id="rId1930" Type="http://schemas.openxmlformats.org/officeDocument/2006/relationships/hyperlink" Target="http://repositorio.veracruz.gob.mx/comunicacionsocial/wp-content/uploads/sites/5/2017/05/CBD01F00-3CBF-4DF7-A26D-E5462D4E2905.pdf" TargetMode="External"/><Relationship Id="rId15" Type="http://schemas.openxmlformats.org/officeDocument/2006/relationships/hyperlink" Target="http://repositorio.veracruz.gob.mx/comunicacionsocial/wp-content/uploads/sites/5/2017/05/B75E2EA2-D4D5-4B5B-96B1-13B3252F7EE2.pdf" TargetMode="External"/><Relationship Id="rId164" Type="http://schemas.openxmlformats.org/officeDocument/2006/relationships/hyperlink" Target="http://repositorio.veracruz.gob.mx/comunicacionsocial/wp-content/uploads/sites/5/2017/05/660BF403-A8D9-445B-9984-A9B746F02CDB.pdf" TargetMode="External"/><Relationship Id="rId371" Type="http://schemas.openxmlformats.org/officeDocument/2006/relationships/hyperlink" Target="http://repositorio.veracruz.gob.mx/comunicacionsocial/wp-content/uploads/sites/5/2017/05/FC14D48A-3F8A-479C-90D0-00D7A9DA2E6A.pdf" TargetMode="External"/><Relationship Id="rId2052" Type="http://schemas.openxmlformats.org/officeDocument/2006/relationships/hyperlink" Target="http://repositorio.veracruz.gob.mx/comunicacionsocial/wp-content/uploads/sites/5/2017/05/DABF5F97-CB98-4317-94F9-325E483CE46D.pdf" TargetMode="External"/><Relationship Id="rId469" Type="http://schemas.openxmlformats.org/officeDocument/2006/relationships/hyperlink" Target="http://repositorio.veracruz.gob.mx/comunicacionsocial/wp-content/uploads/sites/5/2017/05/9F70E62C-49A0-44FE-ACCB-0858C6F73B56.pdf" TargetMode="External"/><Relationship Id="rId676" Type="http://schemas.openxmlformats.org/officeDocument/2006/relationships/hyperlink" Target="http://repositorio.veracruz.gob.mx/comunicacionsocial/wp-content/uploads/sites/5/2017/05/28C47BD7-37F0-2B6D-9D11-2359F6C319DD.pdf" TargetMode="External"/><Relationship Id="rId883" Type="http://schemas.openxmlformats.org/officeDocument/2006/relationships/hyperlink" Target="http://repositorio.veracruz.gob.mx/comunicacionsocial/wp-content/uploads/sites/5/2017/05/37BCA309-ABD1-4FFA-BDCA-2C5A1D19D329.pdf" TargetMode="External"/><Relationship Id="rId1099" Type="http://schemas.openxmlformats.org/officeDocument/2006/relationships/hyperlink" Target="http://repositorio.veracruz.gob.mx/comunicacionsocial/wp-content/uploads/sites/5/2017/05/DCBACC0A-9CBF-4922-A124-02421941EC8D.pdf" TargetMode="External"/><Relationship Id="rId231" Type="http://schemas.openxmlformats.org/officeDocument/2006/relationships/hyperlink" Target="http://repositorio.veracruz.gob.mx/comunicacionsocial/wp-content/uploads/sites/5/2017/05/E3A1FD7C-F810-47E4-B47F-D8BE644606D6.pdf" TargetMode="External"/><Relationship Id="rId329" Type="http://schemas.openxmlformats.org/officeDocument/2006/relationships/hyperlink" Target="http://repositorio.veracruz.gob.mx/comunicacionsocial/wp-content/uploads/sites/5/2017/05/92228DF6-F879-45E1-A3FE-2D820301C129.pdf" TargetMode="External"/><Relationship Id="rId536" Type="http://schemas.openxmlformats.org/officeDocument/2006/relationships/hyperlink" Target="http://repositorio.veracruz.gob.mx/comunicacionsocial/wp-content/uploads/sites/5/2017/05/6CF3FA83-2F88-1B4B-8F65-6A2FAAFE1A7F.pdf" TargetMode="External"/><Relationship Id="rId1166" Type="http://schemas.openxmlformats.org/officeDocument/2006/relationships/hyperlink" Target="http://repositorio.veracruz.gob.mx/comunicacionsocial/wp-content/uploads/sites/5/2017/05/8A7A4F7D-8EFC-463C-97A5-CFEA4F4C9E7D.pdf" TargetMode="External"/><Relationship Id="rId137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743" Type="http://schemas.openxmlformats.org/officeDocument/2006/relationships/hyperlink" Target="http://repositorio.veracruz.gob.mx/comunicacionsocial/wp-content/uploads/sites/5/2017/05/NO%20APLICA.pdf" TargetMode="External"/><Relationship Id="rId950" Type="http://schemas.openxmlformats.org/officeDocument/2006/relationships/hyperlink" Target="http://repositorio.veracruz.gob.mx/comunicacionsocial/wp-content/uploads/sites/5/2017/05/55d88d91-9bc7-4e48-9cc2-f072942d472e.pdf" TargetMode="External"/><Relationship Id="rId1026" Type="http://schemas.openxmlformats.org/officeDocument/2006/relationships/hyperlink" Target="http://repositorio.veracruz.gob.mx/comunicacionsocial/wp-content/uploads/sites/5/2017/05/E5802AED-56BB-4546-A026-F6945C239815.pdf" TargetMode="External"/><Relationship Id="rId158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78" Type="http://schemas.openxmlformats.org/officeDocument/2006/relationships/hyperlink" Target="http://repositorio.veracruz.gob.mx/comunicacionsocial/wp-content/uploads/sites/5/2017/05/1AA3A0EC-CD0B-455A-9799-0F57AE624823.pdf" TargetMode="External"/><Relationship Id="rId1885" Type="http://schemas.openxmlformats.org/officeDocument/2006/relationships/hyperlink" Target="http://repositorio.veracruz.gob.mx/comunicacionsocial/wp-content/uploads/sites/5/2017/05/1BC0F1BE-0C7E-42F8-A7ED-D01DE4416152.pdf" TargetMode="External"/><Relationship Id="rId603" Type="http://schemas.openxmlformats.org/officeDocument/2006/relationships/hyperlink" Target="http://repositorio.veracruz.gob.mx/comunicacionsocial/wp-content/uploads/sites/5/2017/05/NA.pdf" TargetMode="External"/><Relationship Id="rId810" Type="http://schemas.openxmlformats.org/officeDocument/2006/relationships/hyperlink" Target="http://repositorio.veracruz.gob.mx/comunicacionsocial/wp-content/uploads/sites/5/2017/05/063ADB34-D0EA-D607-F8B5-F3C3790778C0.pdf" TargetMode="External"/><Relationship Id="rId908" Type="http://schemas.openxmlformats.org/officeDocument/2006/relationships/hyperlink" Target="http://repositorio.veracruz.gob.mx/comunicacionsocial/wp-content/uploads/sites/5/2017/05/NO%20APLICA.pdf" TargetMode="External"/><Relationship Id="rId123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4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3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30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45" Type="http://schemas.openxmlformats.org/officeDocument/2006/relationships/hyperlink" Target="http://repositorio.veracruz.gob.mx/comunicacionsocial/wp-content/uploads/sites/5/2017/05/2A098402-0FAD-481F-BEE8-D38948A557FD.pdf" TargetMode="External"/><Relationship Id="rId1952" Type="http://schemas.openxmlformats.org/officeDocument/2006/relationships/hyperlink" Target="http://repositorio.veracruz.gob.mx/comunicacionsocial/wp-content/uploads/sites/5/2017/05/7AB711CF-7A20-4862-91B8-D741578AE2B1.pdf" TargetMode="External"/><Relationship Id="rId37" Type="http://schemas.openxmlformats.org/officeDocument/2006/relationships/hyperlink" Target="http://repositorio.veracruz.gob.mx/comunicacionsocial/wp-content/uploads/sites/5/2017/05/F4BE595A-4B06-EE70-09A1-196D01A7E4DD.pdf" TargetMode="External"/><Relationship Id="rId1605" Type="http://schemas.openxmlformats.org/officeDocument/2006/relationships/hyperlink" Target="http://repositorio.veracruz.gob.mx/comunicacionsocial/wp-content/uploads/sites/5/2017/05/E73005DA-13B2-471A-8D0C-849D77AC7D19.pdf" TargetMode="External"/><Relationship Id="rId1812" Type="http://schemas.openxmlformats.org/officeDocument/2006/relationships/hyperlink" Target="http://repdfositorio.veracruz.gob.mx/comunicacionsocial/wp-content/uploads/sites/5/2017/05/26211DF0-94E0-4680-8B20-E70E1D4561DB.p" TargetMode="External"/><Relationship Id="rId186" Type="http://schemas.openxmlformats.org/officeDocument/2006/relationships/hyperlink" Target="http://repositorio.veracruz.gob.mx/comunicacionsocial/wp-content/uploads/sites/5/2017/05/897BCF90-B566-42D7-ACF5-4E63F05F041B.pdf" TargetMode="External"/><Relationship Id="rId393" Type="http://schemas.openxmlformats.org/officeDocument/2006/relationships/hyperlink" Target="http://repositorio.veracruz.gob.mx/comunicacionsocial/wp-content/uploads/sites/5/2017/05/6E5A69F2-6143-4710-A23D-A31B447014CA.pdf" TargetMode="External"/><Relationship Id="rId2074" Type="http://schemas.openxmlformats.org/officeDocument/2006/relationships/hyperlink" Target="http://repositorio.veracruz.gob.mx/comunicacionsocial/wp-content/uploads/sites/5/2017/05/B2BB5B8C-3307-4D09-97CF-6EC87A6D20FC.pdf" TargetMode="External"/><Relationship Id="rId253" Type="http://schemas.openxmlformats.org/officeDocument/2006/relationships/hyperlink" Target="http://repositorio.veracruz.gob.mx/comunicacionsocial/wp-content/uploads/sites/5/2017/05/1C523188-130C-402A-9456-7212C8752D61.pdf" TargetMode="External"/><Relationship Id="rId460" Type="http://schemas.openxmlformats.org/officeDocument/2006/relationships/hyperlink" Target="http://repositorio.veracruz.gob.mx/comunicacionsocial/wp-content/uploads/sites/5/2017/05/2E4C9097-A4B7-4CD2-AF02-2F540070C92C.pdf" TargetMode="External"/><Relationship Id="rId698" Type="http://schemas.openxmlformats.org/officeDocument/2006/relationships/hyperlink" Target="http://repositorio.veracruz.gob.mx/comunicacionsocial/wp-content/uploads/sites/5/2017/05/15E8D951-268C-46B5-9D56-BFB53AD0E129.pdf" TargetMode="External"/><Relationship Id="rId1090" Type="http://schemas.openxmlformats.org/officeDocument/2006/relationships/hyperlink" Target="http://repositorio.veracruz.gob.mx/comunicacionsocial/wp-content/uploads/sites/5/2017/05/5B56643D-B7C3-B64B-B7A7-D74D093F5F1A.pdf" TargetMode="External"/><Relationship Id="rId113" Type="http://schemas.openxmlformats.org/officeDocument/2006/relationships/hyperlink" Target="http://repositorio.veracruz.gob.mx/comunicacionsocial/wp-content/uploads/sites/5/2017/05/0469ABF2-0C2A-4718-81DD-914C72343751.pdf" TargetMode="External"/><Relationship Id="rId320" Type="http://schemas.openxmlformats.org/officeDocument/2006/relationships/hyperlink" Target="http://repositorio.veracruz.gob.mx/comunicacionsocial/wp-content/uploads/sites/5/2017/05/F68C4251-9CAF-6307-8DBC-A0AEF6B5925F.pdf" TargetMode="External"/><Relationship Id="rId558" Type="http://schemas.openxmlformats.org/officeDocument/2006/relationships/hyperlink" Target="http://repositorio.veracruz.gob.mx/comunicacionsocial/wp-content/uploads/sites/5/2017/05/7391DB6C-B834-43E8-9CBF-7AB7C78CB14B.pdf" TargetMode="External"/><Relationship Id="rId765" Type="http://schemas.openxmlformats.org/officeDocument/2006/relationships/hyperlink" Target="http://repositorio.veracruz.gob.mx/comunicacionsocial/wp-content/uploads/sites/5/2017/05/61cf780f-4f84-49c9-9bea-926dbb1fe8d4.pdf" TargetMode="External"/><Relationship Id="rId972" Type="http://schemas.openxmlformats.org/officeDocument/2006/relationships/hyperlink" Target="http://repositorio.veracruz.gob.mx/comunicacionsocial/wp-content/uploads/sites/5/2017/05/F48BBACC-8FFA-4044-B9A0-CD50510BE7DD.pdf" TargetMode="External"/><Relationship Id="rId1188" Type="http://schemas.openxmlformats.org/officeDocument/2006/relationships/hyperlink" Target="http://repositorio.veracruz.gob.mx/comunicacionsocial/wp-content/uploads/sites/5/2017/05/DB702FC4-4D24-4CD0-A5F5-5F672188A198.pdf" TargetMode="External"/><Relationship Id="rId139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2001" Type="http://schemas.openxmlformats.org/officeDocument/2006/relationships/hyperlink" Target="http://repositorio.veracruz.gob.mx/comunicacionsocial/wp-content/uploads/sites/5/2017/05/7A9B0BDC-3862-4B7F-8FDF-4BFD1A6D1116.pdf" TargetMode="External"/><Relationship Id="rId418" Type="http://schemas.openxmlformats.org/officeDocument/2006/relationships/hyperlink" Target="http://repositorio.veracruz.gob.mx/comunicacionsocial/wp-content/uploads/sites/5/2017/05/5B6B3C64-2267-4399-8C65-782FD0E9F12E.pdf" TargetMode="External"/><Relationship Id="rId625" Type="http://schemas.openxmlformats.org/officeDocument/2006/relationships/hyperlink" Target="http://repositorio.veracruz.gob.mx/comunicacionsocial/wp-content/uploads/sites/5/2017/05/NA.pdf" TargetMode="External"/><Relationship Id="rId832" Type="http://schemas.openxmlformats.org/officeDocument/2006/relationships/hyperlink" Target="http://repositorio.veracruz.gob.mx/comunicacionsocial/wp-content/uploads/sites/5/2017/05/A9D4B26B-003C-68D0-7B80-4B623DDE9C94.pdf" TargetMode="External"/><Relationship Id="rId1048" Type="http://schemas.openxmlformats.org/officeDocument/2006/relationships/hyperlink" Target="http://repositorio.veracruz.gob.mx/comunicacionsocial/wp-content/uploads/sites/5/2017/05/7D0EFD5E-8E85-451A-ADAA-DE964677F68A.pdf" TargetMode="External"/><Relationship Id="rId125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6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115" Type="http://schemas.openxmlformats.org/officeDocument/2006/relationships/hyperlink" Target="http://repositorio.veracruz.gob.mx/comunicacionsocial/wp-content/uploads/sites/5/2017/05/DCBACC0A-9CBF-4922-A124-02421941EC8D.pdf" TargetMode="External"/><Relationship Id="rId132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67" Type="http://schemas.openxmlformats.org/officeDocument/2006/relationships/hyperlink" Target="http://repositorio.veracruz.gob.mx/comunicacionsocial/wp-content/uploads/sites/5/2017/05/B1432CEB-EBD1-4D0E-B8AC-DF989AB456FF.pdf" TargetMode="External"/><Relationship Id="rId1974" Type="http://schemas.openxmlformats.org/officeDocument/2006/relationships/hyperlink" Target="http://repositorio.veracruz.gob.mx/comunicacionsocial/wp-content/uploads/sites/5/2017/05/0E003F8B-9CB3-4932-972D-968326BB9BBF.pdf" TargetMode="External"/><Relationship Id="rId59" Type="http://schemas.openxmlformats.org/officeDocument/2006/relationships/hyperlink" Target="http://repositorio.veracruz.gob.mx/comunicacionsocial/wp-content/uploads/sites/5/2017/05/26E9FCBB-1607-4451-BAC2-4EFBDC4DCF21.pdf" TargetMode="External"/><Relationship Id="rId1627" Type="http://schemas.openxmlformats.org/officeDocument/2006/relationships/hyperlink" Target="http://repositorio.veracruz.gob.mx/comunicacionsocial/wp-content/uploads/sites/5/2017/05/69c57980-1cf0-409a-b556-d85d317e6335.pdf" TargetMode="External"/><Relationship Id="rId1834" Type="http://schemas.openxmlformats.org/officeDocument/2006/relationships/hyperlink" Target="http://repositorio.veracruz.gob.mx/comunicacionsocial/wp-content/uploads/sites/5/2017/05/394FDACA-2CC8-4FD2-BE47-C68EB5E1C084.pdf" TargetMode="External"/><Relationship Id="rId1901" Type="http://schemas.openxmlformats.org/officeDocument/2006/relationships/hyperlink" Target="http://repositorio.veracruz.gob.mx/comunicacionsocial/wp-content/uploads/sites/5/2017/05/138F0C61-D207-44B2-BDDC-944444968D10.pdf" TargetMode="External"/><Relationship Id="rId275" Type="http://schemas.openxmlformats.org/officeDocument/2006/relationships/hyperlink" Target="http://repositorio.veracruz.gob.mx/comunicacionsocial/wp-content/uploads/sites/5/2017/05/728F2531-E43B-4574-AAFE-34ABE5959257.pdf" TargetMode="External"/><Relationship Id="rId482" Type="http://schemas.openxmlformats.org/officeDocument/2006/relationships/hyperlink" Target="http://repositorio.veracruz.gob.mx/comunicacionsocial/wp-content/uploads/sites/5/2017/05/111F8133-0E7C-4DE2-B382-DAD6B185394A.pdf" TargetMode="External"/><Relationship Id="rId135" Type="http://schemas.openxmlformats.org/officeDocument/2006/relationships/hyperlink" Target="http://repositorio.veracruz.gob.mx/comunicacionsocial/wp-content/uploads/sites/5/2017/05/A347A2C5-0078-40E4-BEA2-F88BBE97A3AD.pdf" TargetMode="External"/><Relationship Id="rId342" Type="http://schemas.openxmlformats.org/officeDocument/2006/relationships/hyperlink" Target="http://repositorio.veracruz.gob.mx/comunicacionsocial/wp-content/uploads/sites/5/2017/05/9B17309F-4761-4EF2-AC0F-158D8679D6A8.pdf" TargetMode="External"/><Relationship Id="rId787" Type="http://schemas.openxmlformats.org/officeDocument/2006/relationships/hyperlink" Target="http://repositorio.veracruz.gob.mx/comunicacionsocial/wp-content/uploads/sites/5/2017/05/9082F8B9-15B0-439C-A082-FD6D24644935.pdf" TargetMode="External"/><Relationship Id="rId994" Type="http://schemas.openxmlformats.org/officeDocument/2006/relationships/hyperlink" Target="http://repositorio.veracruz.gob.mx/comunicacionsocial/wp-content/uploads/sites/5/2017/05/E924DFE6-10A8-4AD5-ACDE-1F7B768C148D.pdf" TargetMode="External"/><Relationship Id="rId2023" Type="http://schemas.openxmlformats.org/officeDocument/2006/relationships/hyperlink" Target="http://repositorio.veracruz.gob.mx/comunicacionsocial/wp-content/uploads/sites/5/2017/05/B1028BD9-0B76-460F-8BF0-7EA57C7A7A0B.pdf" TargetMode="External"/><Relationship Id="rId202" Type="http://schemas.openxmlformats.org/officeDocument/2006/relationships/hyperlink" Target="http://repositorio.veracruz.gob.mx/comunicacionsocial/wp-content/uploads/sites/5/2017/05/33B36055-C376-4398-95FF-02F4C46081DF.pdf" TargetMode="External"/><Relationship Id="rId647" Type="http://schemas.openxmlformats.org/officeDocument/2006/relationships/hyperlink" Target="http://repositorio.veracruz.gob.mx/comunicacionsocial/wp-content/uploads/sites/5/2017/05/NA.pdf" TargetMode="External"/><Relationship Id="rId854" Type="http://schemas.openxmlformats.org/officeDocument/2006/relationships/hyperlink" Target="http://repositorio.veracruz.gob.mx/comunicacionsocial/wp-content/uploads/sites/5/2017/05/NO%20APLICA.pdf" TargetMode="External"/><Relationship Id="rId1277"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8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91" Type="http://schemas.openxmlformats.org/officeDocument/2006/relationships/hyperlink" Target="http://repositorio.veracruz.gob.mx/comunicacionsocial/wp-content/uploads/sites/5/2017/05/17A4DD28-EA3F-43F8-80E3-2FC09F02ED1C.pdf" TargetMode="External"/><Relationship Id="rId507" Type="http://schemas.openxmlformats.org/officeDocument/2006/relationships/hyperlink" Target="http://repositorio.veracruz.gob.mx/comunicacionsocial/wp-content/uploads/sites/5/2017/05/E00CD2D7-878C-4DFA-8439-38C571AC494E.pdf" TargetMode="External"/><Relationship Id="rId714" Type="http://schemas.openxmlformats.org/officeDocument/2006/relationships/hyperlink" Target="http://repositorio.veracruz.gob.mx/comunicacionsocial/wp-content/uploads/sites/5/2017/05/75B000DA-7C1B-49BD-9727-01A186634245.pdf" TargetMode="External"/><Relationship Id="rId921" Type="http://schemas.openxmlformats.org/officeDocument/2006/relationships/hyperlink" Target="http://repositorio.veracruz.gob.mx/comunicacionsocial/wp-content/uploads/sites/5/2017/05/AFECBF3B-960F-4B3B-AF22-EE5133BA4E56.pdf" TargetMode="External"/><Relationship Id="rId1137" Type="http://schemas.openxmlformats.org/officeDocument/2006/relationships/hyperlink" Target="http://repositorio.veracruz.gob.mx/comunicacionsocial/wp-content/uploads/sites/5/2017/05/EB09692D-D8E4-4C4F-A05A-24F3569D0041.pdf" TargetMode="External"/><Relationship Id="rId1344"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5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89" Type="http://schemas.openxmlformats.org/officeDocument/2006/relationships/hyperlink" Target="http://repositorio.veracruz.gob.mx/comunicacionsocial/wp-content/uploads/sites/5/2017/05/FAA0ADCC-AEF8-4C06-A7FD-D71E21FE7E4B.pdf" TargetMode="External"/><Relationship Id="rId1996" Type="http://schemas.openxmlformats.org/officeDocument/2006/relationships/hyperlink" Target="http://repositorio.veracruz.gob.mx/comunicacionsocial/wp-content/uploads/sites/5/2017/05/13157C9E-7A9E-4B80-88F8-E54D3DE6E590.pdf" TargetMode="External"/><Relationship Id="rId50" Type="http://schemas.openxmlformats.org/officeDocument/2006/relationships/hyperlink" Target="http://repositorio.veracruz.gob.mx/comunicacionsocial/wp-content/uploads/sites/5/2017/05/796B6C4D-25EE-4AB6-8ACA-60BB51ABA864.pdf" TargetMode="External"/><Relationship Id="rId1204" Type="http://schemas.openxmlformats.org/officeDocument/2006/relationships/hyperlink" Target="http://repositorio.veracruz.gob.mx/comunicacionsocial/wp-content/uploads/sites/5/2017/05/4691A055-F693-4DF9-84F9-61C0371F0E65.pdf" TargetMode="External"/><Relationship Id="rId1411"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49" Type="http://schemas.openxmlformats.org/officeDocument/2006/relationships/hyperlink" Target="http://repositorio.veracruz.gob.mx/comunicacionsocial/wp-content/uploads/sites/5/2017/05/4BC97BF0-FE92-4011-894E-8284B721DCE4.pdf" TargetMode="External"/><Relationship Id="rId1856" Type="http://schemas.openxmlformats.org/officeDocument/2006/relationships/hyperlink" Target="http://repositorio.veracruz.gob.mx/comunicacionsocial/wp-content/uploads/sites/5/2017/05/DD88EF1B-60B9-4CE4-AB23-DF27EB35F656.pdf" TargetMode="External"/><Relationship Id="rId150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16" Type="http://schemas.openxmlformats.org/officeDocument/2006/relationships/hyperlink" Target="http://repositorio.veracruz.gob.mx/comunicacionsocial/wp-content/uploads/sites/5/2017/05/3ba7c2c9-7e9f-4214-9658-8f35ad33c05c.pdf" TargetMode="External"/><Relationship Id="rId1923" Type="http://schemas.openxmlformats.org/officeDocument/2006/relationships/hyperlink" Target="http://repositorio.veracruz.gob.mx/comunicacionsocial/wp-content/uploads/sites/5/2017/05/00704D08-36F3-4160-93F7-CCABF1D99E71.pdf" TargetMode="External"/><Relationship Id="rId297" Type="http://schemas.openxmlformats.org/officeDocument/2006/relationships/hyperlink" Target="http://repositorio.veracruz.gob.mx/comunicacionsocial/wp-content/uploads/sites/5/2017/05/C6E0A0EF-D580-4C2C-BB8E-6311FC47B3E7.pdf" TargetMode="External"/><Relationship Id="rId157" Type="http://schemas.openxmlformats.org/officeDocument/2006/relationships/hyperlink" Target="http://repositorio.veracruz.gob.mx/comunicacionsocial/wp-content/uploads/sites/5/2017/05/4AB7D12F-3101-448C-9D95-683A7998E5DC.pdf" TargetMode="External"/><Relationship Id="rId364" Type="http://schemas.openxmlformats.org/officeDocument/2006/relationships/hyperlink" Target="http://repositorio.veracruz.gob.mx/comunicacionsocial/wp-content/uploads/sites/5/2017/05/0721FF3B-62C0-D843-90DF-5249159B7C4D.pdf" TargetMode="External"/><Relationship Id="rId2045" Type="http://schemas.openxmlformats.org/officeDocument/2006/relationships/hyperlink" Target="http://repositorio.veracruz.gob.mx/comunicacionsocial/wp-content/uploads/sites/5/2017/05/ECABCB06-9773-4BCB-A04D-31430F855377.pdf" TargetMode="External"/><Relationship Id="rId571" Type="http://schemas.openxmlformats.org/officeDocument/2006/relationships/hyperlink" Target="http://repositorio.veracruz.gob.mx/comunicacionsocial/wp-content/uploads/sites/5/2017/05/8899FBF5-435B-4D79-AB86-C5203A14FB94.pdf" TargetMode="External"/><Relationship Id="rId669" Type="http://schemas.openxmlformats.org/officeDocument/2006/relationships/hyperlink" Target="http://repositorio.veracruz.gob.mx/comunicacionsocial/wp-content/uploads/sites/5/2017/05/FB5EC214-D166-FCC1-B678-49361DCF47AD.pdf" TargetMode="External"/><Relationship Id="rId876" Type="http://schemas.openxmlformats.org/officeDocument/2006/relationships/hyperlink" Target="http://repositorio.veracruz.gob.mx/comunicacionsocial/wp-content/uploads/sites/5/2017/05/80A27A7B-6668-45E0-B01B-3D74AC2D5A8B.pdf" TargetMode="External"/><Relationship Id="rId1299"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224" Type="http://schemas.openxmlformats.org/officeDocument/2006/relationships/hyperlink" Target="http://repositorio.veracruz.gob.mx/comunicacionsocial/wp-content/uploads/sites/5/2017/05/B939E42E-CD9F-4797-B9BB-D5CE71CA3521.pdf" TargetMode="External"/><Relationship Id="rId431" Type="http://schemas.openxmlformats.org/officeDocument/2006/relationships/hyperlink" Target="http://repositorio.veracruz.gob.mx/comunicacionsocial/wp-content/uploads/sites/5/2017/05/80f2b866-d2e0-4454-af67-39577a0068df.pdf" TargetMode="External"/><Relationship Id="rId529" Type="http://schemas.openxmlformats.org/officeDocument/2006/relationships/hyperlink" Target="http://repositorio.veracruz.gob.mx/comunicacionsocial/wp-content/uploads/sites/5/2017/05/CE8839E2-B851-DF7B-11DA-1B65AFE9EC2D.pdf" TargetMode="External"/><Relationship Id="rId736" Type="http://schemas.openxmlformats.org/officeDocument/2006/relationships/hyperlink" Target="http://repositorio.veracruz.gob.mx/comunicacionsocial/wp-content/uploads/sites/5/2017/05/AAA12195-7594-4F22-A7B4-0EDCABD4F002.pdf" TargetMode="External"/><Relationship Id="rId1061" Type="http://schemas.openxmlformats.org/officeDocument/2006/relationships/hyperlink" Target="http://repositorio.veracruz.gob.mx/comunicacionsocial/wp-content/uploads/sites/5/2017/05/NA.pdf" TargetMode="External"/><Relationship Id="rId1159" Type="http://schemas.openxmlformats.org/officeDocument/2006/relationships/hyperlink" Target="http://repositorio.veracruz.gob.mx/comunicacionsocial/wp-content/uploads/sites/5/2017/05/DB5A40EE-EFBF-4D53-BF7B-79F83432CBEC.pdf" TargetMode="External"/><Relationship Id="rId136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943" Type="http://schemas.openxmlformats.org/officeDocument/2006/relationships/hyperlink" Target="http://repositorio.veracruz.gob.mx/comunicacionsocial/wp-content/uploads/sites/5/2017/05/BDC19975-EF48-4490-BDE0-CDF533BE15B3.pdf" TargetMode="External"/><Relationship Id="rId1019" Type="http://schemas.openxmlformats.org/officeDocument/2006/relationships/hyperlink" Target="http://repositorio.veracruz.gob.mx/comunicacionsocial/wp-content/uploads/sites/5/2017/05/2E7B94A3-F2D1-904A-8789-BB47C63797B4.pdf" TargetMode="External"/><Relationship Id="rId157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780" Type="http://schemas.openxmlformats.org/officeDocument/2006/relationships/hyperlink" Target="http://repositorio.veracruz.gob.mx/comunicacionsocial/wp-content/uploads/sites/5/2017/05/41D03209-18B2-4A9F-9C57-72BDF870D6EB.pdf" TargetMode="External"/><Relationship Id="rId1878" Type="http://schemas.openxmlformats.org/officeDocument/2006/relationships/hyperlink" Target="http://repositorio.veracruz.gob.mx/comunicacionsocial/wp-content/uploads/sites/5/2017/05/094F5F41-4EE4-4075-8BCD-87341AFE7E9E.pdf" TargetMode="External"/><Relationship Id="rId72" Type="http://schemas.openxmlformats.org/officeDocument/2006/relationships/hyperlink" Target="http://repositorio.veracruz.gob.mx/comunicacionsocial/wp-content/uploads/sites/5/2017/05/AF4B5899-1D32-4A63-B1D3-7E2BB05808B0.pdf" TargetMode="External"/><Relationship Id="rId803" Type="http://schemas.openxmlformats.org/officeDocument/2006/relationships/hyperlink" Target="http://repositorio.veracruz.gob.mx/comunicacionsocial/wp-content/uploads/sites/5/2017/05/007BC02E-2D56-902A-0588-68C9E9CD6869.pdf" TargetMode="External"/><Relationship Id="rId1226"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33"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40" Type="http://schemas.openxmlformats.org/officeDocument/2006/relationships/hyperlink" Target="http://repositorio.veracruz.gob.mx/comunicacionsocial/wp-content/uploads/sites/5/2017/05/604DFC25-BB90-5348-A9B5-52E42B1C14B4pdf" TargetMode="External"/><Relationship Id="rId1738" Type="http://schemas.openxmlformats.org/officeDocument/2006/relationships/hyperlink" Target="http://repositorio.veracruz.gob.mx/comunicacionsocial/wp-content/uploads/sites/5/2017/05/2D6BCB69-D973-4CE5-8515-8D6766A7DD14.pdf" TargetMode="External"/><Relationship Id="rId150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945" Type="http://schemas.openxmlformats.org/officeDocument/2006/relationships/hyperlink" Target="http://repositorio.veracruz.gob.mx/comunicacionsocial/wp-content/uploads/sites/5/2017/05/696ECC9A-E24D-4A56-B030-0CA86C700858.pdf" TargetMode="External"/><Relationship Id="rId1805" Type="http://schemas.openxmlformats.org/officeDocument/2006/relationships/hyperlink" Target="http://repositorio.veracruz.gob.mx/comunicacionsocial/wp-content/uploads/sites/5/2017/05/6407B8D4-D593-407C-8311-2E0D56CD08D5.pdf" TargetMode="External"/><Relationship Id="rId179" Type="http://schemas.openxmlformats.org/officeDocument/2006/relationships/hyperlink" Target="http://repositorio.veracruz.gob.mx/comunicacionsocial/wp-content/uploads/sites/5/2017/05/728F2531-E43B-4574-AAFE-34ABE5959257.pdf" TargetMode="External"/><Relationship Id="rId386" Type="http://schemas.openxmlformats.org/officeDocument/2006/relationships/hyperlink" Target="http://repositorio.veracruz.gob.mx/comunicacionsocial/wp-content/uploads/sites/5/2017/05/CADA3EC7-9730-472B-B9D9-92E9BA03B694.pdf" TargetMode="External"/><Relationship Id="rId593" Type="http://schemas.openxmlformats.org/officeDocument/2006/relationships/hyperlink" Target="http://repositorio.veracruz.gob.mx/comunicacionsocial/wp-content/uploads/sites/5/2017/05/NA.pdf" TargetMode="External"/><Relationship Id="rId2067" Type="http://schemas.openxmlformats.org/officeDocument/2006/relationships/hyperlink" Target="http://repositorio.veracruz.gob.mx/comunicacionsocial/wp-content/uploads/sites/5/2017/05/D858137F-74CE-4958-A1EE-909591091FCD.pdf" TargetMode="External"/><Relationship Id="rId246" Type="http://schemas.openxmlformats.org/officeDocument/2006/relationships/hyperlink" Target="http://repositorio.veracruz.gob.mx/comunicacionsocial/wp-content/uploads/sites/5/2017/05/70A17A0C-71CD-4600-967A-F3E1E849FA7E.pdf" TargetMode="External"/><Relationship Id="rId453" Type="http://schemas.openxmlformats.org/officeDocument/2006/relationships/hyperlink" Target="http://repositorio.veracruz.gob.mx/comunicacionsocial/wp-content/uploads/sites/5/2017/05/3FA7ADA3-8AF3-4E16-859B-499EF40D9C30.pdf" TargetMode="External"/><Relationship Id="rId660" Type="http://schemas.openxmlformats.org/officeDocument/2006/relationships/hyperlink" Target="http://repositorio.veracruz.gob.mx/comunicacionsocial/wp-content/uploads/sites/5/2017/05/NA.pdf" TargetMode="External"/><Relationship Id="rId898" Type="http://schemas.openxmlformats.org/officeDocument/2006/relationships/hyperlink" Target="http://repositorio.veracruz.gob.mx/comunicacionsocial/wp-content/uploads/sites/5/2017/05/A7272D5C-BF87-4B6C-A336-EA2267AF9698.pdf" TargetMode="External"/><Relationship Id="rId1083" Type="http://schemas.openxmlformats.org/officeDocument/2006/relationships/hyperlink" Target="http://repositorio.veracruz.gob.mx/comunicacionsocial/wp-content/uploads/sites/5/2017/05/3CC4018D-6207-4964-ADBB-11176E34CD3F.pdf" TargetMode="External"/><Relationship Id="rId1290"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06" Type="http://schemas.openxmlformats.org/officeDocument/2006/relationships/hyperlink" Target="http://repositorio.veracruz.gob.mx/comunicacionsocial/wp-content/uploads/sites/5/2017/05/06FBE59C-4706-42F7-8BA1-833B3C90DA7F.pdf" TargetMode="External"/><Relationship Id="rId313" Type="http://schemas.openxmlformats.org/officeDocument/2006/relationships/hyperlink" Target="http://repositorio.veracruz.gob.mx/comunicacionsocial/wp-content/uploads/sites/5/2017/05/166F1DC2-5FBC-418F-BB95-FA68C1FB3F52.pdf" TargetMode="External"/><Relationship Id="rId758" Type="http://schemas.openxmlformats.org/officeDocument/2006/relationships/hyperlink" Target="http://repositorio.veracruz.gob.mx/comunicacionsocial/wp-content/uploads/sites/5/2017/05/CE9D091C-76A7-458C-8AF2-18D1F58DDCD3.pdf" TargetMode="External"/><Relationship Id="rId965" Type="http://schemas.openxmlformats.org/officeDocument/2006/relationships/hyperlink" Target="http://repositorio.veracruz.gob.mx/comunicacionsocial/wp-content/uploads/sites/5/2017/05/E167AEED-4843-42CA-8072-E5109B20B650.pdf" TargetMode="External"/><Relationship Id="rId1150" Type="http://schemas.openxmlformats.org/officeDocument/2006/relationships/hyperlink" Target="http://repositorio.veracruz.gob.mx/comunicacionsocial/wp-content/uploads/sites/5/2017/05/165DB033-3817-4307-A5E2-4A78C933004A.pdf" TargetMode="External"/><Relationship Id="rId138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595" Type="http://schemas.openxmlformats.org/officeDocument/2006/relationships/hyperlink" Target="http://repositorio.veracruz.gob.mx/comunicacionsocial/wp-content/uploads/sites/5/2017/05/303F4889-2422-49C9-93E9-FFB56E43805A.pdf" TargetMode="External"/><Relationship Id="rId94" Type="http://schemas.openxmlformats.org/officeDocument/2006/relationships/hyperlink" Target="http://repositorio.veracruz.gob.mx/comunicacionsocial/wp-content/uploads/sites/5/2017/05/945CFC45-01BF-E3C2-EB51-1A6C82260553.pdf" TargetMode="External"/><Relationship Id="rId520" Type="http://schemas.openxmlformats.org/officeDocument/2006/relationships/hyperlink" Target="http://repositorio.veracruz.gob.mx/comunicacionsocial/wp-content/uploads/sites/5/2017/05/F327C1B3-B489-88D9-6D0E-2444A2299FB7.pdf" TargetMode="External"/><Relationship Id="rId618" Type="http://schemas.openxmlformats.org/officeDocument/2006/relationships/hyperlink" Target="http://repositorio.veracruz.gob.mx/comunicacionsocial/wp-content/uploads/sites/5/2017/05/NA.pdf" TargetMode="External"/><Relationship Id="rId825" Type="http://schemas.openxmlformats.org/officeDocument/2006/relationships/hyperlink" Target="http://repositorio.veracruz.gob.mx/comunicacionsocial/wp-content/uploads/sites/5/2017/05/841CCC60-1256-BE28-B7FD-B1F773A3F43D.pdf" TargetMode="External"/><Relationship Id="rId1248"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45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662" Type="http://schemas.openxmlformats.org/officeDocument/2006/relationships/hyperlink" Target="http://repositorio.veracruz.gob.mx/comunicacionsocial/wp-content/uploads/sites/5/2017/05/D899C963-2416-4432-AB94-5279F601C127.pdf" TargetMode="External"/><Relationship Id="rId1010" Type="http://schemas.openxmlformats.org/officeDocument/2006/relationships/hyperlink" Target="http://repositorio.veracruz.gob.mx/comunicacionsocial/wp-content/uploads/sites/5/2017/05/424A2172-C312-4670-BB07-8ADC3F78427E.pdf" TargetMode="External"/><Relationship Id="rId1108" Type="http://schemas.openxmlformats.org/officeDocument/2006/relationships/hyperlink" Target="http://repositorio.veracruz.gob.mx/comunicacionsocial/wp-content/uploads/sites/5/2017/05/DCBACC0A-9CBF-4922-A124-02421941EC8D.pdf" TargetMode="External"/><Relationship Id="rId1315"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1967" Type="http://schemas.openxmlformats.org/officeDocument/2006/relationships/hyperlink" Target="http://repositorio.veracruz.gob.mx/comunicacionsocial/wp-content/uploads/sites/5/2017/05/80A56989-6C70-4948-8995-E9B30EC3425B.pdf" TargetMode="External"/><Relationship Id="rId1522" Type="http://schemas.openxmlformats.org/officeDocument/2006/relationships/hyperlink" Target="http://www.veracruz.gob.mx/download/marco-legal/Acuerdos-Actas-Lineamientos-y-Manuales/Manual-/Manual%20de%20Poli%CC%81ticas%20para%20el%20Tra%CC%81mite%20y%20Control%20de%20Via%CC%81ticos%20y%20Pasajes%20del%20Estado%20de%20Veracruz/15.4.-MANUAL-DE-POLI%CC%81TICAS-TRAMITE-Y-CONTROL-DE-VIATICOS-Y-PASAJES-DE-VERACRUZ1.pdf" TargetMode="External"/><Relationship Id="rId21" Type="http://schemas.openxmlformats.org/officeDocument/2006/relationships/hyperlink" Target="http://repositorio.veracruz.gob.mx/comunicacionsocial/wp-content/uploads/sites/5/2017/05/776CC54A-C949-4AED-8EAF-F95AFE4551B3.pdf" TargetMode="External"/><Relationship Id="rId2089" Type="http://schemas.openxmlformats.org/officeDocument/2006/relationships/hyperlink" Target="http://repositorio.veracruz.gob.mx/comunicacionsocial/wp-content/uploads/sites/5/2017/05/EE10F4F8-52D7-48A8-99FE-58DD2F89749E.pdf" TargetMode="External"/><Relationship Id="rId268" Type="http://schemas.openxmlformats.org/officeDocument/2006/relationships/hyperlink" Target="http://repositorio.veracruz.gob.mx/comunicacionsocial/wp-content/uploads/sites/5/2017/05/3896ACCD-3A6A-45A1-98EE-2A84275A482C.pdf" TargetMode="External"/><Relationship Id="rId475" Type="http://schemas.openxmlformats.org/officeDocument/2006/relationships/hyperlink" Target="http://repositorio.veracruz.gob.mx/comunicacionsocial/wp-content/uploads/sites/5/2017/05/632AA77B-2708-4D22-95C8-A0AF63785D7C.pdf" TargetMode="External"/><Relationship Id="rId682" Type="http://schemas.openxmlformats.org/officeDocument/2006/relationships/hyperlink" Target="http://repositorio.veracruz.gob.mx/comunicacionsocial/wp-content/uploads/sites/5/2017/05/AAA16996-A730-4F1C-AD67-8D7DCD8C8AC0.pdf" TargetMode="External"/><Relationship Id="rId128" Type="http://schemas.openxmlformats.org/officeDocument/2006/relationships/hyperlink" Target="http://repositorio.veracruz.gob.mx/comunicacionsocial/wp-content/uploads/sites/5/2017/05/A2EF0855-07E0-4734-A08F-837216C2C6FB.pdf" TargetMode="External"/><Relationship Id="rId335" Type="http://schemas.openxmlformats.org/officeDocument/2006/relationships/hyperlink" Target="http://repositorio.veracruz.gob.mx/comunicacionsocial/wp-content/uploads/sites/5/2017/05/6BD19E95-511C-48AB-84F8-442494E7F541.pdf" TargetMode="External"/><Relationship Id="rId542" Type="http://schemas.openxmlformats.org/officeDocument/2006/relationships/hyperlink" Target="http://repositorio.veracruz.gob.mx/comunicacionsocial/wp-content/uploads/sites/5/2017/05/CB2F07AB-0D2B-4FF3-88CD-98BA379BE37E.pdf" TargetMode="External"/><Relationship Id="rId1172" Type="http://schemas.openxmlformats.org/officeDocument/2006/relationships/hyperlink" Target="http://repositorio.veracruz.gob.mx/comunicacionsocial/wp-content/uploads/sites/5/2017/05/074F477D-7905-40A7-9C3B-EBB098372635.pdf" TargetMode="External"/><Relationship Id="rId2016" Type="http://schemas.openxmlformats.org/officeDocument/2006/relationships/hyperlink" Target="http://repositorio.veracruz.gob.mx/comunicacionsocial/wp-content/uploads/sites/5/2017/05/9CB6F96F-B4CF-4607-A109-78A83D45B37D.pdf" TargetMode="External"/><Relationship Id="rId402" Type="http://schemas.openxmlformats.org/officeDocument/2006/relationships/hyperlink" Target="http://repositorio.veracruz.gob.mx/comunicacionsocial/wp-content/uploads/sites/5/2017/05/F77AC663-737B-467D-9BB7-C1EC8210F906.pdf" TargetMode="External"/><Relationship Id="rId1032" Type="http://schemas.openxmlformats.org/officeDocument/2006/relationships/hyperlink" Target="http://repositorio.veracruz.gob.mx/comunicacionsocial/wp-content/uploads/sites/5/2017/05/02B3D28B-D205-3748-86EE-36B44512E71F.pdf" TargetMode="External"/><Relationship Id="rId1989" Type="http://schemas.openxmlformats.org/officeDocument/2006/relationships/hyperlink" Target="http://repositorio.veracruz.gob.mx/comunicacionsocial/wp-content/uploads/sites/5/2017/05/5F82D75D-B8A4-4DEC-8BE6-4E02BF977E95.pdf" TargetMode="External"/><Relationship Id="rId1849" Type="http://schemas.openxmlformats.org/officeDocument/2006/relationships/hyperlink" Target="http://repositorio.veracruz.gob.mx/comunicacionsocial/wp-content/uploads/sites/5/2017/05/0f8316c8-12d9-406a-a720-1583484a856d.pdf" TargetMode="External"/><Relationship Id="rId192" Type="http://schemas.openxmlformats.org/officeDocument/2006/relationships/hyperlink" Target="http://repositorio.veracruz.gob.mx/comunicacionsocial/wp-content/uploads/sites/5/2017/05/AF78F4D9-6BEA-495A-9678-FC69BAC88907.pdf" TargetMode="External"/><Relationship Id="rId1709" Type="http://schemas.openxmlformats.org/officeDocument/2006/relationships/hyperlink" Target="http://repositorio.veracruz.gob.mx/comunicacionsocial/wp-content/uploads/sites/5/2017/05/58AD60C2-5F76-4487-B06D-EF24A6AF8481.pdf" TargetMode="External"/><Relationship Id="rId1916" Type="http://schemas.openxmlformats.org/officeDocument/2006/relationships/hyperlink" Target="http://repositorio.veracruz.gob.mx/comunicacionsocial/wp-content/uploads/sites/5/2017/05/B82C32FC-239B-4F14-82C1-E1815900A3AE.pdf" TargetMode="External"/><Relationship Id="rId2080" Type="http://schemas.openxmlformats.org/officeDocument/2006/relationships/hyperlink" Target="http://repositorio.veracruz.gob.mx/comunicacionsocial/wp-content/uploads/sites/5/2017/05/51D97438-E9AB-49EF-B661-F4D3200B6E8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522" Type="http://schemas.openxmlformats.org/officeDocument/2006/relationships/hyperlink" Target="http://repositorio.veracruz.gob.mx/comunicacionsocial/wp-content/uploads/sites/5/2017/05/6ea9df5c-d459-4176-888a-5aa242b62f47.pdf" TargetMode="External"/><Relationship Id="rId21" Type="http://schemas.openxmlformats.org/officeDocument/2006/relationships/hyperlink" Target="http://repositorio.veracruz.gob.mx/comunicacionsocial/wp-content/uploads/sites/5/2017/05/528EC544-505A-4BD3-AA3C-5693F48CB26B.pdf" TargetMode="External"/><Relationship Id="rId170" Type="http://schemas.openxmlformats.org/officeDocument/2006/relationships/hyperlink" Target="http://repositorio.veracruz.gob.mx/comunicacionsocial/wp-content/uploads/sites/5/2017/05/2EA5F439-2028-4DBC-B4D6-BAF70F5CF5E3.pdf" TargetMode="External"/><Relationship Id="rId268" Type="http://schemas.openxmlformats.org/officeDocument/2006/relationships/hyperlink" Target="http://repositorio.veracruz.gob.mx/comunicacionsocial/wp-content/uploads/sites/5/2017/05/4D591981-3E19-4976-ACBA-408CF35942E8.pdf" TargetMode="External"/><Relationship Id="rId475" Type="http://schemas.openxmlformats.org/officeDocument/2006/relationships/hyperlink" Target="http://repositorio.veracruz.gob.mx/comunicacionsocial/wp-content/uploads/sites/5/2017/05/10233F7E-6609-4C60-8F7F-CF2B1A251C30.pdf" TargetMode="External"/><Relationship Id="rId682" Type="http://schemas.openxmlformats.org/officeDocument/2006/relationships/hyperlink" Target="http://repositorio.veracruz.gob.mx/comunicacionsocial/wp-content/uploads/sites/5/2017/05/NA.pdf" TargetMode="External"/><Relationship Id="rId128" Type="http://schemas.openxmlformats.org/officeDocument/2006/relationships/hyperlink" Target="http://repositorio.veracruz.gob.mx/comunicacionsocial/wp-content/uploads/sites/5/2017/05/73F0248A-AD33-40D2-8E68-C7C7460D9C9D.pdf" TargetMode="External"/><Relationship Id="rId335" Type="http://schemas.openxmlformats.org/officeDocument/2006/relationships/hyperlink" Target="http://repositorio.veracruz.gob.mx/comunicacionsocial/wp-content/uploads/sites/5/2017/05/287F931A-657B-870E-4CE6-B630D2271EF4.pdf" TargetMode="External"/><Relationship Id="rId542" Type="http://schemas.openxmlformats.org/officeDocument/2006/relationships/hyperlink" Target="http://repositorio.veracruz.gob.mx/comunicacionsocial/wp-content/uploads/sites/5/2017/05/D4B22FF8-8764-687F-F7E8-AF8210220CD6.pdf" TargetMode="External"/><Relationship Id="rId987" Type="http://schemas.openxmlformats.org/officeDocument/2006/relationships/hyperlink" Target="http://repositorio.veracruz.gob.mx/comunicacionsocial/wp-content/uploads/sites/5/2017/05/2D2B5964-CE86-45C4-BAAB-152E94E433C7.pdf" TargetMode="External"/><Relationship Id="rId1172" Type="http://schemas.openxmlformats.org/officeDocument/2006/relationships/hyperlink" Target="http://repositorio.veracruz.gob.mx/comunicacionsocial/wp-content/uploads/sites/5/2017/05/63F20CA6-E3A1-41F0-A845-A3E44720BECF.pdf" TargetMode="External"/><Relationship Id="rId402" Type="http://schemas.openxmlformats.org/officeDocument/2006/relationships/hyperlink" Target="http://repositorio.veracruz.gob.mx/comunicacionsocial/wp-content/uploads/sites/5/2017/05/D5F43831-F293-416F-ADAF-015361487EB0.pdf" TargetMode="External"/><Relationship Id="rId847" Type="http://schemas.openxmlformats.org/officeDocument/2006/relationships/hyperlink" Target="http://repositorio.veracruz.gob.mx/comunicacionsocial/wp-content/uploads/sites/5/2017/05/A9EDEDA6-FE4B-4829-874D-31E7B09A33E1.pdf" TargetMode="External"/><Relationship Id="rId1032" Type="http://schemas.openxmlformats.org/officeDocument/2006/relationships/hyperlink" Target="http://repositorio.veracruz.gob.mx/comunicacionsocial/wp-content/uploads/sites/5/2017/05/5B62789E-9389-4310-A58A-F00B08FC2834.pdf" TargetMode="External"/><Relationship Id="rId1477" Type="http://schemas.openxmlformats.org/officeDocument/2006/relationships/hyperlink" Target="http://repositorio.veracruz.gob.mx/comunicacionsocial/wp-content/uploads/sites/5/2017/05/26E9DF2C-85A7-4F94-B48C-4226EFC66F56.pdf" TargetMode="External"/><Relationship Id="rId1684" Type="http://schemas.openxmlformats.org/officeDocument/2006/relationships/hyperlink" Target="http://repositorio.veracruz.gob.mx/comunicacionsocial/wp-content/uploads/sites/5/2017/05/95FECDE8-838B-405C-8239-EBABD931BC01.pdf" TargetMode="External"/><Relationship Id="rId707" Type="http://schemas.openxmlformats.org/officeDocument/2006/relationships/hyperlink" Target="http://repositorio.veracruz.gob.mx/comunicacionsocial/wp-content/uploads/sites/5/2017/05/AAA1690F-1487-424F-AC57-9BD693162076.pdf" TargetMode="External"/><Relationship Id="rId914" Type="http://schemas.openxmlformats.org/officeDocument/2006/relationships/hyperlink" Target="http://repositorio.veracruz.gob.mx/comunicacionsocial/wp-content/uploads/sites/5/2017/05/D1DAE139-9673-4940-803B-BA7C284BD386.pdf" TargetMode="External"/><Relationship Id="rId1337" Type="http://schemas.openxmlformats.org/officeDocument/2006/relationships/hyperlink" Target="http://repositorio.veracruz.gob.mx/comunicacionsocial/wp-content/uploads/sites/5/2017/05/56e8a94b-4829-4d63-b63d-65f8b81a7308.pdf" TargetMode="External"/><Relationship Id="rId1544" Type="http://schemas.openxmlformats.org/officeDocument/2006/relationships/hyperlink" Target="http://repositorio.veracruz.gob.mx/comunicacionsocial/wp-content/uploads/sites/5/2017/05/5C6DCAB0-BC11-4951-9B6F-70037D5699FE.pdf" TargetMode="External"/><Relationship Id="rId43" Type="http://schemas.openxmlformats.org/officeDocument/2006/relationships/hyperlink" Target="http://repositorio.veracruz.gob.mx/comunicacionsocial/wp-content/uploads/sites/5/2017/05/9D625DE9-569B-449D-B1C5-05F982B62F78.pdf" TargetMode="External"/><Relationship Id="rId1404" Type="http://schemas.openxmlformats.org/officeDocument/2006/relationships/hyperlink" Target="http://repositorio.veracruz.gob.mx/comunicacionsocial/wp-content/uploads/sites/5/2017/05/75416AE1-4981-4D1F-9FDC-D77B32E46970.pdf" TargetMode="External"/><Relationship Id="rId1611" Type="http://schemas.openxmlformats.org/officeDocument/2006/relationships/hyperlink" Target="http://repositorio.veracruz.gob.mx/comunicacionsocial/wp-content/uploads/sites/5/2017/05/AAA1E282-BBF5-4BCE-B5DF-9493C13ADD5A.pdf" TargetMode="External"/><Relationship Id="rId192" Type="http://schemas.openxmlformats.org/officeDocument/2006/relationships/hyperlink" Target="http://repositorio.veracruz.gob.mx/comunicacionsocial/wp-content/uploads/sites/5/2017/05/6AE42534-CC33-4EDD-AB5C-B60E45E249C9.pdf" TargetMode="External"/><Relationship Id="rId1709" Type="http://schemas.openxmlformats.org/officeDocument/2006/relationships/hyperlink" Target="http://repositorio.veracruz.gob.mx/comunicacionsocial/wp-content/uploads/sites/5/2017/05/2E603B17-1232-42B8-8660-FA1C2316ECAE.pdf" TargetMode="External"/><Relationship Id="rId497" Type="http://schemas.openxmlformats.org/officeDocument/2006/relationships/hyperlink" Target="http://repositorio.veracruz.gob.mx/comunicacionsocial/wp-content/uploads/sites/5/2017/05/05ACD585-3A20-9FF9-CBC6-0851981647C7.pdf" TargetMode="External"/><Relationship Id="rId357" Type="http://schemas.openxmlformats.org/officeDocument/2006/relationships/hyperlink" Target="http://repositorio.veracruz.gob.mx/comunicacionsocial/wp-content/uploads/sites/5/2017/05/5EC2B7C3-F617-4F59-98AE-5CEAF67AA179.pdf" TargetMode="External"/><Relationship Id="rId1194" Type="http://schemas.openxmlformats.org/officeDocument/2006/relationships/hyperlink" Target="http://repositorio.veracruz.gob.mx/comunicacionsocial/wp-content/uploads/sites/5/2017/05/7D261DCF-9949-4394-AD79-4FF4BB8253B6.pdf" TargetMode="External"/><Relationship Id="rId217" Type="http://schemas.openxmlformats.org/officeDocument/2006/relationships/hyperlink" Target="http://repositorio.veracruz.gob.mx/comunicacionsocial/wp-content/uploads/sites/5/2017/05/D1F22551-3F0F-4E47-9815-EA966C6DAEC6.pdf" TargetMode="External"/><Relationship Id="rId564" Type="http://schemas.openxmlformats.org/officeDocument/2006/relationships/hyperlink" Target="http://repositorio.veracruz.gob.mx/comunicacionsocial/wp-content/uploads/sites/5/2017/05/DB24CA8-9CA2-4D28-A2EA-DA79B3CCE663.pdf" TargetMode="External"/><Relationship Id="rId771" Type="http://schemas.openxmlformats.org/officeDocument/2006/relationships/hyperlink" Target="http://repositorio.veracruz.gob.mx/comunicacionsocial/wp-content/uploads/sites/5/2017/05/77D5C528-2082-4614-BF93-765EC349FB2B.pdf" TargetMode="External"/><Relationship Id="rId869" Type="http://schemas.openxmlformats.org/officeDocument/2006/relationships/hyperlink" Target="http://repositorio.veracruz.gob.mx/comunicacionsocial/wp-content/uploads/sites/5/2017/05/AAA149DA-CF4C-48D8-97D7-2E56E09998B2.pdf" TargetMode="External"/><Relationship Id="rId1499" Type="http://schemas.openxmlformats.org/officeDocument/2006/relationships/hyperlink" Target="http://repositorio.veracruz.gob.mx/comunicacionsocial/wp-content/uploads/sites/5/2017/05/5B8C0B1C-6C07-4799-9B8B-466CF19E2684.pdf" TargetMode="External"/><Relationship Id="rId424" Type="http://schemas.openxmlformats.org/officeDocument/2006/relationships/hyperlink" Target="http://repositorio.veracruz.gob.mx/comunicacionsocial/wp-content/uploads/sites/5/2017/05/3DC5AEC7-1BFD-47FA-8829-8640936460F5.pdf" TargetMode="External"/><Relationship Id="rId631" Type="http://schemas.openxmlformats.org/officeDocument/2006/relationships/hyperlink" Target="http://repositorio.veracruz.gob.mx/comunicacionsocial/wp-content/uploads/sites/5/2017/05/01447C13-4604-420E-B7AE-48E94B9586BD.pdf" TargetMode="External"/><Relationship Id="rId729" Type="http://schemas.openxmlformats.org/officeDocument/2006/relationships/hyperlink" Target="http://repositorio.veracruz.gob.mx/comunicacionsocial/wp-content/uploads/sites/5/2017/05/204ABA09-366D-4DB4-9365-C36F845DE961.pdf" TargetMode="External"/><Relationship Id="rId1054" Type="http://schemas.openxmlformats.org/officeDocument/2006/relationships/hyperlink" Target="http://repositorio.veracruz.gob.mx/comunicacionsocial/wp-content/uploads/sites/5/2017/05/BB201C37-1943-47AC-8DC3-873EB11B8283.pdf" TargetMode="External"/><Relationship Id="rId1261" Type="http://schemas.openxmlformats.org/officeDocument/2006/relationships/hyperlink" Target="http://repositorio.veracruz.gob.mx/comunicacionsocial/wp-content/uploads/sites/5/2017/05/82722327-0175-4CCD-8736-A5B11A1CCBA1.pdf" TargetMode="External"/><Relationship Id="rId1359" Type="http://schemas.openxmlformats.org/officeDocument/2006/relationships/hyperlink" Target="http://repositorio.veracruz.gob.mx/comunicacionsocial/wp-content/uploads/sites/5/2017/05/1E4923C8-F969-4BC2-A2B6-327ABBCF0CE1.pdf" TargetMode="External"/><Relationship Id="rId936" Type="http://schemas.openxmlformats.org/officeDocument/2006/relationships/hyperlink" Target="http://repositorio.veracruz.gob.mx/comunicacionsocial/wp-content/uploads/sites/5/2017/05/8E4C9238-5CF9-415B-9024-5A5AD9C232CD.pdf" TargetMode="External"/><Relationship Id="rId1121" Type="http://schemas.openxmlformats.org/officeDocument/2006/relationships/hyperlink" Target="http://repositorio.veracruz.gob.mx/comunicacionsocial/wp-content/uploads/sites/5/2017/05/7EFDECCB-72A2-46F8-AE02-3B59C4A9E22F.pdf" TargetMode="External"/><Relationship Id="rId1219" Type="http://schemas.openxmlformats.org/officeDocument/2006/relationships/hyperlink" Target="http://repositorio.veracruz.gob.mx/comunicacionsocial/wp-content/uploads/sites/5/2017/05/4D90C8D4-C102-42EF-A935-D5FA35029FD9.pdf" TargetMode="External"/><Relationship Id="rId1566" Type="http://schemas.openxmlformats.org/officeDocument/2006/relationships/hyperlink" Target="http://repositorio.veracruz.gob.mx/comunicacionsocial/wp-content/uploads/sites/5/2017/05/C77A3CE5-7600-40DF-BD3D-C40CA6D98CAD.pdf" TargetMode="External"/><Relationship Id="rId65" Type="http://schemas.openxmlformats.org/officeDocument/2006/relationships/hyperlink" Target="http://repositorio.veracruz.gob.mx/comunicacionsocial/wp-content/uploads/sites/5/2017/05/0FE6A442-A634-4497-9A70-78370A3F7087.pdf" TargetMode="External"/><Relationship Id="rId1426" Type="http://schemas.openxmlformats.org/officeDocument/2006/relationships/hyperlink" Target="http://repositorio.veracruz.gob.mx/comunicacionsocial/wp-content/uploads/sites/5/2017/05/2A476484-7348-4C04-90D5-3902A25B5C5E.pdf" TargetMode="External"/><Relationship Id="rId1633" Type="http://schemas.openxmlformats.org/officeDocument/2006/relationships/hyperlink" Target="http://repositorio.veracruz.gob.mx/comunicacionsocial/wp-content/uploads/sites/5/2017/05/61539892-4c0b-4c6d-98d0-89238f8be31b.pdf" TargetMode="External"/><Relationship Id="rId1700" Type="http://schemas.openxmlformats.org/officeDocument/2006/relationships/hyperlink" Target="http://repositorio.veracruz.gob.mx/comunicacionsocial/wp-content/uploads/sites/5/2017/05/94454D92-2A84-4686-A077-129D69942DB9.pdf" TargetMode="External"/><Relationship Id="rId281" Type="http://schemas.openxmlformats.org/officeDocument/2006/relationships/hyperlink" Target="http://repositorio.veracruz.gob.mx/comunicacionsocial/wp-content/uploads/sites/5/2017/05/NO%20APLICA.pdf" TargetMode="External"/><Relationship Id="rId141" Type="http://schemas.openxmlformats.org/officeDocument/2006/relationships/hyperlink" Target="http://repositorio.veracruz.gob.mx/comunicacionsocial/wp-content/uploads/sites/5/2017/05/8E20A192-F1E6-4498-8FD3-2C1D650E0C68.pdf" TargetMode="External"/><Relationship Id="rId379" Type="http://schemas.openxmlformats.org/officeDocument/2006/relationships/hyperlink" Target="http://repositorio.veracruz.gob.mx/comunicacionsocial/wp-content/uploads/sites/5/2017/05/2E5C4827-C1DF-D148-53AE-B9E6C6B0B0D4.pdf" TargetMode="External"/><Relationship Id="rId586" Type="http://schemas.openxmlformats.org/officeDocument/2006/relationships/hyperlink" Target="http://repositorio.veracruz.gob.mx/comunicacionsocial/wp-content/uploads/sites/5/2017/05/8D0C9161-596F-4654-81BD-65BBCDC2E3AE.pdf" TargetMode="External"/><Relationship Id="rId793" Type="http://schemas.openxmlformats.org/officeDocument/2006/relationships/hyperlink" Target="http://repositorio.veracruz.gob.mx/comunicacionsocial/wp-content/uploads/sites/5/2017/05/2B30A151-F442-84D7-A8F5-192806A8EE63.pdf" TargetMode="External"/><Relationship Id="rId7" Type="http://schemas.openxmlformats.org/officeDocument/2006/relationships/hyperlink" Target="http://repositorio.veracruz.gob.mx/comunicacionsocial/wp-content/uploads/sites/5/2017/05/6376B63B-5C64-4F6D-9E16-0A4B52DC94D8.pdf" TargetMode="External"/><Relationship Id="rId239" Type="http://schemas.openxmlformats.org/officeDocument/2006/relationships/hyperlink" Target="http://repositorio.veracruz.gob.mx/comunicacionsocial/wp-content/uploads/sites/5/2017/05/776AA7BA-F166-4FC5-A068-B8B3645E96F4.pdf" TargetMode="External"/><Relationship Id="rId446" Type="http://schemas.openxmlformats.org/officeDocument/2006/relationships/hyperlink" Target="http://repositorio.veracruz.gob.mx/comunicacionsocial/wp-content/uploads/sites/5/2017/05/E8B44622-5C0F-481F-B9D1-DCFCE37A987B.pdf" TargetMode="External"/><Relationship Id="rId653" Type="http://schemas.openxmlformats.org/officeDocument/2006/relationships/hyperlink" Target="http://repositorio.veracruz.gob.mx/comunicacionsocial/wp-content/uploads/sites/5/2017/05/AAA1F2D1-16B8-4648-9807-30EA1D8D29C9.pdf" TargetMode="External"/><Relationship Id="rId1076" Type="http://schemas.openxmlformats.org/officeDocument/2006/relationships/hyperlink" Target="http://repositorio.veracruz.gob.mx/comunicacionsocial/wp-content/uploads/sites/5/2017/05/1088cfae-d932-4345-b0d4-7174202e365a.pdf" TargetMode="External"/><Relationship Id="rId1283" Type="http://schemas.openxmlformats.org/officeDocument/2006/relationships/hyperlink" Target="http://repositorio.veracruz.gob.mx/comunicacionsocial/wp-content/uploads/sites/5/2017/05/11101C87-7E19-4598-BA7B-8C605004B8EA.pdf" TargetMode="External"/><Relationship Id="rId1490" Type="http://schemas.openxmlformats.org/officeDocument/2006/relationships/hyperlink" Target="http://repositorio.veracruz.gob.mx/comunicacionsocial/wp-content/uploads/sites/5/2017/05/522997FD-2806-4E09-923D-64F5040345F1.pdf" TargetMode="External"/><Relationship Id="rId306" Type="http://schemas.openxmlformats.org/officeDocument/2006/relationships/hyperlink" Target="http://repositorio.veracruz.gob.mx/comunicacionsocial/wp-content/uploads/sites/5/2017/05/AAA11563-121E-43E7-9450-678F231BA762.pdf" TargetMode="External"/><Relationship Id="rId860" Type="http://schemas.openxmlformats.org/officeDocument/2006/relationships/hyperlink" Target="http://repositorio.veracruz.gob.mx/comunicacionsocial/wp-content/uploads/sites/5/2017/05/321B234C-A5F2-4827-A462-65E860B44D1F.pdf" TargetMode="External"/><Relationship Id="rId958" Type="http://schemas.openxmlformats.org/officeDocument/2006/relationships/hyperlink" Target="http://repositorio.veracruz.gob.mx/comunicacionsocial/wp-content/uploads/sites/5/2017/05/FDEAB04B-684B-4F3D-B27D-EF01700B11CA.pdf" TargetMode="External"/><Relationship Id="rId1143" Type="http://schemas.openxmlformats.org/officeDocument/2006/relationships/hyperlink" Target="http://repositorio.veracruz.gob.mx/comunicacionsocial/wp-content/uploads/sites/5/2017/05/0067607D-8B94-4346-B40B-C5F921FDE5F3.pdf" TargetMode="External"/><Relationship Id="rId1588" Type="http://schemas.openxmlformats.org/officeDocument/2006/relationships/hyperlink" Target="http://repositorio.veracruz.gob.mx/comunicacionsocial/wp-content/uploads/sites/5/2017/05/93F8E5C8-7784-4BF4-B480-8DA7A8F7DE78.pdf" TargetMode="External"/><Relationship Id="rId87" Type="http://schemas.openxmlformats.org/officeDocument/2006/relationships/hyperlink" Target="http://repositorio.veracruz.gob.mx/comunicacionsocial/wp-content/uploads/sites/5/2017/05/FE9E3D04-5EB8-449F-9C85-78AF5B2E75FE.pdf" TargetMode="External"/><Relationship Id="rId513" Type="http://schemas.openxmlformats.org/officeDocument/2006/relationships/hyperlink" Target="http://repositorio.veracruz.gob.mx/comunicacionsocial/wp-content/uploads/sites/5/2017/05/5572F871-BEB6-4677-AD84-0383ADBBFB87.pdf" TargetMode="External"/><Relationship Id="rId720" Type="http://schemas.openxmlformats.org/officeDocument/2006/relationships/hyperlink" Target="http://repositorio.veracruz.gob.mx/comunicacionsocial/wp-content/uploads/sites/5/2017/05/208E413D-5A06-47DE-9B70-7308A119A402.pdf" TargetMode="External"/><Relationship Id="rId818" Type="http://schemas.openxmlformats.org/officeDocument/2006/relationships/hyperlink" Target="http://repositorio.veracruz.gob.mx/comunicacionsocial/wp-content/uploads/sites/5/2017/05/AAA196C6-BF17-42C9-BE42-63273B8A7C7A.pdf" TargetMode="External"/><Relationship Id="rId1350" Type="http://schemas.openxmlformats.org/officeDocument/2006/relationships/hyperlink" Target="http://repositorio.veracruz.gob.mx/comunicacionsocial/wp-content/uploads/sites/5/2017/05/C197B54E-F20C-43DF-B770-BD13E0935727.pdf" TargetMode="External"/><Relationship Id="rId1448" Type="http://schemas.openxmlformats.org/officeDocument/2006/relationships/hyperlink" Target="http://repositorio.veracruz.gob.mx/comunicacionsocial/wp-content/uploads/sites/5/2017/05/AAA1C931-1760-47DB-95BB-3E8B7462E2F5.pdf" TargetMode="External"/><Relationship Id="rId1655" Type="http://schemas.openxmlformats.org/officeDocument/2006/relationships/hyperlink" Target="http://repositorio.veracruz.gob.mx/comunicacionsocial/wp-content/uploads/sites/5/2017/05/33BEABA9-2363-40DE-8C76-B79F20206EA5.pdf" TargetMode="External"/><Relationship Id="rId1003" Type="http://schemas.openxmlformats.org/officeDocument/2006/relationships/hyperlink" Target="http://repositorio.veracruz.gob.mx/comunicacionsocial/wp-content/uploads/sites/5/2017/05/3C2EDF24-2A02-4503-BCA5-F0D748AF8041.pdf" TargetMode="External"/><Relationship Id="rId1210" Type="http://schemas.openxmlformats.org/officeDocument/2006/relationships/hyperlink" Target="http://repositorio.veracruz.gob.mx/comunicacionsocial/wp-content/uploads/sites/5/2017/05/0037FE23-624B-473F-A4A6-5A04D64F9B63.pdf" TargetMode="External"/><Relationship Id="rId1308" Type="http://schemas.openxmlformats.org/officeDocument/2006/relationships/hyperlink" Target="http://repositorio.veracruz.gob.mx/comunicacionsocial/wp-content/uploads/sites/5/2017/05/3A168157-D831-42F4-8F74-51817384A99B.pdf" TargetMode="External"/><Relationship Id="rId1515" Type="http://schemas.openxmlformats.org/officeDocument/2006/relationships/hyperlink" Target="http://repositorio.veracruz.gob.mx/comunicacionsocial/wp-content/uploads/sites/5/2017/05/01238F2E-C975-4916-B02B-2E125439FD2D.pdf" TargetMode="External"/><Relationship Id="rId14" Type="http://schemas.openxmlformats.org/officeDocument/2006/relationships/hyperlink" Target="http://repositorio.veracruz.gob.mx/comunicacionsocial/wp-content/uploads/sites/5/2017/05/NA.pdf" TargetMode="External"/><Relationship Id="rId163" Type="http://schemas.openxmlformats.org/officeDocument/2006/relationships/hyperlink" Target="http://repositorio.veracruz.gob.mx/comunicacionsocial/wp-content/uploads/sites/5/2017/05/NA.pdf" TargetMode="External"/><Relationship Id="rId370" Type="http://schemas.openxmlformats.org/officeDocument/2006/relationships/hyperlink" Target="http://repositorio.veracruz.gob.mx/comunicacionsocial/wp-content/uploads/sites/5/2017/05/16B598D3-CAA9-161A-7F38-2CCB1AD5B855.pdf" TargetMode="External"/><Relationship Id="rId230" Type="http://schemas.openxmlformats.org/officeDocument/2006/relationships/hyperlink" Target="http://repositorio.veracruz.gob.mx/comunicacionsocial/wp-content/uploads/sites/5/2017/05/55916AD9-B28B-4072-8F30-1103BC7B836B.pdf" TargetMode="External"/><Relationship Id="rId468" Type="http://schemas.openxmlformats.org/officeDocument/2006/relationships/hyperlink" Target="http://repositorio.veracruz.gob.mx/comunicacionsocial/wp-content/uploads/sites/5/2017/05/32A9C4AB-06EE-456F-A1AC-09ED9284D36A.pdf" TargetMode="External"/><Relationship Id="rId675" Type="http://schemas.openxmlformats.org/officeDocument/2006/relationships/hyperlink" Target="http://repositorio.veracruz.gob.mx/comunicacionsocial/wp-content/uploads/sites/5/2017/05/NA.pdf" TargetMode="External"/><Relationship Id="rId882" Type="http://schemas.openxmlformats.org/officeDocument/2006/relationships/hyperlink" Target="http://repositorio.veracruz.gob.mx/comunicacionsocial/wp-content/uploads/sites/5/2017/05/960fa985-24d4-46df-9727-8a091bf58740.pdf" TargetMode="External"/><Relationship Id="rId1098" Type="http://schemas.openxmlformats.org/officeDocument/2006/relationships/hyperlink" Target="http://repositorio.veracruz.gob.mx/comunicacionsocial/wp-content/uploads/sites/5/2017/05/AAA19458-D8CD-4575-B266-E9029486CD28.pdf" TargetMode="External"/><Relationship Id="rId328" Type="http://schemas.openxmlformats.org/officeDocument/2006/relationships/hyperlink" Target="http://repositorio.veracruz.gob.mx/comunicacionsocial/wp-content/uploads/sites/5/2017/05/NO%20APLICA.pdf" TargetMode="External"/><Relationship Id="rId535" Type="http://schemas.openxmlformats.org/officeDocument/2006/relationships/hyperlink" Target="http://repositorio.veracruz.gob.mx/comunicacionsocial/wp-content/uploads/sites/5/2017/05/17C8D271-FFF7-4E9B-8838-46D4D1EFBB0A.pdf" TargetMode="External"/><Relationship Id="rId742" Type="http://schemas.openxmlformats.org/officeDocument/2006/relationships/hyperlink" Target="http://repositorio.veracruz.gob.mx/comunicacionsocial/wp-content/uploads/sites/5/2017/05/8365BAB2-4D87-4BDA-A6DD-500962F32EE6.pdf" TargetMode="External"/><Relationship Id="rId1165" Type="http://schemas.openxmlformats.org/officeDocument/2006/relationships/hyperlink" Target="http://repositorio.veracruz.gob.mx/comunicacionsocial/wp-content/uploads/sites/5/2017/05/5622DFDF-DCBB-4D98-8094-AABB167FFD9A.pdf" TargetMode="External"/><Relationship Id="rId1372" Type="http://schemas.openxmlformats.org/officeDocument/2006/relationships/hyperlink" Target="http://repositorio.veracruz.gob.mx/comunicacionsocial/wp-content/uploads/sites/5/2017/05/2A098402-0FAD-481F-BEE8-D38948A557FD.pdf" TargetMode="External"/><Relationship Id="rId602" Type="http://schemas.openxmlformats.org/officeDocument/2006/relationships/hyperlink" Target="http://repositorio.veracruz.gob.mx/comunicacionsocial/wp-content/uploads/sites/5/2017/05/62FE5095-48DC-4AA4-B448-9F6CDFACDB3B.pdf" TargetMode="External"/><Relationship Id="rId1025" Type="http://schemas.openxmlformats.org/officeDocument/2006/relationships/hyperlink" Target="http://repositorio.veracruz.gob.mx/comunicacionsocial/wp-content/uploads/sites/5/2017/05/c1020cd3-b19a-4c33-a310-dea767d42744.pdf" TargetMode="External"/><Relationship Id="rId1232" Type="http://schemas.openxmlformats.org/officeDocument/2006/relationships/hyperlink" Target="http://repositorio.veracruz.gob.mx/comunicacionsocial/wp-content/uploads/sites/5/2017/05/E73005DA-13B2-471A-8D0C-849D77AC7D19.pdf" TargetMode="External"/><Relationship Id="rId1677" Type="http://schemas.openxmlformats.org/officeDocument/2006/relationships/hyperlink" Target="http://repositorio.veracruz.gob.mx/comunicacionsocial/wp-content/uploads/sites/5/2017/05/7DE46640-7F5C-425C-950D-8BFD605F6A2C.pdf" TargetMode="External"/><Relationship Id="rId907" Type="http://schemas.openxmlformats.org/officeDocument/2006/relationships/hyperlink" Target="http://repositorio.veracruz.gob.mx/comunicacionsocial/wp-content/uploads/sites/5/2017/05/895304C5-7284-4F67-9DDC-1E4B386B1FFC.pdf" TargetMode="External"/><Relationship Id="rId1537" Type="http://schemas.openxmlformats.org/officeDocument/2006/relationships/hyperlink" Target="http://repositorio.veracruz.gob.mx/comunicacionsocial/wp-content/uploads/sites/5/2017/05/64F6B5A8-3108-4A2A-97E7-8D14C92DA21F.pdf" TargetMode="External"/><Relationship Id="rId36" Type="http://schemas.openxmlformats.org/officeDocument/2006/relationships/hyperlink" Target="http://repositorio.veracruz.gob.mx/comunicacionsocial/wp-content/uploads/sites/5/2017/05/3A6DF2D5-954B-4A40-8181-39DA7A391CCA.pdf" TargetMode="External"/><Relationship Id="rId1604" Type="http://schemas.openxmlformats.org/officeDocument/2006/relationships/hyperlink" Target="http://repositorio.veracruz.gob.mx/comunicacionsocial/wp-content/uploads/sites/5/2017/05/BD5ADA16-FAC7-45E0-A6E1-0888FF75D8DE.pdf" TargetMode="External"/><Relationship Id="rId185" Type="http://schemas.openxmlformats.org/officeDocument/2006/relationships/hyperlink" Target="http://repositorio.veracruz.gob.mx/comunicacionsocial/wp-content/uploads/sites/5/2017/05/370C8244-0B0D-4B7B-9835-E46C4789826D.pdf" TargetMode="External"/><Relationship Id="rId392" Type="http://schemas.openxmlformats.org/officeDocument/2006/relationships/hyperlink" Target="http://repositorio.veracruz.gob.mx/comunicacionsocial/wp-content/uploads/sites/5/2017/05/b242f8ef-a730-4d02-ba65-d0ef5b380f35.pdf" TargetMode="External"/><Relationship Id="rId697" Type="http://schemas.openxmlformats.org/officeDocument/2006/relationships/hyperlink" Target="http://repositorio.veracruz.gob.mx/comunicacionsocial/wp-content/uploads/sites/5/2017/05/B0B67DFB-1CF7-4334-9357-62F394032F58.pdf" TargetMode="External"/><Relationship Id="rId252" Type="http://schemas.openxmlformats.org/officeDocument/2006/relationships/hyperlink" Target="http://repositorio.veracruz.gob.mx/comunicacionsocial/wp-content/uploads/sites/5/2017/05/DC71D4BE-425E-47D7-BDB1-69D460AC7E69.pdf" TargetMode="External"/><Relationship Id="rId1187" Type="http://schemas.openxmlformats.org/officeDocument/2006/relationships/hyperlink" Target="http://repositorio.veracruz.gob.mx/comunicacionsocial/wp-content/uploads/sites/5/2017/05/08781163-02C0-A566-2415-C143DB7953CB.pdf" TargetMode="External"/><Relationship Id="rId112" Type="http://schemas.openxmlformats.org/officeDocument/2006/relationships/hyperlink" Target="http://repositorio.veracruz.gob.mx/comunicacionsocial/wp-content/uploads/sites/5/2017/05/DCBACC0A-9CBF-4922-A124-02421941EC8D.pdf" TargetMode="External"/><Relationship Id="rId557" Type="http://schemas.openxmlformats.org/officeDocument/2006/relationships/hyperlink" Target="http://repositorio.veracruz.gob.mx/comunicacionsocial/wp-content/uploads/sites/5/2017/05/692737B5-21F0-4DDD-9882-220887B7DC04.pdf" TargetMode="External"/><Relationship Id="rId764" Type="http://schemas.openxmlformats.org/officeDocument/2006/relationships/hyperlink" Target="http://repositorio.veracruz.gob.mx/comunicacionsocial/wp-content/uploads/sites/5/2017/05/3204156F-B489-4B0E-BCF7-07FDFEA9392F.pdf" TargetMode="External"/><Relationship Id="rId971" Type="http://schemas.openxmlformats.org/officeDocument/2006/relationships/hyperlink" Target="http://repositorio.veracruz.gob.mx/comunicacionsocial/wp-content/uploads/sites/5/2017/05/AAA1B885-FC09-4801-9E93-760C545C0B12.pdf" TargetMode="External"/><Relationship Id="rId1394" Type="http://schemas.openxmlformats.org/officeDocument/2006/relationships/hyperlink" Target="http://repositorio.veracruz.gob.mx/comunicacionsocial/wp-content/uploads/sites/5/2017/05/B1432CEB-EBD1-4D0E-B8AC-DF989AB456FF.pdf" TargetMode="External"/><Relationship Id="rId1699" Type="http://schemas.openxmlformats.org/officeDocument/2006/relationships/hyperlink" Target="http://repositorio.veracruz.gob.mx/comunicacionsocial/wp-content/uploads/sites/5/2017/05/EEB73587-2D1F-4B56-B1B2-89E753AC7F26.pdf" TargetMode="External"/><Relationship Id="rId417" Type="http://schemas.openxmlformats.org/officeDocument/2006/relationships/hyperlink" Target="http://repositorio.veracruz.gob.mx/comunicacionsocial/wp-content/uploads/sites/5/2017/05/A54F0867-C627-1745-E427-5D94FE6630F1.pdf" TargetMode="External"/><Relationship Id="rId624" Type="http://schemas.openxmlformats.org/officeDocument/2006/relationships/hyperlink" Target="http://repositorio.veracruz.gob.mx/comunicacionsocial/wp-content/uploads/sites/5/2017/05/AAA13AA9-E14C-4EFC-B9C5-9490078F3266.pdf" TargetMode="External"/><Relationship Id="rId831" Type="http://schemas.openxmlformats.org/officeDocument/2006/relationships/hyperlink" Target="http://repositorio.veracruz.gob.mx/comunicacionsocial/wp-content/uploads/sites/5/2017/05/BCCFEF5C-91B1-4F5E-B6F0-26F0ACD72C60.pdf" TargetMode="External"/><Relationship Id="rId1047" Type="http://schemas.openxmlformats.org/officeDocument/2006/relationships/hyperlink" Target="http://repositorio.veracruz.gob.mx/comunicacionsocial/wp-content/uploads/sites/5/2017/05/2A38E9C3-2CC5-E7D9-76FD-970B0D49C5FD.pdf" TargetMode="External"/><Relationship Id="rId1254" Type="http://schemas.openxmlformats.org/officeDocument/2006/relationships/hyperlink" Target="http://repositorio.veracruz.gob.mx/comunicacionsocial/wp-content/uploads/sites/5/2017/05/69c57980-1cf0-409a-b556-d85d317e6335.pdf" TargetMode="External"/><Relationship Id="rId1461" Type="http://schemas.openxmlformats.org/officeDocument/2006/relationships/hyperlink" Target="http://repositorio.veracruz.gob.mx/comunicacionsocial/wp-content/uploads/sites/5/2017/05/394FDACA-2CC8-4FD2-BE47-C68EB5E1C084.pdf" TargetMode="External"/><Relationship Id="rId929" Type="http://schemas.openxmlformats.org/officeDocument/2006/relationships/hyperlink" Target="http://repositorio.veracruz.gob.mx/comunicacionsocial/wp-content/uploads/sites/5/2017/05/7AB54284-3185-49D0-B537-9D167C6C05D6.pdf" TargetMode="External"/><Relationship Id="rId1114" Type="http://schemas.openxmlformats.org/officeDocument/2006/relationships/hyperlink" Target="http://repositorio.veracruz.gob.mx/comunicacionsocial/wp-content/uploads/sites/5/2017/05/13D8090E-2F91-41ED-9B9A-B3A47074113F.pdf" TargetMode="External"/><Relationship Id="rId1321" Type="http://schemas.openxmlformats.org/officeDocument/2006/relationships/hyperlink" Target="http://repositorio.veracruz.gob.mx/comunicacionsocial/wp-content/uploads/sites/5/2017/05/1996FEA7-6676-4B5C-AE59-453B48AD4EC7.pdf" TargetMode="External"/><Relationship Id="rId1559" Type="http://schemas.openxmlformats.org/officeDocument/2006/relationships/hyperlink" Target="http://repositorio.veracruz.gob.mx/comunicacionsocial/wp-content/uploads/sites/5/2017/05/17328D81-AA7D-46CF-9389-51982F2A91CF.pdf" TargetMode="External"/><Relationship Id="rId58" Type="http://schemas.openxmlformats.org/officeDocument/2006/relationships/hyperlink" Target="http://repositorio.veracruz.gob.mx/comunicacionsocial/wp-content/uploads/sites/5/2017/05/CCC997AA-3185-4FFF-BDC8-1E6A0920D838.pdf" TargetMode="External"/><Relationship Id="rId1419" Type="http://schemas.openxmlformats.org/officeDocument/2006/relationships/hyperlink" Target="http://repositorio.veracruz.gob.mx/comunicacionsocial/wp-content/uploads/sites/5/2017/05/2A6558BE-B15E-463E-861E-47B3732FC0AE.pdf" TargetMode="External"/><Relationship Id="rId1626" Type="http://schemas.openxmlformats.org/officeDocument/2006/relationships/hyperlink" Target="http://repositorio.veracruz.gob.mx/comunicacionsocial/wp-content/uploads/sites/5/2017/05/3DBBC68B-4631-46DF-B289-C529DDFF452C.pdf" TargetMode="External"/><Relationship Id="rId274" Type="http://schemas.openxmlformats.org/officeDocument/2006/relationships/hyperlink" Target="http://repositorio.veracruz.gob.mx/comunicacionsocial/wp-content/uploads/sites/5/2017/05/E33148D2-DE63-4A5A-9C0C-70E87F662FC6.pdf" TargetMode="External"/><Relationship Id="rId481" Type="http://schemas.openxmlformats.org/officeDocument/2006/relationships/hyperlink" Target="http://repositorio.veracruz.gob.mx/comunicacionsocial/wp-content/uploads/sites/5/2017/05/AAA198F0-1145-4B44-BC8D-DCFBA026F647.pdf" TargetMode="External"/><Relationship Id="rId134" Type="http://schemas.openxmlformats.org/officeDocument/2006/relationships/hyperlink" Target="http://repositorio.veracruz.gob.mx/comunicacionsocial/wp-content/uploads/sites/5/2017/05/F73D3FAF-BBA4-42F3-82E4-40D6C3DB886E.pdf" TargetMode="External"/><Relationship Id="rId579" Type="http://schemas.openxmlformats.org/officeDocument/2006/relationships/hyperlink" Target="http://repositorio.veracruz.gob.mx/comunicacionsocial/wp-content/uploads/sites/5/2017/05/21B16343-3055-4130-BBA9-D2EF965B8507.pdf" TargetMode="External"/><Relationship Id="rId786" Type="http://schemas.openxmlformats.org/officeDocument/2006/relationships/hyperlink" Target="http://repositorio.veracruz.gob.mx/comunicacionsocial/wp-content/uploads/sites/5/2017/05/c78d76a0-c8fe-4269-9ac3-0e077f40b752.pdf" TargetMode="External"/><Relationship Id="rId993" Type="http://schemas.openxmlformats.org/officeDocument/2006/relationships/hyperlink" Target="http://repositorio.veracruz.gob.mx/comunicacionsocial/wp-content/uploads/sites/5/2017/05/94414DD4-0E09-2454-B25B-5985890FF439.pdf" TargetMode="External"/><Relationship Id="rId341" Type="http://schemas.openxmlformats.org/officeDocument/2006/relationships/hyperlink" Target="http://repositorio.veracruz.gob.mx/comunicacionsocial/wp-content/uploads/sites/5/2017/05/2C1A22A6-A9A0-4104-85AD-98E8EB5B0A4C.pdf" TargetMode="External"/><Relationship Id="rId439" Type="http://schemas.openxmlformats.org/officeDocument/2006/relationships/hyperlink" Target="http://repositorio.veracruz.gob.mx/comunicacionsocial/wp-content/uploads/sites/5/2017/05/2FDBB12F-1474-2C65-528C-3692AB405D21.pdf" TargetMode="External"/><Relationship Id="rId646" Type="http://schemas.openxmlformats.org/officeDocument/2006/relationships/hyperlink" Target="http://repositorio.veracruz.gob.mx/comunicacionsocial/wp-content/uploads/sites/5/2017/05/799DD599-E02E-49BA-A51B-A5ABC76984D7.pdf" TargetMode="External"/><Relationship Id="rId1069" Type="http://schemas.openxmlformats.org/officeDocument/2006/relationships/hyperlink" Target="http://repositorio.veracruz.gob.mx/comunicacionsocial/wp-content/uploads/sites/5/2017/05/3BB57E0A-A944-4ECB-AEB3-0D6241C2C13B.pdf" TargetMode="External"/><Relationship Id="rId1276" Type="http://schemas.openxmlformats.org/officeDocument/2006/relationships/hyperlink" Target="http://repositorio.veracruz.gob.mx/comunicacionsocial/wp-content/uploads/sites/5/2017/05/4BC97BF0-FE92-4011-894E-8284B721DCE4.pdf" TargetMode="External"/><Relationship Id="rId1483" Type="http://schemas.openxmlformats.org/officeDocument/2006/relationships/hyperlink" Target="http://repositorio.veracruz.gob.mx/comunicacionsocial/wp-content/uploads/sites/5/2017/05/DD88EF1B-60B9-4CE4-AB23-DF27EB35F656.pdf" TargetMode="External"/><Relationship Id="rId201" Type="http://schemas.openxmlformats.org/officeDocument/2006/relationships/hyperlink" Target="http://repositorio.veracruz.gob.mx/comunicacionsocial/wp-content/uploads/sites/5/2017/05/EB33CE82-9A4A-F0EB-3AC0-36EFE1848410.pdf" TargetMode="External"/><Relationship Id="rId506" Type="http://schemas.openxmlformats.org/officeDocument/2006/relationships/hyperlink" Target="http://repositorio.veracruz.gob.mx/comunicacionsocial/wp-content/uploads/sites/5/2017/05/A17D6422-EF5D-4FB9-AAB7-750BDB5DE786.pdf" TargetMode="External"/><Relationship Id="rId853" Type="http://schemas.openxmlformats.org/officeDocument/2006/relationships/hyperlink" Target="http://repositorio.veracruz.gob.mx/comunicacionsocial/wp-content/uploads/sites/5/2017/05/7B4A61F8-28F8-B2AF-9B8D-B7E041BFC438.pdf" TargetMode="External"/><Relationship Id="rId1136" Type="http://schemas.openxmlformats.org/officeDocument/2006/relationships/hyperlink" Target="http://repositorio.veracruz.gob.mx/comunicacionsocial/wp-content/uploads/sites/5/2017/05/F4159E0F-74C6-AE4C-891E-9D5CF41ED68B.pdf" TargetMode="External"/><Relationship Id="rId1690" Type="http://schemas.openxmlformats.org/officeDocument/2006/relationships/hyperlink" Target="http://repositorio.veracruz.gob.mx/comunicacionsocial/wp-content/uploads/sites/5/2017/05/066289BD-A597-4DBC-A248-61EED7E92B0C.pdf" TargetMode="External"/><Relationship Id="rId713" Type="http://schemas.openxmlformats.org/officeDocument/2006/relationships/hyperlink" Target="http://repositorio.veracruz.gob.mx/comunicacionsocial/wp-content/uploads/sites/5/2017/05/4C1B8ADD-EF68-4D03-A847-731930ED95D1.pdf" TargetMode="External"/><Relationship Id="rId920" Type="http://schemas.openxmlformats.org/officeDocument/2006/relationships/hyperlink" Target="http://repositorio.veracruz.gob.mx/comunicacionsocial/wp-content/uploads/sites/5/2017/05/A90CDE20-73ED-4BB9-961B-C5DD532D4B93.pdf" TargetMode="External"/><Relationship Id="rId1343" Type="http://schemas.openxmlformats.org/officeDocument/2006/relationships/hyperlink" Target="http://repositorio.veracruz.gob.mx/comunicacionsocial/wp-content/uploads/sites/5/2017/05/3ba7c2c9-7e9f-4214-9658-8f35ad33c05c.pdf" TargetMode="External"/><Relationship Id="rId1550" Type="http://schemas.openxmlformats.org/officeDocument/2006/relationships/hyperlink" Target="http://repositorio.veracruz.gob.mx/comunicacionsocial/wp-content/uploads/sites/5/2017/05/00704D08-36F3-4160-93F7-CCABF1D99E71.pdf" TargetMode="External"/><Relationship Id="rId1648" Type="http://schemas.openxmlformats.org/officeDocument/2006/relationships/hyperlink" Target="http://repositorio.veracruz.gob.mx/comunicacionsocial/wp-content/uploads/sites/5/2017/05/E274C5E4-8D2F-4C0D-8A9F-ECB283D576ED.pdf" TargetMode="External"/><Relationship Id="rId1203" Type="http://schemas.openxmlformats.org/officeDocument/2006/relationships/hyperlink" Target="http://repositorio.veracruz.gob.mx/comunicacionsocial/wp-content/uploads/sites/5/2017/05/B713AA57-ADD6-463C-84B3-1118BFC2FAD3.pdf" TargetMode="External"/><Relationship Id="rId1410" Type="http://schemas.openxmlformats.org/officeDocument/2006/relationships/hyperlink" Target="http://repositorio.veracruz.gob.mx/comunicacionsocial/wp-content/uploads/sites/5/2017/05/AAA112BF-E069-4D9D-8EF9-36C07ACD138A.pdf" TargetMode="External"/><Relationship Id="rId1508" Type="http://schemas.openxmlformats.org/officeDocument/2006/relationships/hyperlink" Target="http://repositorio.veracruz.gob.mx/comunicacionsocial/wp-content/uploads/sites/5/2017/05/F5483486-D3FD-4162-A99E-CB7B11E7C188.pdf" TargetMode="External"/><Relationship Id="rId1715" Type="http://schemas.openxmlformats.org/officeDocument/2006/relationships/hyperlink" Target="http://repositorio.veracruz.gob.mx/comunicacionsocial/wp-content/uploads/sites/5/2017/05/AB973991-F6DA-4580-8715-C861665CE135.pdf" TargetMode="External"/><Relationship Id="rId296" Type="http://schemas.openxmlformats.org/officeDocument/2006/relationships/hyperlink" Target="http://repositorio.veracruz.gob.mx/comunicacionsocial/wp-content/uploads/sites/5/2017/05/1013C703-5F42-F6DF-2D64-276AD567492F.pdf" TargetMode="External"/><Relationship Id="rId156" Type="http://schemas.openxmlformats.org/officeDocument/2006/relationships/hyperlink" Target="http://repositorio.veracruz.gob.mx/comunicacionsocial/wp-content/uploads/sites/5/2017/05/3A5073AC-5AC7-4CA9-989C-A41B497E5897.pdf" TargetMode="External"/><Relationship Id="rId363" Type="http://schemas.openxmlformats.org/officeDocument/2006/relationships/hyperlink" Target="http://repositorio.veracruz.gob.mx/comunicacionsocial/wp-content/uploads/sites/5/2017/05/7A62BAAC-D647-486E-9813-0A24E0AD1BDD.pdf" TargetMode="External"/><Relationship Id="rId570" Type="http://schemas.openxmlformats.org/officeDocument/2006/relationships/hyperlink" Target="http://repositorio.veracruz.gob.mx/comunicacionsocial/wp-content/uploads/sites/5/2017/05/E959649D-111F-4607-BFC6-AEE97E8018B1.pdf" TargetMode="External"/><Relationship Id="rId223" Type="http://schemas.openxmlformats.org/officeDocument/2006/relationships/hyperlink" Target="http://repositorio.veracruz.gob.mx/comunicacionsocial/wp-content/uploads/sites/5/2017/05/FE286212-4212-4D1A-8CD8-555393E51C4D.pdf" TargetMode="External"/><Relationship Id="rId430" Type="http://schemas.openxmlformats.org/officeDocument/2006/relationships/hyperlink" Target="http://repositorio.veracruz.gob.mx/comunicacionsocial/wp-content/uploads/sites/5/2017/05/AAA177F9-B57A-4333-83C8-EBE145B4EFB2.pdf" TargetMode="External"/><Relationship Id="rId668" Type="http://schemas.openxmlformats.org/officeDocument/2006/relationships/hyperlink" Target="http://repositorio.veracruz.gob.mx/comunicacionsocial/wp-content/uploads/sites/5/2017/05/NA.pdf" TargetMode="External"/><Relationship Id="rId875" Type="http://schemas.openxmlformats.org/officeDocument/2006/relationships/hyperlink" Target="http://repositorio.veracruz.gob.mx/comunicacionsocial/wp-content/uploads/sites/5/2017/05/6FA624BA-3CA5-44C8-8F17-8086E0357F0C.pdf" TargetMode="External"/><Relationship Id="rId1060" Type="http://schemas.openxmlformats.org/officeDocument/2006/relationships/hyperlink" Target="http://repositorio.veracruz.gob.mx/comunicacionsocial/wp-content/uploads/sites/5/2017/05/95A371B9-FDD2-4781-B0D8-8550FC4C94C8.pdf" TargetMode="External"/><Relationship Id="rId1298" Type="http://schemas.openxmlformats.org/officeDocument/2006/relationships/hyperlink" Target="http://repositorio.veracruz.gob.mx/comunicacionsocial/wp-content/uploads/sites/5/2017/05/A1DD95C0-EE2F-4D96-8F51-97EA64043A83.pdf" TargetMode="External"/><Relationship Id="rId528" Type="http://schemas.openxmlformats.org/officeDocument/2006/relationships/hyperlink" Target="http://repositorio.veracruz.gob.mx/comunicacionsocial/wp-content/uploads/sites/5/2017/05/36679090-D637-4AB6-B6DC-5ADB4FF4E4AD.pdf" TargetMode="External"/><Relationship Id="rId735" Type="http://schemas.openxmlformats.org/officeDocument/2006/relationships/hyperlink" Target="http://repositorio.veracruz.gob.mx/comunicacionsocial/wp-content/uploads/sites/5/2017/05/828DCBC9-83B1-842E-01C5-86902B758F9A.pdf" TargetMode="External"/><Relationship Id="rId942" Type="http://schemas.openxmlformats.org/officeDocument/2006/relationships/hyperlink" Target="http://repositorio.veracruz.gob.mx/comunicacionsocial/wp-content/uploads/sites/5/2017/05/NA.pdf" TargetMode="External"/><Relationship Id="rId1158" Type="http://schemas.openxmlformats.org/officeDocument/2006/relationships/hyperlink" Target="http://repositorio.veracruz.gob.mx/comunicacionsocial/wp-content/uploads/sites/5/2017/05/26E9FCBB-1607-4451-BAC2-4EFBDC4DCF21.pdf" TargetMode="External"/><Relationship Id="rId1365" Type="http://schemas.openxmlformats.org/officeDocument/2006/relationships/hyperlink" Target="http://repositorio.veracruz.gob.mx/comunicacionsocial/wp-content/uploads/sites/5/2017/05/2D6BCB69-D973-4CE5-8515-8D6766A7DD14.pdf" TargetMode="External"/><Relationship Id="rId1572" Type="http://schemas.openxmlformats.org/officeDocument/2006/relationships/hyperlink" Target="http://repositorio.veracruz.gob.mx/comunicacionsocial/wp-content/uploads/sites/5/2017/05/696ECC9A-E24D-4A56-B030-0CA86C700858.pdf" TargetMode="External"/><Relationship Id="rId1018" Type="http://schemas.openxmlformats.org/officeDocument/2006/relationships/hyperlink" Target="http://repositorio.veracruz.gob.mx/comunicacionsocial/wp-content/uploads/sites/5/2017/05/32f42121-d6cb-4e43-9b22-dc968d910d9d.pdf" TargetMode="External"/><Relationship Id="rId1225" Type="http://schemas.openxmlformats.org/officeDocument/2006/relationships/hyperlink" Target="http://repositorio.veracruz.gob.mx/comunicacionsocial/wp-content/uploads/sites/5/2017/05/DA5C0EB9-4366-7628-8ECB-67CE4D91813F.pdf" TargetMode="External"/><Relationship Id="rId1432" Type="http://schemas.openxmlformats.org/officeDocument/2006/relationships/hyperlink" Target="http://repositorio.veracruz.gob.mx/comunicacionsocial/wp-content/uploads/sites/5/2017/05/6407B8D4-D593-407C-8311-2E0D56CD08D5.pdf" TargetMode="External"/><Relationship Id="rId71" Type="http://schemas.openxmlformats.org/officeDocument/2006/relationships/hyperlink" Target="http://repositorio.veracruz.gob.mx/comunicacionsocial/wp-content/uploads/sites/5/2017/05/653940BE-554E-4157-AF67-5597361C8BB9.pdf" TargetMode="External"/><Relationship Id="rId802" Type="http://schemas.openxmlformats.org/officeDocument/2006/relationships/hyperlink" Target="http://repositorio.veracruz.gob.mx/comunicacionsocial/wp-content/uploads/sites/5/2017/05/C8573394-3759-46C3-A329-CDD09BB97528.pdf" TargetMode="External"/><Relationship Id="rId29" Type="http://schemas.openxmlformats.org/officeDocument/2006/relationships/hyperlink" Target="http://repositorio.veracruz.gob.mx/comunicacionsocial/wp-content/uploads/sites/5/2017/05/40B8B213-92E2-4E16-B5FB-F5F4D319C76B.pdf" TargetMode="External"/><Relationship Id="rId178" Type="http://schemas.openxmlformats.org/officeDocument/2006/relationships/hyperlink" Target="http://repositorio.veracruz.gob.mx/comunicacionsocial/wp-content/uploads/sites/5/2017/05/NA.pdf" TargetMode="External"/><Relationship Id="rId385" Type="http://schemas.openxmlformats.org/officeDocument/2006/relationships/hyperlink" Target="http://repositorio.veracruz.gob.mx/comunicacionsocial/wp-content/uploads/sites/5/2017/05/B386625D-B39F-4AC8-ADC3-AE69AC28D065.pdf" TargetMode="External"/><Relationship Id="rId592" Type="http://schemas.openxmlformats.org/officeDocument/2006/relationships/hyperlink" Target="http://repositorio.veracruz.gob.mx/comunicacionsocial/wp-content/uploads/sites/5/2017/05/B228F50C-34BB-4C75-8BEF-F6BEBFADDEB9.pdf" TargetMode="External"/><Relationship Id="rId245" Type="http://schemas.openxmlformats.org/officeDocument/2006/relationships/hyperlink" Target="http://repositorio.veracruz.gob.mx/comunicacionsocial/wp-content/uploads/sites/5/2017/05/979381CB-7B77-4AE4-80E2-B2B6C954AC28.pdf" TargetMode="External"/><Relationship Id="rId452" Type="http://schemas.openxmlformats.org/officeDocument/2006/relationships/hyperlink" Target="http://repositorio.veracruz.gob.mx/comunicacionsocial/wp-content/uploads/sites/5/2017/05/176100D7-D0AA-9639-16B5-B3BF5806007E.pdf" TargetMode="External"/><Relationship Id="rId897" Type="http://schemas.openxmlformats.org/officeDocument/2006/relationships/hyperlink" Target="http://repositorio.veracruz.gob.mx/comunicacionsocial/wp-content/uploads/sites/5/2017/05/7397bac7-e558-411a-b64c-a81f8290b4e8.pdf" TargetMode="External"/><Relationship Id="rId1082" Type="http://schemas.openxmlformats.org/officeDocument/2006/relationships/hyperlink" Target="http://repositorio.veracruz.gob.mx/comunicacionsocial/wp-content/uploads/sites/5/2017/05/DE154050-9785-4354-8C89-E66E359B7DD0.pdf" TargetMode="External"/><Relationship Id="rId105" Type="http://schemas.openxmlformats.org/officeDocument/2006/relationships/hyperlink" Target="http://repositorio.veracruz.gob.mx/comunicacionsocial/wp-content/uploads/sites/5/2017/05/NA.pdf" TargetMode="External"/><Relationship Id="rId312" Type="http://schemas.openxmlformats.org/officeDocument/2006/relationships/hyperlink" Target="http://repositorio.veracruz.gob.mx/comunicacionsocial/wp-content/uploads/sites/5/2017/05/AAA160FB-17CC-45D4-80AF-C6A7441424C8.pdf" TargetMode="External"/><Relationship Id="rId757" Type="http://schemas.openxmlformats.org/officeDocument/2006/relationships/hyperlink" Target="http://repositorio.veracruz.gob.mx/comunicacionsocial/wp-content/uploads/sites/5/2017/05/B2B29DEB-D819-4C24-80E8-A21DC5480079.pdf" TargetMode="External"/><Relationship Id="rId964" Type="http://schemas.openxmlformats.org/officeDocument/2006/relationships/hyperlink" Target="http://repositorio.veracruz.gob.mx/comunicacionsocial/wp-content/uploads/sites/5/2017/05/69D1BB57-8E21-4089-AB03-3B8B1CC25F12.pdf" TargetMode="External"/><Relationship Id="rId1387" Type="http://schemas.openxmlformats.org/officeDocument/2006/relationships/hyperlink" Target="http://repositorio.veracruz.gob.mx/comunicacionsocial/wp-content/uploads/sites/5/2017/05/1EBB1CCB-19A6-4088-B0A7-9D5294C2DBA9.pdf" TargetMode="External"/><Relationship Id="rId1594" Type="http://schemas.openxmlformats.org/officeDocument/2006/relationships/hyperlink" Target="http://repositorio.veracruz.gob.mx/comunicacionsocial/wp-content/uploads/sites/5/2017/05/80A56989-6C70-4948-8995-E9B30EC3425B.pdf" TargetMode="External"/><Relationship Id="rId93" Type="http://schemas.openxmlformats.org/officeDocument/2006/relationships/hyperlink" Target="http://repositorio.veracruz.gob.mx/comunicacionsocial/wp-content/uploads/sites/5/2017/05/3CA7464F-6082-47E8-8F14-AF772C787117.pdf" TargetMode="External"/><Relationship Id="rId617" Type="http://schemas.openxmlformats.org/officeDocument/2006/relationships/hyperlink" Target="http://repositorio.veracruz.gob.mx/comunicacionsocial/wp-content/uploads/sites/5/2017/05/D9AF5F68-C949-FDCA-0194-96E3D40B5133.pdf" TargetMode="External"/><Relationship Id="rId824" Type="http://schemas.openxmlformats.org/officeDocument/2006/relationships/hyperlink" Target="http://repositorio.veracruz.gob.mx/comunicacionsocial/wp-content/uploads/sites/5/2017/05/6F3886B4-65EF-468B-9EA8-A0C9B8D43540.pdf" TargetMode="External"/><Relationship Id="rId1247" Type="http://schemas.openxmlformats.org/officeDocument/2006/relationships/hyperlink" Target="http://repositorio.veracruz.gob.mx/comunicacionsocial/wp-content/uploads/sites/5/2017/05/939f6796-bace-4ad4-8c7f-6a488d0fcf1a.pdf" TargetMode="External"/><Relationship Id="rId1454" Type="http://schemas.openxmlformats.org/officeDocument/2006/relationships/hyperlink" Target="http://repositorio.veracruz.gob.mx/comunicacionsocial/wp-content/uploads/sites/5/2017/05/A56304B7-A6F8-2A78-4FFD-B1FFC8D14816.pdf" TargetMode="External"/><Relationship Id="rId1661" Type="http://schemas.openxmlformats.org/officeDocument/2006/relationships/hyperlink" Target="http://repositorio.veracruz.gob.mx/comunicacionsocial/wp-content/uploads/sites/5/2017/05/189AFD9E-5243-4D22-9D22-43F1318B1979.pdf" TargetMode="External"/><Relationship Id="rId1107" Type="http://schemas.openxmlformats.org/officeDocument/2006/relationships/hyperlink" Target="http://repositorio.veracruz.gob.mx/comunicacionsocial/wp-content/uploads/sites/5/2017/05/F0760547-F988-4303-ABE9-8DD2478072B3.pdf" TargetMode="External"/><Relationship Id="rId1314" Type="http://schemas.openxmlformats.org/officeDocument/2006/relationships/hyperlink" Target="http://repositorio.veracruz.gob.mx/comunicacionsocial/wp-content/uploads/sites/5/2017/05/8900C1B1-114D-4EF0-B1F8-D2C6E345AC15.pdf" TargetMode="External"/><Relationship Id="rId1521" Type="http://schemas.openxmlformats.org/officeDocument/2006/relationships/hyperlink" Target="http://repositorio.veracruz.gob.mx/comunicacionsocial/wp-content/uploads/sites/5/2017/05/1590B92A-ADF4-4A6B-BC49-A23225218342.pdf" TargetMode="External"/><Relationship Id="rId1619" Type="http://schemas.openxmlformats.org/officeDocument/2006/relationships/hyperlink" Target="http://repositorio.veracruz.gob.mx/comunicacionsocial/wp-content/uploads/sites/5/2017/05/09D2104F-48FE-0649-BE2F-C5A2E6CBF10C.pdf" TargetMode="External"/><Relationship Id="rId20" Type="http://schemas.openxmlformats.org/officeDocument/2006/relationships/hyperlink" Target="http://repositorio.veracruz.gob.mx/comunicacionsocial/wp-content/uploads/sites/5/2017/05/999F29FD-1689-60E7-1A19-9AC15113D4DD.pdf" TargetMode="External"/><Relationship Id="rId267" Type="http://schemas.openxmlformats.org/officeDocument/2006/relationships/hyperlink" Target="http://repositorio.veracruz.gob.mx/comunicacionsocial/wp-content/uploads/sites/5/2017/05/BD312CCB-466A-404E-A65C-B85F31006AC4.pdf" TargetMode="External"/><Relationship Id="rId474" Type="http://schemas.openxmlformats.org/officeDocument/2006/relationships/hyperlink" Target="http://repositorio.veracruz.gob.mx/comunicacionsocial/wp-content/uploads/sites/5/2017/05/NO%20APLICA.pdf" TargetMode="External"/><Relationship Id="rId127" Type="http://schemas.openxmlformats.org/officeDocument/2006/relationships/hyperlink" Target="http://repositorio.veracruz.gob.mx/comunicacionsocial/wp-content/uploads/sites/5/2017/05/8456A2C9-4F01-459A-9990-E33896E1C003.pdf" TargetMode="External"/><Relationship Id="rId681" Type="http://schemas.openxmlformats.org/officeDocument/2006/relationships/hyperlink" Target="http://repositorio.veracruz.gob.mx/comunicacionsocial/wp-content/uploads/sites/5/2017/05/461bc429-77eb-4150-a301-8bb2c9ffbbaa.pdf" TargetMode="External"/><Relationship Id="rId779" Type="http://schemas.openxmlformats.org/officeDocument/2006/relationships/hyperlink" Target="http://repositorio.veracruz.gob.mx/comunicacionsocial/wp-content/uploads/sites/5/2017/05/E9D7AED0-F0FA-41D0-B0AF-C8B20C7F060B.pdf" TargetMode="External"/><Relationship Id="rId986" Type="http://schemas.openxmlformats.org/officeDocument/2006/relationships/hyperlink" Target="http://repositorio.veracruz.gob.mx/comunicacionsocial/wp-content/uploads/sites/5/2017/05/EA28F373-F600-41C9-9EA3-84F23F953E9E.pdf" TargetMode="External"/><Relationship Id="rId334" Type="http://schemas.openxmlformats.org/officeDocument/2006/relationships/hyperlink" Target="http://repositorio.veracruz.gob.mx/comunicacionsocial/wp-content/uploads/sites/5/2017/05/A2892D7D-31A3-4E83-AD98-3CFDE6DD7E8A.pdf" TargetMode="External"/><Relationship Id="rId541" Type="http://schemas.openxmlformats.org/officeDocument/2006/relationships/hyperlink" Target="http://repositorio.veracruz.gob.mx/comunicacionsocial/wp-content/uploads/sites/5/2017/05/14F7071B-3552-4B0A-9C70-795106A954EC.pdf" TargetMode="External"/><Relationship Id="rId639" Type="http://schemas.openxmlformats.org/officeDocument/2006/relationships/hyperlink" Target="http://repositorio.veracruz.gob.mx/comunicacionsocial/wp-content/uploads/sites/5/2017/05/1411dafa-ca89-4f5c-a015-227d8126d872.pdf" TargetMode="External"/><Relationship Id="rId1171" Type="http://schemas.openxmlformats.org/officeDocument/2006/relationships/hyperlink" Target="http://repositorio.veracruz.gob.mx/comunicacionsocial/wp-content/uploads/sites/5/2017/05/34436A74-A641-4E1A-84B7-AE29F215A7EE.pdf" TargetMode="External"/><Relationship Id="rId1269" Type="http://schemas.openxmlformats.org/officeDocument/2006/relationships/hyperlink" Target="http://repositorio.veracruz.gob.mx/comunicacionsocial/wp-content/uploads/sites/5/2017/05/F91188D6-8BE8-47BE-8C45-95F06DE54AA8.pdf" TargetMode="External"/><Relationship Id="rId1476" Type="http://schemas.openxmlformats.org/officeDocument/2006/relationships/hyperlink" Target="http://repositorio.veracruz.gob.mx/comunicacionsocial/wp-content/uploads/sites/5/2017/05/0f8316c8-12d9-406a-a720-1583484a856d.pdf" TargetMode="External"/><Relationship Id="rId401" Type="http://schemas.openxmlformats.org/officeDocument/2006/relationships/hyperlink" Target="http://repositorio.veracruz.gob.mx/comunicacionsocial/wp-content/uploads/sites/5/2017/05/3E84EFBA-02ED-4D8D-AF5A-A18E13DF2F64.pdf" TargetMode="External"/><Relationship Id="rId846" Type="http://schemas.openxmlformats.org/officeDocument/2006/relationships/hyperlink" Target="http://repositorio.veracruz.gob.mx/comunicacionsocial/wp-content/uploads/sites/5/2017/05/8ACA4646-B5C2-4BB6-A682-6E5206479D18.pdf" TargetMode="External"/><Relationship Id="rId1031" Type="http://schemas.openxmlformats.org/officeDocument/2006/relationships/hyperlink" Target="http://repositorio.veracruz.gob.mx/comunicacionsocial/wp-content/uploads/sites/5/2017/05/6BE34191-05B1-450B-BC96-AE9D1B14FCD5.pdf" TargetMode="External"/><Relationship Id="rId1129" Type="http://schemas.openxmlformats.org/officeDocument/2006/relationships/hyperlink" Target="http://repositorio.veracruz.gob.mx/comunicacionsocial/wp-content/uploads/sites/5/2017/05/d8a30ffb-65de-4bbb-8ed9-1f71b9811ed3.pdf" TargetMode="External"/><Relationship Id="rId1683" Type="http://schemas.openxmlformats.org/officeDocument/2006/relationships/hyperlink" Target="http://repositorio.veracruz.gob.mx/comunicacionsocial/wp-content/uploads/sites/5/2017/05/198D8F59-C8A8-4BA3-86AE-95A1608D830D.pdf" TargetMode="External"/><Relationship Id="rId706" Type="http://schemas.openxmlformats.org/officeDocument/2006/relationships/hyperlink" Target="http://repositorio.veracruz.gob.mx/comunicacionsocial/wp-content/uploads/sites/5/2017/05/C7AE6392-7CA4-4F1F-927E-E4C34098658A.pdf" TargetMode="External"/><Relationship Id="rId913" Type="http://schemas.openxmlformats.org/officeDocument/2006/relationships/hyperlink" Target="http://repositorio.veracruz.gob.mx/comunicacionsocial/wp-content/uploads/sites/5/2017/05/64BC8256-22F3-431D-0D7C-45CCC06ECFFD.pdf" TargetMode="External"/><Relationship Id="rId1336" Type="http://schemas.openxmlformats.org/officeDocument/2006/relationships/hyperlink" Target="http://repositorio.veracruz.gob.mx/comunicacionsocial/wp-content/uploads/sites/5/2017/05/58AD60C2-5F76-4487-B06D-EF24A6AF8481.pdf" TargetMode="External"/><Relationship Id="rId1543" Type="http://schemas.openxmlformats.org/officeDocument/2006/relationships/hyperlink" Target="http://repositorio.veracruz.gob.mx/comunicacionsocial/wp-content/uploads/sites/5/2017/05/B82C32FC-239B-4F14-82C1-E1815900A3AE.pdf" TargetMode="External"/><Relationship Id="rId42" Type="http://schemas.openxmlformats.org/officeDocument/2006/relationships/hyperlink" Target="http://repositorio.veracruz.gob.mx/comunicacionsocial/wp-content/uploads/sites/5/2017/05/51352D26-6031-42DC-BB6E-F2CD7E3F5FB5.pdf" TargetMode="External"/><Relationship Id="rId1403" Type="http://schemas.openxmlformats.org/officeDocument/2006/relationships/hyperlink" Target="http://repositorio.veracruz.gob.mx/comunicacionsocial/wp-content/uploads/sites/5/2017/05/0B13B020-0C18-4301-AA24-E04D7E625EBF.pdf" TargetMode="External"/><Relationship Id="rId1610" Type="http://schemas.openxmlformats.org/officeDocument/2006/relationships/hyperlink" Target="http://repositorio.veracruz.gob.mx/comunicacionsocial/wp-content/uploads/sites/5/2017/05/B75DAC89-29C2-46F8-BC74-C589CC6ED712.pdf" TargetMode="External"/><Relationship Id="rId191" Type="http://schemas.openxmlformats.org/officeDocument/2006/relationships/hyperlink" Target="http://repositorio.veracruz.gob.mx/comunicacionsocial/wp-content/uploads/sites/5/2017/05/D0E78964-8B54-4B35-933F-9AA8257834E4.pdf" TargetMode="External"/><Relationship Id="rId1708" Type="http://schemas.openxmlformats.org/officeDocument/2006/relationships/hyperlink" Target="http://repositorio.veracruz.gob.mx/comunicacionsocial/wp-content/uploads/sites/5/2017/05/98B69717-64E4-4490-B19B-A6A7BF29E375.pdf" TargetMode="External"/><Relationship Id="rId289" Type="http://schemas.openxmlformats.org/officeDocument/2006/relationships/hyperlink" Target="http://repositorio.veracruz.gob.mx/comunicacionsocial/wp-content/uploads/sites/5/2017/05/2D3A092B-EA0B-46AA-9D65-CDA12174CA06.pdf" TargetMode="External"/><Relationship Id="rId496" Type="http://schemas.openxmlformats.org/officeDocument/2006/relationships/hyperlink" Target="http://repositorio.veracruz.gob.mx/comunicacionsocial/wp-content/uploads/sites/5/2017/05/36D28C95-1FA7-17EB-0EE3-A24EF2BE3503.pdf" TargetMode="External"/><Relationship Id="rId149" Type="http://schemas.openxmlformats.org/officeDocument/2006/relationships/hyperlink" Target="http://repositorio.veracruz.gob.mx/comunicacionsocial/wp-content/uploads/sites/5/2017/05/C6653874-A964-49FC-A8E3-89E5968A8FAD.pdf" TargetMode="External"/><Relationship Id="rId356" Type="http://schemas.openxmlformats.org/officeDocument/2006/relationships/hyperlink" Target="http://repositorio.veracruz.gob.mx/comunicacionsocial/wp-content/uploads/sites/5/2017/05/NO%20APLICA.pdf" TargetMode="External"/><Relationship Id="rId563" Type="http://schemas.openxmlformats.org/officeDocument/2006/relationships/hyperlink" Target="http://repositorio.veracruz.gob.mx/comunicacionsocial/wp-content/uploads/sites/5/2017/05/B04D2639-AE1D-5B82-A87A-7AAB646524FE.pdf" TargetMode="External"/><Relationship Id="rId770" Type="http://schemas.openxmlformats.org/officeDocument/2006/relationships/hyperlink" Target="http://repositorio.veracruz.gob.mx/comunicacionsocial/wp-content/uploads/sites/5/2017/05/2A816F04-5D92-4152-A8BC-F902AC964A62.pdf" TargetMode="External"/><Relationship Id="rId1193" Type="http://schemas.openxmlformats.org/officeDocument/2006/relationships/hyperlink" Target="http://repositorio.veracruz.gob.mx/comunicacionsocial/wp-content/uploads/sites/5/2017/05/9C8A0F27-E499-4081-8190-9B9143D7043F.pdf" TargetMode="External"/><Relationship Id="rId216" Type="http://schemas.openxmlformats.org/officeDocument/2006/relationships/hyperlink" Target="http://repositorio.veracruz.gob.mx/comunicacionsocial/wp-content/uploads/sites/5/2017/05/A9ADF33B-84EB-4A2F-94F1-07DF6C015324.pdf" TargetMode="External"/><Relationship Id="rId423" Type="http://schemas.openxmlformats.org/officeDocument/2006/relationships/hyperlink" Target="http://repositorio.veracruz.gob.mx/comunicacionsocial/wp-content/uploads/sites/5/2017/05/AAA1EF4F-B5C4-4361-ADEC-A7B227EE4ABC.pdf" TargetMode="External"/><Relationship Id="rId868" Type="http://schemas.openxmlformats.org/officeDocument/2006/relationships/hyperlink" Target="http://repositorio.veracruz.gob.mx/comunicacionsocial/wp-content/uploads/sites/5/2017/05/A494BB8E-F74C-7C42-A7B8-76DB7D93F436.pdf" TargetMode="External"/><Relationship Id="rId1053" Type="http://schemas.openxmlformats.org/officeDocument/2006/relationships/hyperlink" Target="http://repositorio.veracruz.gob.mx/comunicacionsocial/wp-content/uploads/sites/5/2017/05/0dfc15f4-eb63-4b4e-abe5-95f0298ab03b.pdf" TargetMode="External"/><Relationship Id="rId1260" Type="http://schemas.openxmlformats.org/officeDocument/2006/relationships/hyperlink" Target="http://repositorio.veracruz.gob.mx/comunicacionsocial/wp-content/uploads/sites/5/2017/05/AAA13409-7968-4C8B-B654-891EC3A9D8E9.pdf" TargetMode="External"/><Relationship Id="rId1498" Type="http://schemas.openxmlformats.org/officeDocument/2006/relationships/hyperlink" Target="http://repositorio.veracruz.gob.mx/comunicacionsocial/wp-content/uploads/sites/5/2017/05/A93E16CB-D2CB-4DEB-9568-53DD1D99C7AD.pdf" TargetMode="External"/><Relationship Id="rId630" Type="http://schemas.openxmlformats.org/officeDocument/2006/relationships/hyperlink" Target="http://repositorio.veracruz.gob.mx/comunicacionsocial/wp-content/uploads/sites/5/2017/05/NA.pdf" TargetMode="External"/><Relationship Id="rId728" Type="http://schemas.openxmlformats.org/officeDocument/2006/relationships/hyperlink" Target="http://repositorio.veracruz.gob.mx/comunicacionsocial/wp-content/uploads/sites/5/2017/05/F4C192C3-F1AD-4633-A179-D9D6F7326487.pdf" TargetMode="External"/><Relationship Id="rId935" Type="http://schemas.openxmlformats.org/officeDocument/2006/relationships/hyperlink" Target="http://repositorio.veracruz.gob.mx/comunicacionsocial/wp-content/uploads/sites/5/2017/05/NA.pdf" TargetMode="External"/><Relationship Id="rId1358" Type="http://schemas.openxmlformats.org/officeDocument/2006/relationships/hyperlink" Target="http://repositorio.veracruz.gob.mx/comunicacionsocial/wp-content/uploads/sites/5/2017/05/13C81291-2A07-4E65-9BC9-521EB217D4EF.pdf" TargetMode="External"/><Relationship Id="rId1565" Type="http://schemas.openxmlformats.org/officeDocument/2006/relationships/hyperlink" Target="http://repositorio.veracruz.gob.mx/comunicacionsocial/wp-content/uploads/sites/5/2017/05/6E8D07BA-A573-43E4-8D41-F9125763E8AA.pdf" TargetMode="External"/><Relationship Id="rId64" Type="http://schemas.openxmlformats.org/officeDocument/2006/relationships/hyperlink" Target="http://repositorio.veracruz.gob.mx/comunicacionsocial/wp-content/uploads/sites/5/2017/05/433FF295-8B23-0C4A-8C61-0E08A02F0F3F.pdf" TargetMode="External"/><Relationship Id="rId1120" Type="http://schemas.openxmlformats.org/officeDocument/2006/relationships/hyperlink" Target="http://repositorio.veracruz.gob.mx/comunicacionsocial/wp-content/uploads/sites/5/2017/05/DB5C9B94-391F-D040-9175-CAFA41D5F1F5.pdf" TargetMode="External"/><Relationship Id="rId1218" Type="http://schemas.openxmlformats.org/officeDocument/2006/relationships/hyperlink" Target="http://repositorio.veracruz.gob.mx/comunicacionsocial/wp-content/uploads/sites/5/2017/05/DE1D5932-7652-496B-A048-C7255731DAB9.pdf" TargetMode="External"/><Relationship Id="rId1425" Type="http://schemas.openxmlformats.org/officeDocument/2006/relationships/hyperlink" Target="http://repositorio.veracruz.gob.mx/comunicacionsocial/wp-content/uploads/sites/5/2017/05/C9528FCE-7EDE-4BF0-B068-8704087858A1.pdf" TargetMode="External"/><Relationship Id="rId1632" Type="http://schemas.openxmlformats.org/officeDocument/2006/relationships/hyperlink" Target="http://repositorio.veracruz.gob.mx/comunicacionsocial/wp-content/uploads/sites/5/2017/05/4B012C86-5EC2-4B47-95D0-76C93FA70C8D.pdf" TargetMode="External"/><Relationship Id="rId280" Type="http://schemas.openxmlformats.org/officeDocument/2006/relationships/hyperlink" Target="http://repositorio.veracruz.gob.mx/comunicacionsocial/wp-content/uploads/sites/5/2017/05/16C671C6-50B5-4D03-AF8E-4972E1AE8DFE.pdf" TargetMode="External"/><Relationship Id="rId140" Type="http://schemas.openxmlformats.org/officeDocument/2006/relationships/hyperlink" Target="http://repositorio.veracruz.gob.mx/comunicacionsocial/wp-content/uploads/sites/5/2017/05/924960B7-AEF8-B04D-8149-71E4F7B3DCEC.pdf" TargetMode="External"/><Relationship Id="rId378" Type="http://schemas.openxmlformats.org/officeDocument/2006/relationships/hyperlink" Target="http://repositorio.veracruz.gob.mx/comunicacionsocial/wp-content/uploads/sites/5/2017/05/054F0469-94FE-CD6D-B822-EDC818BE7E28.pdf" TargetMode="External"/><Relationship Id="rId585" Type="http://schemas.openxmlformats.org/officeDocument/2006/relationships/hyperlink" Target="http://repositorio.veracruz.gob.mx/comunicacionsocial/wp-content/uploads/sites/5/2017/05/E9CB1762-0636-7F57-E959-863226A11A8C.pdf" TargetMode="External"/><Relationship Id="rId792" Type="http://schemas.openxmlformats.org/officeDocument/2006/relationships/hyperlink" Target="http://repositorio.veracruz.gob.mx/comunicacionsocial/wp-content/uploads/sites/5/2017/05/F7BF6900-06BD-4A3E-B559-D17BBD258AC0.pdf" TargetMode="External"/><Relationship Id="rId6" Type="http://schemas.openxmlformats.org/officeDocument/2006/relationships/hyperlink" Target="http://repositorio.veracruz.gob.mx/comunicacionsocial/wp-content/uploads/sites/5/2017/05/49E68172-7E85-46BA-A19E-1F85B4E399F7.pdf" TargetMode="External"/><Relationship Id="rId238" Type="http://schemas.openxmlformats.org/officeDocument/2006/relationships/hyperlink" Target="http://repositorio.veracruz.gob.mx/comunicacionsocial/wp-content/uploads/sites/5/2017/05/E9C4941C-E8AE-4C20-A7A3-96344E0D64E4.pdf" TargetMode="External"/><Relationship Id="rId445" Type="http://schemas.openxmlformats.org/officeDocument/2006/relationships/hyperlink" Target="http://repositorio.veracruz.gob.mx/comunicacionsocial/wp-content/uploads/sites/5/2017/05/7205EC06-5727-4377-AF76-53BF7CB8FBAC.pdf" TargetMode="External"/><Relationship Id="rId652" Type="http://schemas.openxmlformats.org/officeDocument/2006/relationships/hyperlink" Target="http://repositorio.veracruz.gob.mx/comunicacionsocial/wp-content/uploads/sites/5/2017/05/AC897C15-39FC-493D-BA81-8630775ADFBA.pdf" TargetMode="External"/><Relationship Id="rId1075" Type="http://schemas.openxmlformats.org/officeDocument/2006/relationships/hyperlink" Target="http://repositorio.veracruz.gob.mx/comunicacionsocial/wp-content/uploads/sites/5/2017/05/B6D72B3F-C897-45A8-A6D5-EDE0371E71EE.pdf" TargetMode="External"/><Relationship Id="rId1282" Type="http://schemas.openxmlformats.org/officeDocument/2006/relationships/hyperlink" Target="http://repositorio.veracruz.gob.mx/comunicacionsocial/wp-content/uploads/sites/5/2017/05/52D7A957-122C-474B-BB7E-4B7D0E37202E.pdf" TargetMode="External"/><Relationship Id="rId305" Type="http://schemas.openxmlformats.org/officeDocument/2006/relationships/hyperlink" Target="http://repositorio.veracruz.gob.mx/comunicacionsocial/wp-content/uploads/sites/5/2017/05/45B97686-E54F-46BC-B140-7090058637B0.pdf" TargetMode="External"/><Relationship Id="rId512" Type="http://schemas.openxmlformats.org/officeDocument/2006/relationships/hyperlink" Target="http://repositorio.veracruz.gob.mx/comunicacionsocial/wp-content/uploads/sites/5/2017/05/4ABBFE9A-BDA3-476E-93AA-A3E384B532CB.pdf" TargetMode="External"/><Relationship Id="rId957" Type="http://schemas.openxmlformats.org/officeDocument/2006/relationships/hyperlink" Target="http://repositorio.veracruz.gob.mx/comunicacionsocial/wp-content/uploads/sites/5/2017/05/4C276A97-223D-CCA0-5EDF-D41A5C8FDFC9.pdf" TargetMode="External"/><Relationship Id="rId1142" Type="http://schemas.openxmlformats.org/officeDocument/2006/relationships/hyperlink" Target="http://repositorio.veracruz.gob.mx/comunicacionsocial/wp-content/uploads/sites/5/2017/05/FB4F6739-C6C9-48D0-B50F-2A22825A914B.pdf" TargetMode="External"/><Relationship Id="rId1587" Type="http://schemas.openxmlformats.org/officeDocument/2006/relationships/hyperlink" Target="http://repositorio.veracruz.gob.mx/comunicacionsocial/wp-content/uploads/sites/5/2017/05/BD7B6FEC-02BE-44AB-9D95-E103A6F889F1.pdf" TargetMode="External"/><Relationship Id="rId86" Type="http://schemas.openxmlformats.org/officeDocument/2006/relationships/hyperlink" Target="http://repositorio.veracruz.gob.mx/comunicacionsocial/wp-content/uploads/sites/5/2017/05/1D7527CE-AEC2-4A65-9525-4F70C787157F.pdf" TargetMode="External"/><Relationship Id="rId817" Type="http://schemas.openxmlformats.org/officeDocument/2006/relationships/hyperlink" Target="http://repositorio.veracruz.gob.mx/comunicacionsocial/wp-content/uploads/sites/5/2017/05/F77AC663-737B-467D-9BB7-C1EC8210F906.pdf" TargetMode="External"/><Relationship Id="rId1002" Type="http://schemas.openxmlformats.org/officeDocument/2006/relationships/hyperlink" Target="http://repositorio.veracruz.gob.mx/comunicacionsocial/wp-content/uploads/sites/5/2017/05/F85D8130-631B-4147-B784-3F4C9CD280D7.pdf" TargetMode="External"/><Relationship Id="rId1447" Type="http://schemas.openxmlformats.org/officeDocument/2006/relationships/hyperlink" Target="http://repositorio.veracruz.gob.mx/comunicacionsocial/wp-content/uploads/sites/5/2017/05/AAA10ED4-DB38-42AE-99B5-1FF9994F6B4D.pdf" TargetMode="External"/><Relationship Id="rId1654" Type="http://schemas.openxmlformats.org/officeDocument/2006/relationships/hyperlink" Target="http://repositorio.veracruz.gob.mx/comunicacionsocial/wp-content/uploads/sites/5/2017/05/3E91857C-17C1-4050-ADDC-1F44D49CC089.pdf" TargetMode="External"/><Relationship Id="rId1307" Type="http://schemas.openxmlformats.org/officeDocument/2006/relationships/hyperlink" Target="http://repositorio.veracruz.gob.mx/comunicacionsocial/wp-content/uploads/sites/5/2017/05/BC869E84-058E-4219-BBFA-2ECF80EE1FEE.pdf" TargetMode="External"/><Relationship Id="rId1514" Type="http://schemas.openxmlformats.org/officeDocument/2006/relationships/hyperlink" Target="http://repositorio.veracruz.gob.mx/comunicacionsocial/wp-content/uploads/sites/5/2017/05/9EBBFBBE-28F4-4D8E-B1A0-874832E0DEB4.pdf" TargetMode="External"/><Relationship Id="rId13" Type="http://schemas.openxmlformats.org/officeDocument/2006/relationships/hyperlink" Target="http://repositorio.veracruz.gob.mx/comunicacionsocial/wp-content/uploads/sites/5/2017/05/NA.pdf" TargetMode="External"/><Relationship Id="rId162" Type="http://schemas.openxmlformats.org/officeDocument/2006/relationships/hyperlink" Target="http://repositorio.veracruz.gob.mx/comunicacionsocial/wp-content/uploads/sites/5/2017/05/DD95FE75-DFA6-41A4-92F3-816CD2730EFE.pdf" TargetMode="External"/><Relationship Id="rId467" Type="http://schemas.openxmlformats.org/officeDocument/2006/relationships/hyperlink" Target="http://repositorio.veracruz.gob.mx/comunicacionsocial/wp-content/uploads/sites/5/2017/05/AE3D4B63-88D7-4507-BB09-7F6DA367CD92.pdf" TargetMode="External"/><Relationship Id="rId1097" Type="http://schemas.openxmlformats.org/officeDocument/2006/relationships/hyperlink" Target="http://repositorio.veracruz.gob.mx/comunicacionsocial/wp-content/uploads/sites/5/2017/05/AAA1B8C4-35EA-44E8-BADC-D4F4905AC365.pdf" TargetMode="External"/><Relationship Id="rId674" Type="http://schemas.openxmlformats.org/officeDocument/2006/relationships/hyperlink" Target="http://repositorio.veracruz.gob.mx/comunicacionsocial/wp-content/uploads/sites/5/2017/05/AAA19665-0F69-435C-8365-1ACD57F85BBA.pdf" TargetMode="External"/><Relationship Id="rId881" Type="http://schemas.openxmlformats.org/officeDocument/2006/relationships/hyperlink" Target="http://repositorio.veracruz.gob.mx/comunicacionsocial/wp-content/uploads/sites/5/2017/05/4A355026-85AC-8B6E-3E08-2BC9EE6A4D7B.pdf" TargetMode="External"/><Relationship Id="rId979" Type="http://schemas.openxmlformats.org/officeDocument/2006/relationships/hyperlink" Target="http://repositorio.veracruz.gob.mx/comunicacionsocial/wp-content/uploads/sites/5/2017/05/a6e0ead9-9523-452f-8524-d5ab9461a79a.pdf" TargetMode="External"/><Relationship Id="rId327" Type="http://schemas.openxmlformats.org/officeDocument/2006/relationships/hyperlink" Target="http://repositorio.veracruz.gob.mx/comunicacionsocial/wp-content/uploads/sites/5/2017/05/145E7263-FE73-46FC-BA8F-6F19FDC1D6F7.pdf" TargetMode="External"/><Relationship Id="rId534" Type="http://schemas.openxmlformats.org/officeDocument/2006/relationships/hyperlink" Target="http://repositorio.veracruz.gob.mx/comunicacionsocial/wp-content/uploads/sites/5/2017/05/C8573394-3759-46C3-A329-CDD09BB97528.pdf" TargetMode="External"/><Relationship Id="rId741" Type="http://schemas.openxmlformats.org/officeDocument/2006/relationships/hyperlink" Target="http://repositorio.veracruz.gob.mx/comunicacionsocial/wp-content/uploads/sites/5/2017/05/D5DFF9C8-3994-4FC5-BCD7-5EB6E9FEBC86.pdf" TargetMode="External"/><Relationship Id="rId839" Type="http://schemas.openxmlformats.org/officeDocument/2006/relationships/hyperlink" Target="http://repositorio.veracruz.gob.mx/comunicacionsocial/wp-content/uploads/sites/5/2017/05/89B75E96-9B6A-4130-BCE0-22AA23FCD71E.pdf" TargetMode="External"/><Relationship Id="rId1164" Type="http://schemas.openxmlformats.org/officeDocument/2006/relationships/hyperlink" Target="http://repositorio.veracruz.gob.mx/comunicacionsocial/wp-content/uploads/sites/5/2017/05/73E7510A-D0D2-4438-85D5-FC0E9ED09A6B.pdf" TargetMode="External"/><Relationship Id="rId1371" Type="http://schemas.openxmlformats.org/officeDocument/2006/relationships/hyperlink" Target="http://repositorio.veracruz.gob.mx/comunicacionsocial/wp-content/uploads/sites/5/2017/05/148474CB-8B76-4974-BACF-760D4378161A.pdf" TargetMode="External"/><Relationship Id="rId1469" Type="http://schemas.openxmlformats.org/officeDocument/2006/relationships/hyperlink" Target="http://repositorio.veracruz.gob.mx/comunicacionsocial/wp-content/uploads/sites/5/2017/05/02585839-2A1C-4163-BA24-7FA42521C3D3.pdf" TargetMode="External"/><Relationship Id="rId601" Type="http://schemas.openxmlformats.org/officeDocument/2006/relationships/hyperlink" Target="http://repositorio.veracruz.gob.mx/comunicacionsocial/wp-content/uploads/sites/5/2017/05/NA.pdf" TargetMode="External"/><Relationship Id="rId1024" Type="http://schemas.openxmlformats.org/officeDocument/2006/relationships/hyperlink" Target="http://repositorio.veracruz.gob.mx/comunicacionsocial/wp-content/uploads/sites/5/2017/05/0AB21C7C-B39F-12DB-FCAB-C81C80D5E59C.pdf" TargetMode="External"/><Relationship Id="rId1231" Type="http://schemas.openxmlformats.org/officeDocument/2006/relationships/hyperlink" Target="http://repositorio.veracruz.gob.mx/comunicacionsocial/wp-content/uploads/sites/5/2017/05/f5642268-7613-4a36-9fa3-df7ea092fd81.pdf" TargetMode="External"/><Relationship Id="rId1676" Type="http://schemas.openxmlformats.org/officeDocument/2006/relationships/hyperlink" Target="http://repositorio.veracruz.gob.mx/comunicacionsocial/wp-content/uploads/sites/5/2017/05/85812BAB-44AF-4A99-99A4-E99198F22096.pdf" TargetMode="External"/><Relationship Id="rId906" Type="http://schemas.openxmlformats.org/officeDocument/2006/relationships/hyperlink" Target="http://repositorio.veracruz.gob.mx/comunicacionsocial/wp-content/uploads/sites/5/2017/05/166F1DC2-5FBC-418F-BB95-FA68C1FB3F52.pdf" TargetMode="External"/><Relationship Id="rId1329" Type="http://schemas.openxmlformats.org/officeDocument/2006/relationships/hyperlink" Target="http://repositorio.veracruz.gob.mx/comunicacionsocial/wp-content/uploads/sites/5/2017/05/BCD1AC8A-A79F-4737-9202-88D9A8729021.pdf" TargetMode="External"/><Relationship Id="rId1536" Type="http://schemas.openxmlformats.org/officeDocument/2006/relationships/hyperlink" Target="http://repositorio.veracruz.gob.mx/comunicacionsocial/wp-content/uploads/sites/5/2017/05/66825252-B15D-4C44-9A56-59A7D1B76B2E.pdf" TargetMode="External"/><Relationship Id="rId35" Type="http://schemas.openxmlformats.org/officeDocument/2006/relationships/hyperlink" Target="http://repositorio.veracruz.gob.mx/comunicacionsocial/wp-content/uploads/sites/5/2017/05/NA.pdf" TargetMode="External"/><Relationship Id="rId1603" Type="http://schemas.openxmlformats.org/officeDocument/2006/relationships/hyperlink" Target="http://repositorio.veracruz.gob.mx/comunicacionsocial/wp-content/uploads/sites/5/2017/05/E53E7845-2CD6-4CE0-BA5B-3A16F1506617.pdf" TargetMode="External"/><Relationship Id="rId184" Type="http://schemas.openxmlformats.org/officeDocument/2006/relationships/hyperlink" Target="http://repositorio.veracruz.gob.mx/comunicacionsocial/wp-content/uploads/sites/5/2017/05/NA.pdf" TargetMode="External"/><Relationship Id="rId391" Type="http://schemas.openxmlformats.org/officeDocument/2006/relationships/hyperlink" Target="http://repositorio.veracruz.gob.mx/comunicacionsocial/wp-content/uploads/sites/5/2017/05/D41C7F8F-59AB-09F3-2916-384D5F5B7EB5.pdf" TargetMode="External"/><Relationship Id="rId251" Type="http://schemas.openxmlformats.org/officeDocument/2006/relationships/hyperlink" Target="http://repositorio.veracruz.gob.mx/comunicacionsocial/wp-content/uploads/sites/5/2017/05/E5BDFAD0-5C0A-167C-F748-9023AD7331BD.pdf" TargetMode="External"/><Relationship Id="rId489" Type="http://schemas.openxmlformats.org/officeDocument/2006/relationships/hyperlink" Target="http://repositorio.veracruz.gob.mx/comunicacionsocial/wp-content/uploads/sites/5/2017/05/001883B7-73BE-42D0-AF19-DE1614EFF772.pdf" TargetMode="External"/><Relationship Id="rId696" Type="http://schemas.openxmlformats.org/officeDocument/2006/relationships/hyperlink" Target="http://repositorio.veracruz.gob.mx/comunicacionsocial/wp-content/uploads/sites/5/2017/05/B7884C4F-89BB-43D3-9304-26875B5DB178.pdf" TargetMode="External"/><Relationship Id="rId349" Type="http://schemas.openxmlformats.org/officeDocument/2006/relationships/hyperlink" Target="http://repositorio.veracruz.gob.mx/comunicacionsocial/wp-content/uploads/sites/5/2017/05/5f071b6a-8cd8-4018-ae0d-23198ecdaff7.pdf" TargetMode="External"/><Relationship Id="rId556" Type="http://schemas.openxmlformats.org/officeDocument/2006/relationships/hyperlink" Target="http://repositorio.veracruz.gob.mx/comunicacionsocial/wp-content/uploads/sites/5/2017/05/0F1DB2A2-EE4B-DF49-A1E8-DC0A49754712.pdf" TargetMode="External"/><Relationship Id="rId763" Type="http://schemas.openxmlformats.org/officeDocument/2006/relationships/hyperlink" Target="http://repositorio.veracruz.gob.mx/comunicacionsocial/wp-content/uploads/sites/5/2017/05/3dcad645-086b-47cb-b717-f3c0ad43c021.pdf" TargetMode="External"/><Relationship Id="rId1186" Type="http://schemas.openxmlformats.org/officeDocument/2006/relationships/hyperlink" Target="http://repositorio.veracruz.gob.mx/comunicacionsocial/wp-content/uploads/sites/5/2017/05/3A125736-FAD5-4328-8141-A8BF3C82CE85.pdf" TargetMode="External"/><Relationship Id="rId1393" Type="http://schemas.openxmlformats.org/officeDocument/2006/relationships/hyperlink" Target="http://repositorio.veracruz.gob.mx/comunicacionsocial/wp-content/uploads/sites/5/2017/05/C6A585DF-0B90-4542-8FF1-8A9098923AFE.pdf" TargetMode="External"/><Relationship Id="rId111" Type="http://schemas.openxmlformats.org/officeDocument/2006/relationships/hyperlink" Target="http://repositorio.veracruz.gob.mx/comunicacionsocial/wp-content/uploads/sites/5/2017/05/DCBACC0A-9CBF-4922-A124-02421941EC8D.pdf" TargetMode="External"/><Relationship Id="rId209" Type="http://schemas.openxmlformats.org/officeDocument/2006/relationships/hyperlink" Target="http://repositorio.veracruz.gob.mx/comunicacionsocial/wp-content/uploads/sites/5/2017/05/424A2172-C312-4670-BB07-8ADC3F78427E.pdf" TargetMode="External"/><Relationship Id="rId416" Type="http://schemas.openxmlformats.org/officeDocument/2006/relationships/hyperlink" Target="http://repositorio.veracruz.gob.mx/comunicacionsocial/wp-content/uploads/sites/5/2017/05/007BC02E-2D56-902A-0588-68C9E9CD6869.pdf" TargetMode="External"/><Relationship Id="rId970" Type="http://schemas.openxmlformats.org/officeDocument/2006/relationships/hyperlink" Target="http://repositorio.veracruz.gob.mx/comunicacionsocial/wp-content/uploads/sites/5/2017/05/FD4A274F-26AB-4EEC-89C2-E953B13D8A71.pdf" TargetMode="External"/><Relationship Id="rId1046" Type="http://schemas.openxmlformats.org/officeDocument/2006/relationships/hyperlink" Target="http://repositorio.veracruz.gob.mx/comunicacionsocial/wp-content/uploads/sites/5/2017/05/B2285E25-1693-7142-8D2A-463F59CDF7C1.pdf" TargetMode="External"/><Relationship Id="rId1253" Type="http://schemas.openxmlformats.org/officeDocument/2006/relationships/hyperlink" Target="http://repositorio.veracruz.gob.mx/comunicacionsocial/wp-content/uploads/sites/5/2017/05/74AA08EF-A919-445A-9526-FA486126F3A1.pdf" TargetMode="External"/><Relationship Id="rId1698" Type="http://schemas.openxmlformats.org/officeDocument/2006/relationships/hyperlink" Target="http://repositorio.veracruz.gob.mx/comunicacionsocial/wp-content/uploads/sites/5/2017/05/512BEC15-0CE8-4E63-B5CA-08A811679AC2.pdf" TargetMode="External"/><Relationship Id="rId623" Type="http://schemas.openxmlformats.org/officeDocument/2006/relationships/hyperlink" Target="http://repositorio.veracruz.gob.mx/comunicacionsocial/wp-content/uploads/sites/5/2017/05/NA.pdf" TargetMode="External"/><Relationship Id="rId830" Type="http://schemas.openxmlformats.org/officeDocument/2006/relationships/hyperlink" Target="http://repositorio.veracruz.gob.mx/comunicacionsocial/wp-content/uploads/sites/5/2017/05/53FC013F-3B94-432F-B772-0D8D3F06FBB4.pdf" TargetMode="External"/><Relationship Id="rId928" Type="http://schemas.openxmlformats.org/officeDocument/2006/relationships/hyperlink" Target="http://repositorio.veracruz.gob.mx/comunicacionsocial/wp-content/uploads/sites/5/2017/05/EB895480-4DC3-4FCA-BC1B-DE9635997DC1.pdf" TargetMode="External"/><Relationship Id="rId1460" Type="http://schemas.openxmlformats.org/officeDocument/2006/relationships/hyperlink" Target="http://repositorio.veracruz.gob.mx/comunicacionsocial/wp-content/uploads/sites/5/2017/05/92A5C193-A53B-40BF-823B-66D7CC07D5E1.pdf" TargetMode="External"/><Relationship Id="rId1558" Type="http://schemas.openxmlformats.org/officeDocument/2006/relationships/hyperlink" Target="http://repositorio.veracruz.gob.mx/comunicacionsocial/wp-content/uploads/sites/5/2017/05/D2B8DE00-5D6D-4D3C-A225-372DD679467C.pdf" TargetMode="External"/><Relationship Id="rId57" Type="http://schemas.openxmlformats.org/officeDocument/2006/relationships/hyperlink" Target="http://repositorio.veracruz.gob.mx/comunicacionsocial/wp-content/uploads/sites/5/2017/05/0A54518E-8ED1-4C8E-AAF9-3CE9081CED68.pdf" TargetMode="External"/><Relationship Id="rId1113" Type="http://schemas.openxmlformats.org/officeDocument/2006/relationships/hyperlink" Target="http://repositorio.veracruz.gob.mx/comunicacionsocial/wp-content/uploads/sites/5/2017/05/ca7caf48-bdac-4f6f-87a2-48a00f311502.pdf" TargetMode="External"/><Relationship Id="rId1320" Type="http://schemas.openxmlformats.org/officeDocument/2006/relationships/hyperlink" Target="http://repositorio.veracruz.gob.mx/comunicacionsocial/wp-content/uploads/sites/5/2017/05/994F2C5C-FE7D-4746-B822-F50B678A1CAA.pdf" TargetMode="External"/><Relationship Id="rId1418" Type="http://schemas.openxmlformats.org/officeDocument/2006/relationships/hyperlink" Target="http://repositorio.veracruz.gob.mx/comunicacionsocial/wp-content/uploads/sites/5/2017/05/4FFA0FB2-0D3F-477A-867D-BDC3C6AA9C1C.pdf" TargetMode="External"/><Relationship Id="rId1625" Type="http://schemas.openxmlformats.org/officeDocument/2006/relationships/hyperlink" Target="http://repositorio.veracruz.gob.mx/comunicacionsocial/wp-content/uploads/sites/5/2017/05/AB5729AA-17BE-47A9-AD86-D70BE431E877.pdf" TargetMode="External"/><Relationship Id="rId273" Type="http://schemas.openxmlformats.org/officeDocument/2006/relationships/hyperlink" Target="http://repositorio.veracruz.gob.mx/comunicacionsocial/wp-content/uploads/sites/5/2017/05/d4e967a8-989f-41c5-840a-4a8e4508559f.pdf" TargetMode="External"/><Relationship Id="rId480" Type="http://schemas.openxmlformats.org/officeDocument/2006/relationships/hyperlink" Target="http://repositorio.veracruz.gob.mx/comunicacionsocial/wp-content/uploads/sites/5/2017/05/0F1D8FF6-FBAA-4C33-8CA9-EA97C50690CE.pdf" TargetMode="External"/><Relationship Id="rId133" Type="http://schemas.openxmlformats.org/officeDocument/2006/relationships/hyperlink" Target="http://repositorio.veracruz.gob.mx/comunicacionsocial/wp-content/uploads/sites/5/2017/05/B8A81F37-E79E-4106-8678-DA6F3B3F9FF2.pdf" TargetMode="External"/><Relationship Id="rId340" Type="http://schemas.openxmlformats.org/officeDocument/2006/relationships/hyperlink" Target="http://repositorio.veracruz.gob.mx/comunicacionsocial/wp-content/uploads/sites/5/2017/05/D009283C-D62C-4315-833A-72A804AE70E3.pdf" TargetMode="External"/><Relationship Id="rId578" Type="http://schemas.openxmlformats.org/officeDocument/2006/relationships/hyperlink" Target="http://repositorio.veracruz.gob.mx/comunicacionsocial/wp-content/uploads/sites/5/2017/05/NA.pdf" TargetMode="External"/><Relationship Id="rId785" Type="http://schemas.openxmlformats.org/officeDocument/2006/relationships/hyperlink" Target="http://repositorio.veracruz.gob.mx/comunicacionsocial/wp-content/uploads/sites/5/2017/05/62652F6B-E297-4873-BF9D-1BC597E34270.pdf" TargetMode="External"/><Relationship Id="rId992" Type="http://schemas.openxmlformats.org/officeDocument/2006/relationships/hyperlink" Target="http://repositorio.veracruz.gob.mx/comunicacionsocial/wp-content/uploads/sites/5/2017/05/DCD64265-C814-8A95-CAB4-F7CCBB602AF6.pdf" TargetMode="External"/><Relationship Id="rId200" Type="http://schemas.openxmlformats.org/officeDocument/2006/relationships/hyperlink" Target="http://repositorio.veracruz.gob.mx/comunicacionsocial/wp-content/uploads/sites/5/2017/05/2E7B94A3-F2D1-904A-8789-BB47C63797B4.pdf" TargetMode="External"/><Relationship Id="rId438" Type="http://schemas.openxmlformats.org/officeDocument/2006/relationships/hyperlink" Target="http://repositorio.veracruz.gob.mx/comunicacionsocial/wp-content/uploads/sites/5/2017/05/AAA176D2-6516-4BC4-A088-0DCBC1E39832.pdf" TargetMode="External"/><Relationship Id="rId645" Type="http://schemas.openxmlformats.org/officeDocument/2006/relationships/hyperlink" Target="http://repositorio.veracruz.gob.mx/comunicacionsocial/wp-content/uploads/sites/5/2017/05/NA.pdf" TargetMode="External"/><Relationship Id="rId852" Type="http://schemas.openxmlformats.org/officeDocument/2006/relationships/hyperlink" Target="http://repositorio.veracruz.gob.mx/comunicacionsocial/wp-content/uploads/sites/5/2017/05/8BD12239-7373-4FC3-B752-CDD827AE731D.pdf" TargetMode="External"/><Relationship Id="rId1068" Type="http://schemas.openxmlformats.org/officeDocument/2006/relationships/hyperlink" Target="http://repositorio.veracruz.gob.mx/comunicacionsocial/wp-content/uploads/sites/5/2017/05/3B8942A6-86BA-4DBC-9099-9C0D8294F410.pdf" TargetMode="External"/><Relationship Id="rId1275" Type="http://schemas.openxmlformats.org/officeDocument/2006/relationships/hyperlink" Target="http://repositorio.veracruz.gob.mx/comunicacionsocial/wp-content/uploads/sites/5/2017/05/AAA1B70A-A0AB-4D29-909C-ACAAD4C8C591pdf" TargetMode="External"/><Relationship Id="rId1482" Type="http://schemas.openxmlformats.org/officeDocument/2006/relationships/hyperlink" Target="http://repositorio.veracruz.gob.mx/comunicacionsocial/wp-content/uploads/sites/5/2017/05/E4A12F01-3C10-4D15-81DB-C3CD158FE1C8.pdf" TargetMode="External"/><Relationship Id="rId505" Type="http://schemas.openxmlformats.org/officeDocument/2006/relationships/hyperlink" Target="http://repositorio.veracruz.gob.mx/comunicacionsocial/wp-content/uploads/sites/5/2017/05/75B000DA-7C1B-49BD-9727-01A186634245.pdf" TargetMode="External"/><Relationship Id="rId712" Type="http://schemas.openxmlformats.org/officeDocument/2006/relationships/hyperlink" Target="http://repositorio.veracruz.gob.mx/comunicacionsocial/wp-content/uploads/sites/5/2017/05/E00CD2D7-878C-4DFA-8439-38C571AC494E.pdf" TargetMode="External"/><Relationship Id="rId1135" Type="http://schemas.openxmlformats.org/officeDocument/2006/relationships/hyperlink" Target="http://repositorio.veracruz.gob.mx/comunicacionsocial/wp-content/uploads/sites/5/2017/05/B2F2A5A0-2FDF-4B9E-A6C4-8D25EB91992F.pdf" TargetMode="External"/><Relationship Id="rId1342" Type="http://schemas.openxmlformats.org/officeDocument/2006/relationships/hyperlink" Target="http://repositorio.veracruz.gob.mx/comunicacionsocial/wp-content/uploads/sites/5/2017/05/8EEE8D35-8191-4FFE-B3E6-21EADC493110.pdf" TargetMode="External"/><Relationship Id="rId79" Type="http://schemas.openxmlformats.org/officeDocument/2006/relationships/hyperlink" Target="http://repositorio.veracruz.gob.mx/comunicacionsocial/wp-content/uploads/sites/5/2017/05/0F7544D3-10EC-48DD-B557-3C6D003034A0.pdf" TargetMode="External"/><Relationship Id="rId1202" Type="http://schemas.openxmlformats.org/officeDocument/2006/relationships/hyperlink" Target="http://repositorio.veracruz.gob.mx/comunicacionsocial/wp-content/uploads/sites/5/2017/05/B75E2EA2-D4D5-4B5B-96B1-13B3252F7EE2.pdf" TargetMode="External"/><Relationship Id="rId1647" Type="http://schemas.openxmlformats.org/officeDocument/2006/relationships/hyperlink" Target="http://repositorio.veracruz.gob.mx/comunicacionsocial/wp-content/uploads/sites/5/2017/05/05751026-D7D9-4332-B27A-5D66DA37EB04.pdf" TargetMode="External"/><Relationship Id="rId1507" Type="http://schemas.openxmlformats.org/officeDocument/2006/relationships/hyperlink" Target="http://repositorio.veracruz.gob.mx/comunicacionsocial/wp-content/uploads/sites/5/2017/05/936F681F-807C-45CF-8D8D-35AD7101B7AC.pdf" TargetMode="External"/><Relationship Id="rId1714" Type="http://schemas.openxmlformats.org/officeDocument/2006/relationships/hyperlink" Target="http://repositorio.veracruz.gob.mx/comunicacionsocial/wp-content/uploads/sites/5/2017/05/381E2F42-32E6-4AEE-B6E8-19878623D5C4.pdf" TargetMode="External"/><Relationship Id="rId295" Type="http://schemas.openxmlformats.org/officeDocument/2006/relationships/hyperlink" Target="http://repositorio.veracruz.gob.mx/comunicacionsocial/wp-content/uploads/sites/5/2017/05/8901A290-1D4D-F8ED-C69F-79B27F288A57.pdf" TargetMode="External"/><Relationship Id="rId155" Type="http://schemas.openxmlformats.org/officeDocument/2006/relationships/hyperlink" Target="http://repositorio.veracruz.gob.mx/comunicacionsocial/wp-content/uploads/sites/5/2017/05/693E88C3-9AA9-4B09-A48B-5169F2C76AFE.pdf" TargetMode="External"/><Relationship Id="rId362" Type="http://schemas.openxmlformats.org/officeDocument/2006/relationships/hyperlink" Target="http://repositorio.veracruz.gob.mx/comunicacionsocial/wp-content/uploads/sites/5/2017/05/33C5078F-389D-4843-A52B-CAE982878A75.pdf" TargetMode="External"/><Relationship Id="rId1297" Type="http://schemas.openxmlformats.org/officeDocument/2006/relationships/hyperlink" Target="http://repositorio.veracruz.gob.mx/comunicacionsocial/wp-content/uploads/sites/5/2017/05/3478ac76-5ded-406f-9b87-75d3796f2cee.pdf" TargetMode="External"/><Relationship Id="rId222" Type="http://schemas.openxmlformats.org/officeDocument/2006/relationships/hyperlink" Target="http://repositorio.veracruz.gob.mx/comunicacionsocial/wp-content/uploads/sites/5/2017/05/982382EE-7907-4B12-9D10-410C7429AD02.pdf" TargetMode="External"/><Relationship Id="rId667" Type="http://schemas.openxmlformats.org/officeDocument/2006/relationships/hyperlink" Target="http://repositorio.veracruz.gob.mx/comunicacionsocial/wp-content/uploads/sites/5/2017/05/EF4DB52F-B9EF-4890-9DB0-7BC7FA0AEA67.pdf" TargetMode="External"/><Relationship Id="rId874" Type="http://schemas.openxmlformats.org/officeDocument/2006/relationships/hyperlink" Target="http://repositorio.veracruz.gob.mx/comunicacionsocial/wp-content/uploads/sites/5/2017/05/2DE14422-DF41-43EB-AD56-8EDB0BDBFE24.pdf" TargetMode="External"/><Relationship Id="rId527" Type="http://schemas.openxmlformats.org/officeDocument/2006/relationships/hyperlink" Target="http://repositorio.veracruz.gob.mx/comunicacionsocial/wp-content/uploads/sites/5/2017/05/08dca856-0d97-4bfb-b943-385657cb261a.pdf" TargetMode="External"/><Relationship Id="rId734" Type="http://schemas.openxmlformats.org/officeDocument/2006/relationships/hyperlink" Target="http://repositorio.veracruz.gob.mx/comunicacionsocial/wp-content/uploads/sites/5/2017/05/AAA1DD9D-EF48-4DAA-9B20-7C69BD687379.pdf" TargetMode="External"/><Relationship Id="rId941" Type="http://schemas.openxmlformats.org/officeDocument/2006/relationships/hyperlink" Target="http://repositorio.veracruz.gob.mx/comunicacionsocial/wp-content/uploads/sites/5/2017/05/14B4F5E8-0314-AD40-8454-C4EC3781EAF2.pdf" TargetMode="External"/><Relationship Id="rId1157" Type="http://schemas.openxmlformats.org/officeDocument/2006/relationships/hyperlink" Target="http://repositorio.veracruz.gob.mx/comunicacionsocial/wp-content/uploads/sites/5/2017/05/FFF2B714-2621-4B19-9C1A-4001CB888D32.pdf" TargetMode="External"/><Relationship Id="rId1364" Type="http://schemas.openxmlformats.org/officeDocument/2006/relationships/hyperlink" Target="http://repositorio.veracruz.gob.mx/comunicacionsocial/wp-content/uploads/sites/5/2017/05/EAAEFC4D-EB3E-4C44-86A3-B34F1381B754.pdf" TargetMode="External"/><Relationship Id="rId1571" Type="http://schemas.openxmlformats.org/officeDocument/2006/relationships/hyperlink" Target="http://repositorio.veracruz.gob.mx/comunicacionsocial/wp-content/uploads/sites/5/2017/05/1541DFF5-8060-4471-8181-F84D36FE91B2.pdf" TargetMode="External"/><Relationship Id="rId70" Type="http://schemas.openxmlformats.org/officeDocument/2006/relationships/hyperlink" Target="http://repositorio.veracruz.gob.mx/comunicacionsocial/wp-content/uploads/sites/5/2017/05/D8440FE1-6653-48CC-9FB8-BEDD0DF59F86.pdf" TargetMode="External"/><Relationship Id="rId801" Type="http://schemas.openxmlformats.org/officeDocument/2006/relationships/hyperlink" Target="http://repositorio.veracruz.gob.mx/comunicacionsocial/wp-content/uploads/sites/5/2017/05/5B6B3C64-2267-4399-8C65-782FD0E9F12E.pdf" TargetMode="External"/><Relationship Id="rId1017" Type="http://schemas.openxmlformats.org/officeDocument/2006/relationships/hyperlink" Target="http://repositorio.veracruz.gob.mx/comunicacionsocial/wp-content/uploads/sites/5/2017/05/33B36055-C376-4398-95FF-02F4C46081DF.pdf" TargetMode="External"/><Relationship Id="rId1224" Type="http://schemas.openxmlformats.org/officeDocument/2006/relationships/hyperlink" Target="http://repositorio.veracruz.gob.mx/comunicacionsocial/wp-content/uploads/sites/5/2017/05/81C665D9-F174-4817-A7D3-4459CD273D0B.pdf" TargetMode="External"/><Relationship Id="rId1431" Type="http://schemas.openxmlformats.org/officeDocument/2006/relationships/hyperlink" Target="http://repositorio.veracruz.gob.mx/comunicacionsocial/wp-content/uploads/sites/5/2017/05/7983EEE6-9B07-432D-B3A6-10B62CAFC5DA.pdf" TargetMode="External"/><Relationship Id="rId1669" Type="http://schemas.openxmlformats.org/officeDocument/2006/relationships/hyperlink" Target="http://repositorio.veracruz.gob.mx/comunicacionsocial/wp-content/uploads/sites/5/2017/05/8DFF227C-9641-4893-BBDD-3C867C552CEA.pdf" TargetMode="External"/><Relationship Id="rId1529" Type="http://schemas.openxmlformats.org/officeDocument/2006/relationships/hyperlink" Target="http://repositorio.veracruz.gob.mx/comunicacionsocial/wp-content/uploads/sites/5/2017/05/394D3EA0-2A0D-4B36-9E93-62CA60F5421E.pdf" TargetMode="External"/><Relationship Id="rId28" Type="http://schemas.openxmlformats.org/officeDocument/2006/relationships/hyperlink" Target="http://repositorio.veracruz.gob.mx/comunicacionsocial/wp-content/uploads/sites/5/2017/05/NA.pdf" TargetMode="External"/><Relationship Id="rId177" Type="http://schemas.openxmlformats.org/officeDocument/2006/relationships/hyperlink" Target="http://repositorio.veracruz.gob.mx/comunicacionsocial/wp-content/uploads/sites/5/2017/05/E160FC80-A433-4EC0-BACE-BEFE834F39B4.pdf" TargetMode="External"/><Relationship Id="rId384" Type="http://schemas.openxmlformats.org/officeDocument/2006/relationships/hyperlink" Target="http://repositorio.veracruz.gob.mx/comunicacionsocial/wp-content/uploads/sites/5/2017/05/80D941A1-CFC7-47C4-959D-7FBCB4A7B071.pdf" TargetMode="External"/><Relationship Id="rId591" Type="http://schemas.openxmlformats.org/officeDocument/2006/relationships/hyperlink" Target="http://repositorio.veracruz.gob.mx/comunicacionsocial/wp-content/uploads/sites/5/2017/05/NA.pdf" TargetMode="External"/><Relationship Id="rId244" Type="http://schemas.openxmlformats.org/officeDocument/2006/relationships/hyperlink" Target="http://repositorio.veracruz.gob.mx/comunicacionsocial/wp-content/uploads/sites/5/2017/05/9F0F2977-5E27-4007-8B7F-9B689754C6A8.pdf" TargetMode="External"/><Relationship Id="rId689" Type="http://schemas.openxmlformats.org/officeDocument/2006/relationships/hyperlink" Target="http://repositorio.veracruz.gob.mx/comunicacionsocial/wp-content/uploads/sites/5/2017/05/NA.pdf" TargetMode="External"/><Relationship Id="rId896" Type="http://schemas.openxmlformats.org/officeDocument/2006/relationships/hyperlink" Target="http://repositorio.veracruz.gob.mx/comunicacionsocial/wp-content/uploads/sites/5/2017/05/60525FCC-DA27-4358-846D-56AAB9E04DDD.pdf" TargetMode="External"/><Relationship Id="rId1081" Type="http://schemas.openxmlformats.org/officeDocument/2006/relationships/hyperlink" Target="http://repositorio.veracruz.gob.mx/comunicacionsocial/wp-content/uploads/sites/5/2017/05/A0D908D6-3ABB-4E51-9F4B-C4BF480F3A33.pdf" TargetMode="External"/><Relationship Id="rId451" Type="http://schemas.openxmlformats.org/officeDocument/2006/relationships/hyperlink" Target="http://repositorio.veracruz.gob.mx/comunicacionsocial/wp-content/uploads/sites/5/2017/05/9D346CD5-F196-45ED-A591-57F2CCF78ED8.pdf" TargetMode="External"/><Relationship Id="rId549" Type="http://schemas.openxmlformats.org/officeDocument/2006/relationships/hyperlink" Target="http://repositorio.veracruz.gob.mx/comunicacionsocial/wp-content/uploads/sites/5/2017/05/b69658d1-5a35-4e1d-9ec6-bfc6171c0c35.pdf" TargetMode="External"/><Relationship Id="rId756" Type="http://schemas.openxmlformats.org/officeDocument/2006/relationships/hyperlink" Target="http://repositorio.veracruz.gob.mx/comunicacionsocial/wp-content/uploads/sites/5/2017/05/8F5AFD0A-9921-4EBA-884A-971CCEC2AD0A.pdf" TargetMode="External"/><Relationship Id="rId1179" Type="http://schemas.openxmlformats.org/officeDocument/2006/relationships/hyperlink" Target="http://repositorio.veracruz.gob.mx/comunicacionsocial/wp-content/uploads/sites/5/2017/05/9171BD1E-1376-489B-A5C5-EA25F5FCAA90.pdf" TargetMode="External"/><Relationship Id="rId1386" Type="http://schemas.openxmlformats.org/officeDocument/2006/relationships/hyperlink" Target="http://repositorio.veracruz.gob.mx/comunicacionsocial/wp-content/uploads/sites/5/2017/05/534060B5-094E-4D58-80A9-0F4A2986EF1C.pdf" TargetMode="External"/><Relationship Id="rId1593" Type="http://schemas.openxmlformats.org/officeDocument/2006/relationships/hyperlink" Target="http://repositorio.veracruz.gob.mx/comunicacionsocial/wp-content/uploads/sites/5/2017/05/8A7D996A-D941-4775-A0EA-4EBF68F23452.pdf" TargetMode="External"/><Relationship Id="rId104" Type="http://schemas.openxmlformats.org/officeDocument/2006/relationships/hyperlink" Target="http://repositorio.veracruz.gob.mx/comunicacionsocial/wp-content/uploads/sites/5/2017/05/DCBACC0A-9CBF-4922-A124-02421941EC8D.pdf" TargetMode="External"/><Relationship Id="rId311" Type="http://schemas.openxmlformats.org/officeDocument/2006/relationships/hyperlink" Target="http://repositorio.veracruz.gob.mx/comunicacionsocial/wp-content/uploads/sites/5/2017/05/NO%20APLICA.pdf" TargetMode="External"/><Relationship Id="rId409" Type="http://schemas.openxmlformats.org/officeDocument/2006/relationships/hyperlink" Target="http://repositorio.veracruz.gob.mx/comunicacionsocial/wp-content/uploads/sites/5/2017/05/063ADB34-D0EA-D607-F8B5-F3C3790778C0.pdf" TargetMode="External"/><Relationship Id="rId963" Type="http://schemas.openxmlformats.org/officeDocument/2006/relationships/hyperlink" Target="http://repositorio.veracruz.gob.mx/comunicacionsocial/wp-content/uploads/sites/5/2017/05/8263a506-9e0b-418e-a9bb-bcc04323586d.pdf" TargetMode="External"/><Relationship Id="rId1039" Type="http://schemas.openxmlformats.org/officeDocument/2006/relationships/hyperlink" Target="http://repositorio.veracruz.gob.mx/comunicacionsocial/wp-content/uploads/sites/5/2017/05/C6984EC0-D9CB-CBC8-3227-0D9E43776E92.pdf" TargetMode="External"/><Relationship Id="rId1246" Type="http://schemas.openxmlformats.org/officeDocument/2006/relationships/hyperlink" Target="http://repositorio.veracruz.gob.mx/comunicacionsocial/wp-content/uploads/sites/5/2017/05/7495236B-DB40-4D8C-A62D-886EB6D449EF.pdf" TargetMode="External"/><Relationship Id="rId92" Type="http://schemas.openxmlformats.org/officeDocument/2006/relationships/hyperlink" Target="http://repositorio.veracruz.gob.mx/comunicacionsocial/wp-content/uploads/sites/5/2017/05/4B1C8C80-58D8-4A75-B57E-E275B6FD7EAC.pdf" TargetMode="External"/><Relationship Id="rId616" Type="http://schemas.openxmlformats.org/officeDocument/2006/relationships/hyperlink" Target="http://repositorio.veracruz.gob.mx/comunicacionsocial/wp-content/uploads/sites/5/2017/05/NA.pdf" TargetMode="External"/><Relationship Id="rId823" Type="http://schemas.openxmlformats.org/officeDocument/2006/relationships/hyperlink" Target="http://repositorio.veracruz.gob.mx/comunicacionsocial/wp-content/uploads/sites/5/2017/05/1978D405-A239-4F4B-8FD8-EBE4AFFDD825.pdf" TargetMode="External"/><Relationship Id="rId1453" Type="http://schemas.openxmlformats.org/officeDocument/2006/relationships/hyperlink" Target="http://repositorio.veracruz.gob.mx/comunicacionsocial/wp-content/uploads/sites/5/2017/05/679DF9A1-F3C0-4184-BB22-9D2505AF7E7B.pdf" TargetMode="External"/><Relationship Id="rId1660" Type="http://schemas.openxmlformats.org/officeDocument/2006/relationships/hyperlink" Target="http://repositorio.veracruz.gob.mx/comunicacionsocial/wp-content/uploads/sites/5/2017/05/144357AC-7090-4AE4-8BB2-94327E54EA01.pdf" TargetMode="External"/><Relationship Id="rId1106" Type="http://schemas.openxmlformats.org/officeDocument/2006/relationships/hyperlink" Target="http://repositorio.veracruz.gob.mx/comunicacionsocial/wp-content/uploads/sites/5/2017/05/695096ec-71e9-48de-b139-f9407f114291.pdf" TargetMode="External"/><Relationship Id="rId1313" Type="http://schemas.openxmlformats.org/officeDocument/2006/relationships/hyperlink" Target="http://repositorio.veracruz.gob.mx/comunicacionsocial/wp-content/uploads/sites/5/2017/05/335B3B67-10B0-4023-8C93-5975ACB3262C.pdf" TargetMode="External"/><Relationship Id="rId1520" Type="http://schemas.openxmlformats.org/officeDocument/2006/relationships/hyperlink" Target="http://repositorio.veracruz.gob.mx/comunicacionsocial/wp-content/uploads/sites/5/2017/05/5C7FE57E-A79D-4512-93C4-818855DFBCAB.pdf" TargetMode="External"/><Relationship Id="rId1618" Type="http://schemas.openxmlformats.org/officeDocument/2006/relationships/hyperlink" Target="http://repositorio.veracruz.gob.mx/comunicacionsocial/wp-content/uploads/sites/5/2017/05/E0D81F2A-8109-42F3-8B4D-9F34ABDE623A.pdf" TargetMode="External"/><Relationship Id="rId199" Type="http://schemas.openxmlformats.org/officeDocument/2006/relationships/hyperlink" Target="http://repositorio.veracruz.gob.mx/comunicacionsocial/wp-content/uploads/sites/5/2017/05/FD0A8644-2937-4443-9A1E-1F63E869E757.pdf" TargetMode="External"/><Relationship Id="rId266" Type="http://schemas.openxmlformats.org/officeDocument/2006/relationships/hyperlink" Target="http://repositorio.veracruz.gob.mx/comunicacionsocial/wp-content/uploads/sites/5/2017/05/B2E02F2F-D8E0-D42E-31AC-073F36C74C86.pdf" TargetMode="External"/><Relationship Id="rId473" Type="http://schemas.openxmlformats.org/officeDocument/2006/relationships/hyperlink" Target="http://repositorio.veracruz.gob.mx/comunicacionsocial/wp-content/uploads/sites/5/2017/05/36C3514E-17E0-4471-A76C-98994E7B8086.pdf" TargetMode="External"/><Relationship Id="rId680" Type="http://schemas.openxmlformats.org/officeDocument/2006/relationships/hyperlink" Target="http://repositorio.veracruz.gob.mx/comunicacionsocial/wp-content/uploads/sites/5/2017/05/NA.pdf" TargetMode="External"/><Relationship Id="rId126" Type="http://schemas.openxmlformats.org/officeDocument/2006/relationships/hyperlink" Target="http://repositorio.veracruz.gob.mx/comunicacionsocial/wp-content/uploads/sites/5/2017/05/253F6967-9C91-AC4A-BAE3-7C1626E209C0.pdf" TargetMode="External"/><Relationship Id="rId333" Type="http://schemas.openxmlformats.org/officeDocument/2006/relationships/hyperlink" Target="http://repositorio.veracruz.gob.mx/comunicacionsocial/wp-content/uploads/sites/5/2017/05/E6AAFFC5-8A7A-1A4F-CB08-AF8816F6F8DF.pdf" TargetMode="External"/><Relationship Id="rId540" Type="http://schemas.openxmlformats.org/officeDocument/2006/relationships/hyperlink" Target="http://repositorio.veracruz.gob.mx/comunicacionsocial/wp-content/uploads/sites/5/2017/05/D6417935-F147-9849-A3EF-98AEC30A2DF4.pdf" TargetMode="External"/><Relationship Id="rId778" Type="http://schemas.openxmlformats.org/officeDocument/2006/relationships/hyperlink" Target="http://repositorio.veracruz.gob.mx/comunicacionsocial/wp-content/uploads/sites/5/2017/05/85573a8a-6ba2-4ec2-bde8-da17d99367bb.pdf" TargetMode="External"/><Relationship Id="rId985" Type="http://schemas.openxmlformats.org/officeDocument/2006/relationships/hyperlink" Target="http://repositorio.veracruz.gob.mx/comunicacionsocial/wp-content/uploads/sites/5/2017/05/B26BD4C4-EA05-42F8-91D3-EDA67B8282D6.pdf" TargetMode="External"/><Relationship Id="rId1170" Type="http://schemas.openxmlformats.org/officeDocument/2006/relationships/hyperlink" Target="http://repositorio.veracruz.gob.mx/comunicacionsocial/wp-content/uploads/sites/5/2017/05/48E7404E-3AE3-4289-A673-5612A1263EAC.pdf" TargetMode="External"/><Relationship Id="rId638" Type="http://schemas.openxmlformats.org/officeDocument/2006/relationships/hyperlink" Target="http://repositorio.veracruz.gob.mx/comunicacionsocial/wp-content/uploads/sites/5/2017/05/EADC912B-5672-4976-B76C-CC37738B2D2E.pdf" TargetMode="External"/><Relationship Id="rId845" Type="http://schemas.openxmlformats.org/officeDocument/2006/relationships/hyperlink" Target="http://repositorio.veracruz.gob.mx/comunicacionsocial/wp-content/uploads/sites/5/2017/05/A101A223-9E96-4A12-AEEF-7B3F605599C4.pdf" TargetMode="External"/><Relationship Id="rId1030" Type="http://schemas.openxmlformats.org/officeDocument/2006/relationships/hyperlink" Target="http://repositorio.veracruz.gob.mx/comunicacionsocial/wp-content/uploads/sites/5/2017/05/23050978-2F5C-438B-B8FB-C5CF5E912431.pdf" TargetMode="External"/><Relationship Id="rId1268" Type="http://schemas.openxmlformats.org/officeDocument/2006/relationships/hyperlink" Target="http://repositorio.veracruz.gob.mx/comunicacionsocial/wp-content/uploads/sites/5/2017/05/97EE2EDE-2342-46DA-B346-1DAB2DD8760E.pdf" TargetMode="External"/><Relationship Id="rId1475" Type="http://schemas.openxmlformats.org/officeDocument/2006/relationships/hyperlink" Target="http://repositorio.veracruz.gob.mx/comunicacionsocial/wp-content/uploads/sites/5/2017/05/50C43253-B543-4A2C-9A11-BE1BD7DFE3BD.pdf" TargetMode="External"/><Relationship Id="rId1682" Type="http://schemas.openxmlformats.org/officeDocument/2006/relationships/hyperlink" Target="http://repositorio.veracruz.gob.mx/comunicacionsocial/wp-content/uploads/sites/5/2017/05/EA1EA22B-E25E-4B6D-8BD6-DDF71065B754.pdf" TargetMode="External"/><Relationship Id="rId400" Type="http://schemas.openxmlformats.org/officeDocument/2006/relationships/hyperlink" Target="http://repositorio.veracruz.gob.mx/comunicacionsocial/wp-content/uploads/sites/5/2017/05/B3A2B483-6E3E-43E9-BBD8-BAACF534699E.pdf" TargetMode="External"/><Relationship Id="rId705" Type="http://schemas.openxmlformats.org/officeDocument/2006/relationships/hyperlink" Target="http://repositorio.veracruz.gob.mx/comunicacionsocial/wp-content/uploads/sites/5/2017/05/AAA1005F-8B6D-4CC8-9949-8AB7DD28BFB7.pdf" TargetMode="External"/><Relationship Id="rId1128" Type="http://schemas.openxmlformats.org/officeDocument/2006/relationships/hyperlink" Target="http://repositorio.veracruz.gob.mx/comunicacionsocial/wp-content/uploads/sites/5/2017/05/09b25205-08eb-4e44-ac9e-969883c6b59c.pdf" TargetMode="External"/><Relationship Id="rId1335" Type="http://schemas.openxmlformats.org/officeDocument/2006/relationships/hyperlink" Target="http://repositorio.veracruz.gob.mx/comunicacionsocial/wp-content/uploads/sites/5/2017/05/4D90CA08-73C3-4AE6-B610-6D25663C9959.pdf" TargetMode="External"/><Relationship Id="rId1542" Type="http://schemas.openxmlformats.org/officeDocument/2006/relationships/hyperlink" Target="http://repositorio.veracruz.gob.mx/comunicacionsocial/wp-content/uploads/sites/5/2017/05/335DCD1B-AF5F-4913-ACC5-FC7CB852AC50.pdf" TargetMode="External"/><Relationship Id="rId912" Type="http://schemas.openxmlformats.org/officeDocument/2006/relationships/hyperlink" Target="http://repositorio.veracruz.gob.mx/comunicacionsocial/wp-content/uploads/sites/5/2017/05/8704D77F-5385-733B-1A1C-B9A78A947056.pdf" TargetMode="External"/><Relationship Id="rId41" Type="http://schemas.openxmlformats.org/officeDocument/2006/relationships/hyperlink" Target="http://repositorio.veracruz.gob.mx/comunicacionsocial/wp-content/uploads/sites/5/2017/05/C3015F26-C6DC-45B1-8F33-CFCC67FBD12E.pdf" TargetMode="External"/><Relationship Id="rId1402" Type="http://schemas.openxmlformats.org/officeDocument/2006/relationships/hyperlink" Target="http://repositorio.veracruz.gob.mx/comunicacionsocial/wp-content/uploads/sites/5/2017/05/1F47699C-5142-48E7-8B52-BA8C3A0532EE.pdf" TargetMode="External"/><Relationship Id="rId1707" Type="http://schemas.openxmlformats.org/officeDocument/2006/relationships/hyperlink" Target="http://repositorio.veracruz.gob.mx/comunicacionsocial/wp-content/uploads/sites/5/2017/05/51D97438-E9AB-49EF-B661-F4D3200B6E83.pdf" TargetMode="External"/><Relationship Id="rId190" Type="http://schemas.openxmlformats.org/officeDocument/2006/relationships/hyperlink" Target="http://repositorio.veracruz.gob.mx/comunicacionsocial/wp-content/uploads/sites/5/2017/05/73E63A66-BEE9-46F6-A666-2B4E0BA81457.pdf" TargetMode="External"/><Relationship Id="rId288" Type="http://schemas.openxmlformats.org/officeDocument/2006/relationships/hyperlink" Target="http://repositorio.veracruz.gob.mx/comunicacionsocial/wp-content/uploads/sites/5/2017/05/DE36D773-3DDA-4351-950C-E8B0FC51D26D.pdf" TargetMode="External"/><Relationship Id="rId495" Type="http://schemas.openxmlformats.org/officeDocument/2006/relationships/hyperlink" Target="http://repositorio.veracruz.gob.mx/comunicacionsocial/wp-content/uploads/sites/5/2017/05/A1D5306D-7D3E-20B4-2B55-E69059D4FB89.pdf" TargetMode="External"/><Relationship Id="rId148" Type="http://schemas.openxmlformats.org/officeDocument/2006/relationships/hyperlink" Target="http://repositorio.veracruz.gob.mx/comunicacionsocial/wp-content/uploads/sites/5/2017/05/26EAD583-B784-4460-A3A6-998017AD7FD4.pdf" TargetMode="External"/><Relationship Id="rId355" Type="http://schemas.openxmlformats.org/officeDocument/2006/relationships/hyperlink" Target="http://repositorio.veracruz.gob.mx/comunicacionsocial/wp-content/uploads/sites/5/2017/05/32F4684D-C4BD-4C79-99A6-258A9FAC13FF.pdf" TargetMode="External"/><Relationship Id="rId562" Type="http://schemas.openxmlformats.org/officeDocument/2006/relationships/hyperlink" Target="http://repositorio.veracruz.gob.mx/comunicacionsocial/wp-content/uploads/sites/5/2017/05/NA.pdf" TargetMode="External"/><Relationship Id="rId1192" Type="http://schemas.openxmlformats.org/officeDocument/2006/relationships/hyperlink" Target="http://repositorio.veracruz.gob.mx/comunicacionsocial/wp-content/uploads/sites/5/2017/05/6c1cd483-e5b8-4acc-babb-7453c60d5aa9.pdf" TargetMode="External"/><Relationship Id="rId215" Type="http://schemas.openxmlformats.org/officeDocument/2006/relationships/hyperlink" Target="http://repositorio.veracruz.gob.mx/comunicacionsocial/wp-content/uploads/sites/5/2017/05/F35F30E7-D710-425D-9918-82EDE5A98AD0.pdf" TargetMode="External"/><Relationship Id="rId422" Type="http://schemas.openxmlformats.org/officeDocument/2006/relationships/hyperlink" Target="http://repositorio.veracruz.gob.mx/comunicacionsocial/wp-content/uploads/sites/5/2017/05/9686504F-E65C-47A8-9B28-EA32FC8044AD.pdf" TargetMode="External"/><Relationship Id="rId867" Type="http://schemas.openxmlformats.org/officeDocument/2006/relationships/hyperlink" Target="http://repositorio.veracruz.gob.mx/comunicacionsocial/wp-content/uploads/sites/5/2017/05/3F1D31F2-AB68-4187-9500-56AFCB7CE313.pdf" TargetMode="External"/><Relationship Id="rId1052" Type="http://schemas.openxmlformats.org/officeDocument/2006/relationships/hyperlink" Target="http://repositorio.veracruz.gob.mx/comunicacionsocial/wp-content/uploads/sites/5/2017/05/166DBE59-735F-47CD-BABD-BEDBDD5569FF.pdf" TargetMode="External"/><Relationship Id="rId1497" Type="http://schemas.openxmlformats.org/officeDocument/2006/relationships/hyperlink" Target="http://repositorio.veracruz.gob.mx/comunicacionsocial/wp-content/uploads/sites/5/2017/05/60640A77-8083-432B-8716-819DD8000F26.pdf" TargetMode="External"/><Relationship Id="rId727" Type="http://schemas.openxmlformats.org/officeDocument/2006/relationships/hyperlink" Target="http://repositorio.veracruz.gob.mx/comunicacionsocial/wp-content/uploads/sites/5/2017/05/35ED5E0C-BC28-4E8A-2506-0DCF4611EABE.pdf" TargetMode="External"/><Relationship Id="rId934" Type="http://schemas.openxmlformats.org/officeDocument/2006/relationships/hyperlink" Target="http://repositorio.veracruz.gob.mx/comunicacionsocial/wp-content/uploads/sites/5/2017/05/9972C9EB-3A5A-48FE-B56E-31438086F182.pdf" TargetMode="External"/><Relationship Id="rId1357" Type="http://schemas.openxmlformats.org/officeDocument/2006/relationships/hyperlink" Target="http://repositorio.veracruz.gob.mx/comunicacionsocial/wp-content/uploads/sites/5/2017/05/C26B0DB0-2CD4-4415-9434-C0F5D931343A.pdf" TargetMode="External"/><Relationship Id="rId1564" Type="http://schemas.openxmlformats.org/officeDocument/2006/relationships/hyperlink" Target="http://repositorio.veracruz.gob.mx/comunicacionsocial/wp-content/uploads/sites/5/2017/05/1DB0E615-F107-4748-9178-0B487EDAF0B4.pdf" TargetMode="External"/><Relationship Id="rId63" Type="http://schemas.openxmlformats.org/officeDocument/2006/relationships/hyperlink" Target="http://repositorio.veracruz.gob.mx/comunicacionsocial/wp-content/uploads/sites/5/2017/05/56F79839-CA6B-4F6F-BF05-51E141517861.pdf" TargetMode="External"/><Relationship Id="rId1217" Type="http://schemas.openxmlformats.org/officeDocument/2006/relationships/hyperlink" Target="http://repositorio.veracruz.gob.mx/comunicacionsocial/wp-content/uploads/sites/5/2017/05/c382c18e-4a21-497a-8dab-90ab13088be9.pdf" TargetMode="External"/><Relationship Id="rId1424" Type="http://schemas.openxmlformats.org/officeDocument/2006/relationships/hyperlink" Target="http://repositorio.veracruz.gob.mx/comunicacionsocial/wp-content/uploads/sites/5/2017/05/F6F5A008-2634-4F89-9EFE-6228DC8414F8.pdf" TargetMode="External"/><Relationship Id="rId1631" Type="http://schemas.openxmlformats.org/officeDocument/2006/relationships/hyperlink" Target="http://repositorio.veracruz.gob.mx/comunicacionsocial/wp-content/uploads/sites/5/2017/05/56093143-18F3-4081-943F-29D7F4151981.pdf" TargetMode="External"/><Relationship Id="rId377" Type="http://schemas.openxmlformats.org/officeDocument/2006/relationships/hyperlink" Target="http://repositorio.veracruz.gob.mx/comunicacionsocial/wp-content/uploads/sites/5/2017/05/D0F44F51-EC66-4544-8B32-C49C2220425D.pdf" TargetMode="External"/><Relationship Id="rId584" Type="http://schemas.openxmlformats.org/officeDocument/2006/relationships/hyperlink" Target="http://repositorio.veracruz.gob.mx/comunicacionsocial/wp-content/uploads/sites/5/2017/05/97D6CD85-E913-4A13-9D09-7AC6A27270D9.pdf" TargetMode="External"/><Relationship Id="rId5" Type="http://schemas.openxmlformats.org/officeDocument/2006/relationships/hyperlink" Target="http://repositorio.veracruz.gob.mx/comunicacionsocial/wp-content/uploads/sites/5/2017/05/NA.pdf" TargetMode="External"/><Relationship Id="rId237" Type="http://schemas.openxmlformats.org/officeDocument/2006/relationships/hyperlink" Target="http://repositorio.veracruz.gob.mx/comunicacionsocial/wp-content/uploads/sites/5/2017/05/F956FF9D-176D-4966-B367-5717F575D186.pdf" TargetMode="External"/><Relationship Id="rId791" Type="http://schemas.openxmlformats.org/officeDocument/2006/relationships/hyperlink" Target="http://repositorio.veracruz.gob.mx/comunicacionsocial/wp-content/uploads/sites/5/2017/05/62870D54-6F7C-40A6-82EE-AE39372468D1.pdf" TargetMode="External"/><Relationship Id="rId889" Type="http://schemas.openxmlformats.org/officeDocument/2006/relationships/hyperlink" Target="http://repositorio.veracruz.gob.mx/comunicacionsocial/wp-content/uploads/sites/5/2017/05/EF18C73B-6724-4456-8F06-682CE4807D6D.pdf" TargetMode="External"/><Relationship Id="rId1074" Type="http://schemas.openxmlformats.org/officeDocument/2006/relationships/hyperlink" Target="http://repositorio.veracruz.gob.mx/comunicacionsocial/wp-content/uploads/sites/5/2017/05/a74412c7-71ea-48b3-96ee-507abec7d69f.pdf" TargetMode="External"/><Relationship Id="rId444" Type="http://schemas.openxmlformats.org/officeDocument/2006/relationships/hyperlink" Target="http://repositorio.veracruz.gob.mx/comunicacionsocial/wp-content/uploads/sites/5/2017/05/da588a2d-ca98-4ae1-88c5-0ee7933cbd0b.pdf" TargetMode="External"/><Relationship Id="rId651" Type="http://schemas.openxmlformats.org/officeDocument/2006/relationships/hyperlink" Target="http://repositorio.veracruz.gob.mx/comunicacionsocial/wp-content/uploads/sites/5/2017/05/07360470-F81A-4C14-A8E6-23ED06911F51.pdf" TargetMode="External"/><Relationship Id="rId749" Type="http://schemas.openxmlformats.org/officeDocument/2006/relationships/hyperlink" Target="http://repositorio.veracruz.gob.mx/comunicacionsocial/wp-content/uploads/sites/5/2017/05/E139FF6F-B082-45E1-BCA6-BE9B281F0051.pdf" TargetMode="External"/><Relationship Id="rId1281" Type="http://schemas.openxmlformats.org/officeDocument/2006/relationships/hyperlink" Target="http://repositorio.veracruz.gob.mx/comunicacionsocial/wp-content/uploads/sites/5/2017/05/FD863A9A-0F63-43E4-9B01-CE0352A7D200.pdf" TargetMode="External"/><Relationship Id="rId1379" Type="http://schemas.openxmlformats.org/officeDocument/2006/relationships/hyperlink" Target="http://repositorio.veracruz.gob.mx/comunicacionsocial/wp-content/uploads/sites/5/2017/05/09BDBC81-0B06-4EA8-96CD-02BDE1884C38.pdf" TargetMode="External"/><Relationship Id="rId1586" Type="http://schemas.openxmlformats.org/officeDocument/2006/relationships/hyperlink" Target="http://repositorio.veracruz.gob.mx/comunicacionsocial/wp-content/uploads/sites/5/2017/05/0308C705-8E00-448F-8E6F-6ADAF6D10CB2.pdf" TargetMode="External"/><Relationship Id="rId304" Type="http://schemas.openxmlformats.org/officeDocument/2006/relationships/hyperlink" Target="http://repositorio.veracruz.gob.mx/comunicacionsocial/wp-content/uploads/sites/5/2017/05/NO%20APLICA.pdf" TargetMode="External"/><Relationship Id="rId511" Type="http://schemas.openxmlformats.org/officeDocument/2006/relationships/hyperlink" Target="http://repositorio.veracruz.gob.mx/comunicacionsocial/wp-content/uploads/sites/5/2017/05/540177B9-05BD-4962-A99F-45EFE8344A84.pdf" TargetMode="External"/><Relationship Id="rId609" Type="http://schemas.openxmlformats.org/officeDocument/2006/relationships/hyperlink" Target="http://repositorio.veracruz.gob.mx/comunicacionsocial/wp-content/uploads/sites/5/2017/05/AD222A03-F577-4B40-B9AC-D9A07E8E2335.pdf" TargetMode="External"/><Relationship Id="rId956" Type="http://schemas.openxmlformats.org/officeDocument/2006/relationships/hyperlink" Target="http://repositorio.veracruz.gob.mx/comunicacionsocial/wp-content/uploads/sites/5/2017/05/BEC62DE8-9A6B-CAB5-F7E3-94D44DE41955.pdf" TargetMode="External"/><Relationship Id="rId1141" Type="http://schemas.openxmlformats.org/officeDocument/2006/relationships/hyperlink" Target="http://repositorio.veracruz.gob.mx/comunicacionsocial/wp-content/uploads/sites/5/2017/05/2DE14422-DF41-43EB-AD56-8EDB0BDBFE24.pdf" TargetMode="External"/><Relationship Id="rId1239" Type="http://schemas.openxmlformats.org/officeDocument/2006/relationships/hyperlink" Target="http://repositorio.veracruz.gob.mx/comunicacionsocial/wp-content/uploads/sites/5/2017/05/9B3E67AD-4E59-4F8B-9BCD-3994911203C6.pdf" TargetMode="External"/><Relationship Id="rId85" Type="http://schemas.openxmlformats.org/officeDocument/2006/relationships/hyperlink" Target="http://repositorio.veracruz.gob.mx/comunicacionsocial/wp-content/uploads/sites/5/2017/05/13541AD0-7559-4492-9C2A-B6A8452800D7.pdf" TargetMode="External"/><Relationship Id="rId816" Type="http://schemas.openxmlformats.org/officeDocument/2006/relationships/hyperlink" Target="http://repositorio.veracruz.gob.mx/comunicacionsocial/wp-content/uploads/sites/5/2017/05/AAA19032-34A2-479C-869E-67EBFE139094.pdf" TargetMode="External"/><Relationship Id="rId1001" Type="http://schemas.openxmlformats.org/officeDocument/2006/relationships/hyperlink" Target="http://repositorio.veracruz.gob.mx/comunicacionsocial/wp-content/uploads/sites/5/2017/05/8EE10579-5367-4858-AA34-3D925C8C653E.pdf" TargetMode="External"/><Relationship Id="rId1446" Type="http://schemas.openxmlformats.org/officeDocument/2006/relationships/hyperlink" Target="http://repositorio.veracruz.gob.mx/comunicacionsocial/wp-content/uploads/sites/5/2017/05/F7AA0814-0817-4605-9EE2-5A7605FD794A.pdf" TargetMode="External"/><Relationship Id="rId1653" Type="http://schemas.openxmlformats.org/officeDocument/2006/relationships/hyperlink" Target="http://repositorio.veracruz.gob.mx/comunicacionsocial/wp-content/uploads/sites/5/2017/05/DAE91702-B08A-43C1-9ACC-DAB81A3B48F5.pdf" TargetMode="External"/><Relationship Id="rId1306" Type="http://schemas.openxmlformats.org/officeDocument/2006/relationships/hyperlink" Target="http://repositorio.veracruz.gob.mx/comunicacionsocial/wp-content/uploads/sites/5/2017/05/F70F525E-51DF-4870-B599-2889D4C818CD.pdf" TargetMode="External"/><Relationship Id="rId1513" Type="http://schemas.openxmlformats.org/officeDocument/2006/relationships/hyperlink" Target="http://repositorio.veracruz.gob.mx/comunicacionsocial/wp-content/uploads/sites/5/2017/05/1D030E93-7BC9-4F34-959D-D8085FDDF4CA.pdf" TargetMode="External"/><Relationship Id="rId12" Type="http://schemas.openxmlformats.org/officeDocument/2006/relationships/hyperlink" Target="http://repositorio.veracruz.gob.mx/comunicacionsocial/wp-content/uploads/sites/5/2017/05/4F8B7868-18AB-4CCB-A255-F3811365AD24.pdf" TargetMode="External"/><Relationship Id="rId161" Type="http://schemas.openxmlformats.org/officeDocument/2006/relationships/hyperlink" Target="http://repositorio.veracruz.gob.mx/comunicacionsocial/wp-content/uploads/sites/5/2017/05/AB563674-07EF-4632-A0DC-8FDE689F9E04.pdf" TargetMode="External"/><Relationship Id="rId399" Type="http://schemas.openxmlformats.org/officeDocument/2006/relationships/hyperlink" Target="http://repositorio.veracruz.gob.mx/comunicacionsocial/wp-content/uploads/sites/5/2017/05/E6879365-B7DD-4D89-BA9E-51B6A7C4DE1F.pdf" TargetMode="External"/><Relationship Id="rId259" Type="http://schemas.openxmlformats.org/officeDocument/2006/relationships/hyperlink" Target="http://repositorio.veracruz.gob.mx/comunicacionsocial/wp-content/uploads/sites/5/2017/05/AAA1841C-805F-4829-89D2-E45633EAF3E3.pdf" TargetMode="External"/><Relationship Id="rId466" Type="http://schemas.openxmlformats.org/officeDocument/2006/relationships/hyperlink" Target="http://repositorio.veracruz.gob.mx/comunicacionsocial/wp-content/uploads/sites/5/2017/05/C83C9FEC-4268-4CDE-AE95-CD3699FF16B8.pdf" TargetMode="External"/><Relationship Id="rId673" Type="http://schemas.openxmlformats.org/officeDocument/2006/relationships/hyperlink" Target="http://repositorio.veracruz.gob.mx/comunicacionsocial/wp-content/uploads/sites/5/2017/05/AAA16996-A730-4F1C-AD67-8D7DCD8C8AC0.pdf" TargetMode="External"/><Relationship Id="rId880" Type="http://schemas.openxmlformats.org/officeDocument/2006/relationships/hyperlink" Target="http://repositorio.veracruz.gob.mx/comunicacionsocial/wp-content/uploads/sites/5/2017/05/ef96bc6a-d379-45e2-9d06-1b76f197df98.pdf" TargetMode="External"/><Relationship Id="rId1096" Type="http://schemas.openxmlformats.org/officeDocument/2006/relationships/hyperlink" Target="http://repositorio.veracruz.gob.mx/comunicacionsocial/wp-content/uploads/sites/5/2017/05/6847E03C-F334-4B3D-969D-EF0E056BDA81.pdf" TargetMode="External"/><Relationship Id="rId119" Type="http://schemas.openxmlformats.org/officeDocument/2006/relationships/hyperlink" Target="http://repositorio.veracruz.gob.mx/comunicacionsocial/wp-content/uploads/sites/5/2017/05/NA.pdf" TargetMode="External"/><Relationship Id="rId326" Type="http://schemas.openxmlformats.org/officeDocument/2006/relationships/hyperlink" Target="http://repositorio.veracruz.gob.mx/comunicacionsocial/wp-content/uploads/sites/5/2017/05/NO%20APLICA.pdf" TargetMode="External"/><Relationship Id="rId533" Type="http://schemas.openxmlformats.org/officeDocument/2006/relationships/hyperlink" Target="http://repositorio.veracruz.gob.mx/comunicacionsocial/wp-content/uploads/sites/5/2017/05/739C3254-AC5F-465D-A894-D2222D249AAA.pdf" TargetMode="External"/><Relationship Id="rId978" Type="http://schemas.openxmlformats.org/officeDocument/2006/relationships/hyperlink" Target="http://repositorio.veracruz.gob.mx/comunicacionsocial/wp-content/uploads/sites/5/2017/05/fd0a2461-4236-49d2-af34-4d6c78b40769.pdf" TargetMode="External"/><Relationship Id="rId1163" Type="http://schemas.openxmlformats.org/officeDocument/2006/relationships/hyperlink" Target="http://repositorio.veracruz.gob.mx/comunicacionsocial/wp-content/uploads/sites/5/2017/05/7C97BE5F-215B-400A-B84D-F1523B08E7A1.pdf" TargetMode="External"/><Relationship Id="rId1370" Type="http://schemas.openxmlformats.org/officeDocument/2006/relationships/hyperlink" Target="http://repositorio.veracruz.gob.mx/comunicacionsocial/wp-content/uploads/sites/5/2017/05/EB1025E2-445E-49FD-99EF-63917938BFE3.pdf" TargetMode="External"/><Relationship Id="rId740" Type="http://schemas.openxmlformats.org/officeDocument/2006/relationships/hyperlink" Target="http://repositorio.veracruz.gob.mx/comunicacionsocial/wp-content/uploads/sites/5/2017/05/0003665C-A4CC-46C1-949F-3E2988CD3CA6.pdf" TargetMode="External"/><Relationship Id="rId838" Type="http://schemas.openxmlformats.org/officeDocument/2006/relationships/hyperlink" Target="http://repositorio.veracruz.gob.mx/comunicacionsocial/wp-content/uploads/sites/5/2017/05/851C0499-315B-4DB3-A297-D69A90A73FF3.pdf" TargetMode="External"/><Relationship Id="rId1023" Type="http://schemas.openxmlformats.org/officeDocument/2006/relationships/hyperlink" Target="http://repositorio.veracruz.gob.mx/comunicacionsocial/wp-content/uploads/sites/5/2017/05/34CFECE7-5918-4ED3-B539-A609686AFB42.pdf" TargetMode="External"/><Relationship Id="rId1468" Type="http://schemas.openxmlformats.org/officeDocument/2006/relationships/hyperlink" Target="http://repositorio.veracruz.gob.mx/comunicacionsocial/wp-content/uploads/sites/5/2017/05/39338ada-e3f5-4e36-bc63-ba6b0132d3a0.pdf" TargetMode="External"/><Relationship Id="rId1675" Type="http://schemas.openxmlformats.org/officeDocument/2006/relationships/hyperlink" Target="http://repositorio.veracruz.gob.mx/comunicacionsocial/wp-content/uploads/sites/5/2017/05/C566686D-8F3D-4C6F-BED2-1AEBA2B5BAE2.pdf" TargetMode="External"/><Relationship Id="rId600" Type="http://schemas.openxmlformats.org/officeDocument/2006/relationships/hyperlink" Target="http://repositorio.veracruz.gob.mx/comunicacionsocial/wp-content/uploads/sites/5/2017/05/CF530293-081C-4F7B-8D36-1708863C60EB.pdf" TargetMode="External"/><Relationship Id="rId1230" Type="http://schemas.openxmlformats.org/officeDocument/2006/relationships/hyperlink" Target="http://repositorio.veracruz.gob.mx/comunicacionsocial/wp-content/uploads/sites/5/2017/05/2D495D95-E643-4C51-A14C-8C8250C590AE.pdf" TargetMode="External"/><Relationship Id="rId1328" Type="http://schemas.openxmlformats.org/officeDocument/2006/relationships/hyperlink" Target="http://repositorio.veracruz.gob.mx/comunicacionsocial/wp-content/uploads/sites/5/2017/05/E9439B94-8651-479C-9599-63ABE5D3D476.pdf" TargetMode="External"/><Relationship Id="rId1535" Type="http://schemas.openxmlformats.org/officeDocument/2006/relationships/hyperlink" Target="http://repositorio.veracruz.gob.mx/comunicacionsocial/wp-content/uploads/sites/5/2017/05/BB5CFE53-8B68-446B-CCCF-2FC4F8CCCA57.pdf" TargetMode="External"/><Relationship Id="rId905" Type="http://schemas.openxmlformats.org/officeDocument/2006/relationships/hyperlink" Target="http://repositorio.veracruz.gob.mx/comunicacionsocial/wp-content/uploads/sites/5/2017/05/B61619BB-1D93-8C14-5CB3-4F62C61C7B2B.pdf" TargetMode="External"/><Relationship Id="rId34" Type="http://schemas.openxmlformats.org/officeDocument/2006/relationships/hyperlink" Target="http://repositorio.veracruz.gob.mx/comunicacionsocial/wp-content/uploads/sites/5/2017/05/1D8FF1D9-8C6E-4995-9936-1D6F87733AEE.pdf" TargetMode="External"/><Relationship Id="rId1602" Type="http://schemas.openxmlformats.org/officeDocument/2006/relationships/hyperlink" Target="http://repositorio.veracruz.gob.mx/comunicacionsocial/wp-content/uploads/sites/5/2017/05/DF1F5027-0A20-48AF-8DAE-0CA9BCD25234.pdf" TargetMode="External"/><Relationship Id="rId183" Type="http://schemas.openxmlformats.org/officeDocument/2006/relationships/hyperlink" Target="http://repositorio.veracruz.gob.mx/comunicacionsocial/wp-content/uploads/sites/5/2017/05/D36E933D-DC6E-334E-B8B6-8BF10E049DCE.pdf" TargetMode="External"/><Relationship Id="rId390" Type="http://schemas.openxmlformats.org/officeDocument/2006/relationships/hyperlink" Target="http://repositorio.veracruz.gob.mx/comunicacionsocial/wp-content/uploads/sites/5/2017/05/C9663F8D-748E-C756-0EEE-CCD7D38D5567.pdf" TargetMode="External"/><Relationship Id="rId250" Type="http://schemas.openxmlformats.org/officeDocument/2006/relationships/hyperlink" Target="http://repositorio.veracruz.gob.mx/comunicacionsocial/wp-content/uploads/sites/5/2017/05/C9C85F59-E69A-4C83-B7F2-36959616C06F.pdf" TargetMode="External"/><Relationship Id="rId488" Type="http://schemas.openxmlformats.org/officeDocument/2006/relationships/hyperlink" Target="http://repositorio.veracruz.gob.mx/comunicacionsocial/wp-content/uploads/sites/5/2017/05/D8BDB755-894F-45B7-9BF7-D77CD9D7581B.pdf" TargetMode="External"/><Relationship Id="rId695" Type="http://schemas.openxmlformats.org/officeDocument/2006/relationships/hyperlink" Target="http://repositorio.veracruz.gob.mx/comunicacionsocial/wp-content/uploads/sites/5/2017/05/C0C10813-0356-D8FD-0297-10A214F3B38C.pdf" TargetMode="External"/><Relationship Id="rId110" Type="http://schemas.openxmlformats.org/officeDocument/2006/relationships/hyperlink" Target="http://repositorio.veracruz.gob.mx/comunicacionsocial/wp-content/uploads/sites/5/2017/05/A87B8903-3A8B-4AF4-9169-A47225C50FDC.pdf" TargetMode="External"/><Relationship Id="rId348" Type="http://schemas.openxmlformats.org/officeDocument/2006/relationships/hyperlink" Target="http://repositorio.veracruz.gob.mx/comunicacionsocial/wp-content/uploads/sites/5/2017/05/NO%20APLICA.pdf" TargetMode="External"/><Relationship Id="rId555" Type="http://schemas.openxmlformats.org/officeDocument/2006/relationships/hyperlink" Target="http://repositorio.veracruz.gob.mx/comunicacionsocial/wp-content/uploads/sites/5/2017/05/870C56DE-8B30-4469-A576-3C70B8C82CD0.pdf" TargetMode="External"/><Relationship Id="rId762" Type="http://schemas.openxmlformats.org/officeDocument/2006/relationships/hyperlink" Target="http://repositorio.veracruz.gob.mx/comunicacionsocial/wp-content/uploads/sites/5/2017/05/D094D103-335E-4159-8791-A0CC2663865A.pdf" TargetMode="External"/><Relationship Id="rId1185" Type="http://schemas.openxmlformats.org/officeDocument/2006/relationships/hyperlink" Target="http://repositorio.veracruz.gob.mx/comunicacionsocial/wp-content/uploads/sites/5/2017/05/4F092E36-0BF9-4F91-BC3E-E973CD077242.pdf" TargetMode="External"/><Relationship Id="rId1392" Type="http://schemas.openxmlformats.org/officeDocument/2006/relationships/hyperlink" Target="http://repositorio.veracruz.gob.mx/comunicacionsocial/wp-content/uploads/sites/5/2017/05/F8F3CB91-E165-4137-822B-3676AF9B0CB5.pdf" TargetMode="External"/><Relationship Id="rId208" Type="http://schemas.openxmlformats.org/officeDocument/2006/relationships/hyperlink" Target="http://repositorio.veracruz.gob.mx/comunicacionsocial/wp-content/uploads/sites/5/2017/05/45907464-C3F2-471D-B772-EE765E966CC1.pdf" TargetMode="External"/><Relationship Id="rId415" Type="http://schemas.openxmlformats.org/officeDocument/2006/relationships/hyperlink" Target="http://repositorio.veracruz.gob.mx/comunicacionsocial/wp-content/uploads/sites/5/2017/05/8036563D-1CD9-4A25-BE5F-D0EBADF19C3B.pdf" TargetMode="External"/><Relationship Id="rId622" Type="http://schemas.openxmlformats.org/officeDocument/2006/relationships/hyperlink" Target="http://repositorio.veracruz.gob.mx/comunicacionsocial/wp-content/uploads/sites/5/2017/05/3150CAC7-A9AA-4B53-81CA-B7009F562BBD.pdf" TargetMode="External"/><Relationship Id="rId1045" Type="http://schemas.openxmlformats.org/officeDocument/2006/relationships/hyperlink" Target="http://repositorio.veracruz.gob.mx/comunicacionsocial/wp-content/uploads/sites/5/2017/05/33CA1504-0E1A-4A4B-8F42-4302C899AADC.pdf" TargetMode="External"/><Relationship Id="rId1252" Type="http://schemas.openxmlformats.org/officeDocument/2006/relationships/hyperlink" Target="http://repositorio.veracruz.gob.mx/comunicacionsocial/wp-content/uploads/sites/5/2017/05/B72CD0DB-CDA2-42DD-A2FD-D7E159FB0DA9.pdf" TargetMode="External"/><Relationship Id="rId1697" Type="http://schemas.openxmlformats.org/officeDocument/2006/relationships/hyperlink" Target="http://repositorio.veracruz.gob.mx/comunicacionsocial/wp-content/uploads/sites/5/2017/05/1F76F265-DBDE-474C-8E11-7A38D2288478.pdf" TargetMode="External"/><Relationship Id="rId927" Type="http://schemas.openxmlformats.org/officeDocument/2006/relationships/hyperlink" Target="http://repositorio.veracruz.gob.mx/comunicacionsocial/wp-content/uploads/sites/5/2017/05/NA.pdf" TargetMode="External"/><Relationship Id="rId1112" Type="http://schemas.openxmlformats.org/officeDocument/2006/relationships/hyperlink" Target="http://repositorio.veracruz.gob.mx/comunicacionsocial/wp-content/uploads/sites/5/2017/05/82F5E5AE-CD1B-44B3-77B8-2884ED6BE34A.pdf" TargetMode="External"/><Relationship Id="rId1557" Type="http://schemas.openxmlformats.org/officeDocument/2006/relationships/hyperlink" Target="http://repositorio.veracruz.gob.mx/comunicacionsocial/wp-content/uploads/sites/5/2017/05/CBD01F00-3CBF-4DF7-A26D-E5462D4E2905.pdf" TargetMode="External"/><Relationship Id="rId56" Type="http://schemas.openxmlformats.org/officeDocument/2006/relationships/hyperlink" Target="http://repositorio.veracruz.gob.mx/comunicacionsocial/wp-content/uploads/sites/5/2017/05/426D71D3-892F-410A-89AE-516AFF472E9A.pdf" TargetMode="External"/><Relationship Id="rId1417" Type="http://schemas.openxmlformats.org/officeDocument/2006/relationships/hyperlink" Target="http://repositorio.veracruz.gob.mx/comunicacionsocial/wp-content/uploads/sites/5/2017/05/9FD52AEF-508B-4676-9D76-559F7F12629E.pdf" TargetMode="External"/><Relationship Id="rId1624" Type="http://schemas.openxmlformats.org/officeDocument/2006/relationships/hyperlink" Target="http://repositorio.veracruz.gob.mx/comunicacionsocial/wp-content/uploads/sites/5/2017/05/4A6CFEA2-4D3C-4FF0-9080-9A5C0BCF89BF.pdf" TargetMode="External"/><Relationship Id="rId272" Type="http://schemas.openxmlformats.org/officeDocument/2006/relationships/hyperlink" Target="http://repositorio.veracruz.gob.mx/comunicacionsocial/wp-content/uploads/sites/5/2017/05/4C956C12-67E9-46C1-BB2A-8613F559A8BC.pdf" TargetMode="External"/><Relationship Id="rId577" Type="http://schemas.openxmlformats.org/officeDocument/2006/relationships/hyperlink" Target="http://repositorio.veracruz.gob.mx/comunicacionsocial/wp-content/uploads/sites/5/2017/05/0413FC15-E95E-4D10-AB1A-7F740796C926.pdf" TargetMode="External"/><Relationship Id="rId132" Type="http://schemas.openxmlformats.org/officeDocument/2006/relationships/hyperlink" Target="http://repositorio.veracruz.gob.mx/comunicacionsocial/wp-content/uploads/sites/5/2017/05/19718B13-5276-B44B-A2C4-E1E5DA0AF39F.pdf" TargetMode="External"/><Relationship Id="rId784" Type="http://schemas.openxmlformats.org/officeDocument/2006/relationships/hyperlink" Target="http://repositorio.veracruz.gob.mx/comunicacionsocial/wp-content/uploads/sites/5/2017/05/ab6f690f-ec57-45a9-8c23-b03eb8e08336.pdf" TargetMode="External"/><Relationship Id="rId991" Type="http://schemas.openxmlformats.org/officeDocument/2006/relationships/hyperlink" Target="http://repositorio.veracruz.gob.mx/comunicacionsocial/wp-content/uploads/sites/5/2017/05/AAA1A91F-9F65-42EB-96B6-3F8C4B8D397A.pdf" TargetMode="External"/><Relationship Id="rId1067" Type="http://schemas.openxmlformats.org/officeDocument/2006/relationships/hyperlink" Target="http://repositorio.veracruz.gob.mx/comunicacionsocial/wp-content/uploads/sites/5/2017/05/B402E43E-C0F9-4FCF-97DF-53F51C839210.pdf" TargetMode="External"/><Relationship Id="rId437" Type="http://schemas.openxmlformats.org/officeDocument/2006/relationships/hyperlink" Target="http://repositorio.veracruz.gob.mx/comunicacionsocial/wp-content/uploads/sites/5/2017/05/AAA12333-0983-486E-87AD-175D51625EA7.pdf" TargetMode="External"/><Relationship Id="rId644" Type="http://schemas.openxmlformats.org/officeDocument/2006/relationships/hyperlink" Target="http://repositorio.veracruz.gob.mx/comunicacionsocial/wp-content/uploads/sites/5/2017/05/23E062D8-7253-653E-129A-5128ED570422.pdf" TargetMode="External"/><Relationship Id="rId851" Type="http://schemas.openxmlformats.org/officeDocument/2006/relationships/hyperlink" Target="http://repositorio.veracruz.gob.mx/comunicacionsocial/wp-content/uploads/sites/5/2017/05/897BCF90-B566-42D7-ACF5-4E63F05F041B.pdf" TargetMode="External"/><Relationship Id="rId1274" Type="http://schemas.openxmlformats.org/officeDocument/2006/relationships/hyperlink" Target="http://repositorio.veracruz.gob.mx/comunicacionsocial/wp-content/uploads/sites/5/2017/05/AAA1E0A8-FA2C-4284-907E-CDA10D9EFE3A.pdf" TargetMode="External"/><Relationship Id="rId1481" Type="http://schemas.openxmlformats.org/officeDocument/2006/relationships/hyperlink" Target="http://repositorio.veracruz.gob.mx/comunicacionsocial/wp-content/uploads/sites/5/2017/05/34486C76-276A-46BD-8A29-D31BEEE66F20.pdf" TargetMode="External"/><Relationship Id="rId1579" Type="http://schemas.openxmlformats.org/officeDocument/2006/relationships/hyperlink" Target="http://repositorio.veracruz.gob.mx/comunicacionsocial/wp-content/uploads/sites/5/2017/05/7AB711CF-7A20-4862-91B8-D741578AE2B1.pdf" TargetMode="External"/><Relationship Id="rId504" Type="http://schemas.openxmlformats.org/officeDocument/2006/relationships/hyperlink" Target="http://repositorio.veracruz.gob.mx/comunicacionsocial/wp-content/uploads/sites/5/2017/05/383F022E-A974-48E7-A520-9726D264D6F4.pdf" TargetMode="External"/><Relationship Id="rId711" Type="http://schemas.openxmlformats.org/officeDocument/2006/relationships/hyperlink" Target="http://repositorio.veracruz.gob.mx/comunicacionsocial/wp-content/uploads/sites/5/2017/05/fb276145-ad82-4f54-88a4-f62865b7a261.pdf" TargetMode="External"/><Relationship Id="rId949" Type="http://schemas.openxmlformats.org/officeDocument/2006/relationships/hyperlink" Target="http://repositorio.veracruz.gob.mx/comunicacionsocial/wp-content/uploads/sites/5/2017/05/76277185-257C-47A9-85BC-DA3A3C06A357.pdf" TargetMode="External"/><Relationship Id="rId1134" Type="http://schemas.openxmlformats.org/officeDocument/2006/relationships/hyperlink" Target="http://repositorio.veracruz.gob.mx/comunicacionsocial/wp-content/uploads/sites/5/2017/05/8896FA94-5074-7251-1E0B-1398DDBD1C03.pdf" TargetMode="External"/><Relationship Id="rId1341" Type="http://schemas.openxmlformats.org/officeDocument/2006/relationships/hyperlink" Target="http://repositorio.veracruz.gob.mx/comunicacionsocial/wp-content/uploads/sites/5/2017/05/BF33701C-1D5A-49AD-A4B8-4D6900A66969.pdf" TargetMode="External"/><Relationship Id="rId78" Type="http://schemas.openxmlformats.org/officeDocument/2006/relationships/hyperlink" Target="http://repositorio.veracruz.gob.mx/comunicacionsocial/wp-content/uploads/sites/5/2017/05/85203315-5DBA-4983-A36F-3C059676B876.pdf" TargetMode="External"/><Relationship Id="rId809" Type="http://schemas.openxmlformats.org/officeDocument/2006/relationships/hyperlink" Target="http://repositorio.veracruz.gob.mx/comunicacionsocial/wp-content/uploads/sites/5/2017/05/5789DB89-7516-EF20-8725-5CBCBC4C21B4.pdf" TargetMode="External"/><Relationship Id="rId1201" Type="http://schemas.openxmlformats.org/officeDocument/2006/relationships/hyperlink" Target="http://repositorio.veracruz.gob.mx/comunicacionsocial/wp-content/uploads/sites/5/2017/05/C228F894-AED7-4E45-A2EC-48D5B1CBDEFC.pdf" TargetMode="External"/><Relationship Id="rId1439" Type="http://schemas.openxmlformats.org/officeDocument/2006/relationships/hyperlink" Target="http://repdfositorio.veracruz.gob.mx/comunicacionsocial/wp-content/uploads/sites/5/2017/05/26211DF0-94E0-4680-8B20-E70E1D4561DB.p" TargetMode="External"/><Relationship Id="rId1646" Type="http://schemas.openxmlformats.org/officeDocument/2006/relationships/hyperlink" Target="http://repositorio.veracruz.gob.mx/comunicacionsocial/wp-content/uploads/sites/5/2017/05/FBB7B21A-67AD-4B25-9479-0400833F28E2.pdf" TargetMode="External"/><Relationship Id="rId1506" Type="http://schemas.openxmlformats.org/officeDocument/2006/relationships/hyperlink" Target="http://repositorio.veracruz.gob.mx/comunicacionsocial/wp-content/uploads/sites/5/2017/05/FF1C6DA4-D5AE-46A0-92C4-35818F7400C6.pdf" TargetMode="External"/><Relationship Id="rId1713" Type="http://schemas.openxmlformats.org/officeDocument/2006/relationships/hyperlink" Target="http://repositorio.veracruz.gob.mx/comunicacionsocial/wp-content/uploads/sites/5/2017/05/AE12A8BD-A0EB-4E5D-87BA-647A2122C272.pdf" TargetMode="External"/><Relationship Id="rId294" Type="http://schemas.openxmlformats.org/officeDocument/2006/relationships/hyperlink" Target="http://repositorio.veracruz.gob.mx/comunicacionsocial/wp-content/uploads/sites/5/2017/05/42F84DC1-B5BB-4EA1-B1B2-534D34737A35.pdf" TargetMode="External"/><Relationship Id="rId154" Type="http://schemas.openxmlformats.org/officeDocument/2006/relationships/hyperlink" Target="http://repositorio.veracruz.gob.mx/comunicacionsocial/wp-content/uploads/sites/5/2017/05/50BC0150-097F-6B76-9BC5-2C60D07231DF.pdf" TargetMode="External"/><Relationship Id="rId361" Type="http://schemas.openxmlformats.org/officeDocument/2006/relationships/hyperlink" Target="http://repositorio.veracruz.gob.mx/comunicacionsocial/wp-content/uploads/sites/5/2017/05/67adaf36-0007-4a31-a38a-2fb673c0ea5a.pdf" TargetMode="External"/><Relationship Id="rId599" Type="http://schemas.openxmlformats.org/officeDocument/2006/relationships/hyperlink" Target="http://repositorio.veracruz.gob.mx/comunicacionsocial/wp-content/uploads/sites/5/2017/05/20FEBA20-8434-4061-9464-7587D906485F.pdf" TargetMode="External"/><Relationship Id="rId459" Type="http://schemas.openxmlformats.org/officeDocument/2006/relationships/hyperlink" Target="http://repositorio.veracruz.gob.mx/comunicacionsocial/wp-content/uploads/sites/5/2017/05/B440902F-3FAA-4094-B163-30658AE7CAD9.pdf" TargetMode="External"/><Relationship Id="rId666" Type="http://schemas.openxmlformats.org/officeDocument/2006/relationships/hyperlink" Target="http://repositorio.veracruz.gob.mx/comunicacionsocial/wp-content/uploads/sites/5/2017/05/6505759E-ED45-4851-923A-A78711D5CA62.pdf" TargetMode="External"/><Relationship Id="rId873" Type="http://schemas.openxmlformats.org/officeDocument/2006/relationships/hyperlink" Target="http://repositorio.veracruz.gob.mx/comunicacionsocial/wp-content/uploads/sites/5/2017/05/7DFC7334-5E2C-4C2B-8D77-88F0BC711920.pdf" TargetMode="External"/><Relationship Id="rId1089" Type="http://schemas.openxmlformats.org/officeDocument/2006/relationships/hyperlink" Target="http://repositorio.veracruz.gob.mx/comunicacionsocial/wp-content/uploads/sites/5/2017/05/882fd065-8d89-41d2-a065-037814315a8a.pdf" TargetMode="External"/><Relationship Id="rId1296" Type="http://schemas.openxmlformats.org/officeDocument/2006/relationships/hyperlink" Target="http://repositorio.veracruz.gob.mx/comunicacionsocial/wp-content/uploads/sites/5/2017/05/0f377a5a-2447-45f2-9020-2ae472a505c4.pdf" TargetMode="External"/><Relationship Id="rId221" Type="http://schemas.openxmlformats.org/officeDocument/2006/relationships/hyperlink" Target="http://repositorio.veracruz.gob.mx/comunicacionsocial/wp-content/uploads/sites/5/2017/05/F4514BCE-D875-414F-BD32-320FE09C74C4.pdf" TargetMode="External"/><Relationship Id="rId319" Type="http://schemas.openxmlformats.org/officeDocument/2006/relationships/hyperlink" Target="http://repositorio.veracruz.gob.mx/comunicacionsocial/wp-content/uploads/sites/5/2017/05/NO%20APLICA.pdf" TargetMode="External"/><Relationship Id="rId526" Type="http://schemas.openxmlformats.org/officeDocument/2006/relationships/hyperlink" Target="http://repositorio.veracruz.gob.mx/comunicacionsocial/wp-content/uploads/sites/5/2017/05/316f9c76-5d97-445d-8fd7-3065a68231f1.pdf" TargetMode="External"/><Relationship Id="rId1156" Type="http://schemas.openxmlformats.org/officeDocument/2006/relationships/hyperlink" Target="http://repositorio.veracruz.gob.mx/comunicacionsocial/wp-content/uploads/sites/5/2017/05/955F66C8-9A2F-2DCF-8548-BDAB37DC6910.pdf" TargetMode="External"/><Relationship Id="rId1363" Type="http://schemas.openxmlformats.org/officeDocument/2006/relationships/hyperlink" Target="http://repositorio.veracruz.gob.mx/comunicacionsocial/wp-content/uploads/sites/5/2017/05/D40B03FD-0430-45B6-B008-F69A70C80D05.pdf" TargetMode="External"/><Relationship Id="rId733" Type="http://schemas.openxmlformats.org/officeDocument/2006/relationships/hyperlink" Target="http://repositorio.veracruz.gob.mx/comunicacionsocial/wp-content/uploads/sites/5/2017/05/EE961DA4-4B6C-406B-B174-0B6F4D0CAD5D.pdf" TargetMode="External"/><Relationship Id="rId940" Type="http://schemas.openxmlformats.org/officeDocument/2006/relationships/hyperlink" Target="http://repositorio.veracruz.gob.mx/comunicacionsocial/wp-content/uploads/sites/5/2017/05/NA.pdf" TargetMode="External"/><Relationship Id="rId1016" Type="http://schemas.openxmlformats.org/officeDocument/2006/relationships/hyperlink" Target="http://repositorio.veracruz.gob.mx/comunicacionsocial/wp-content/uploads/sites/5/2017/05/FA3B9F4E-51A5-4AC7-9544-365E88DA57BB.pdf" TargetMode="External"/><Relationship Id="rId1570" Type="http://schemas.openxmlformats.org/officeDocument/2006/relationships/hyperlink" Target="http://repositorio.veracruz.gob.mx/comunicacionsocial/wp-content/uploads/sites/5/2017/05/935B5C9E-ACD2-4EDB-B81A-BCAE4F3E8CA3.pdf" TargetMode="External"/><Relationship Id="rId1668" Type="http://schemas.openxmlformats.org/officeDocument/2006/relationships/hyperlink" Target="http://repositorio.veracruz.gob.mx/comunicacionsocial/wp-content/uploads/sites/5/2017/05/D002171D-6810-42BB-A673-82C46E476013.pdf" TargetMode="External"/><Relationship Id="rId800" Type="http://schemas.openxmlformats.org/officeDocument/2006/relationships/hyperlink" Target="http://repositorio.veracruz.gob.mx/comunicacionsocial/wp-content/uploads/sites/5/2017/05/FF084889-740B-481F-AC83-6CDB132B8C18.pdf" TargetMode="External"/><Relationship Id="rId1223" Type="http://schemas.openxmlformats.org/officeDocument/2006/relationships/hyperlink" Target="http://repositorio.veracruz.gob.mx/comunicacionsocial/wp-content/uploads/sites/5/2017/05/5620779A-3C2C-4621-A408-F885016D2EA4.pdf" TargetMode="External"/><Relationship Id="rId1430" Type="http://schemas.openxmlformats.org/officeDocument/2006/relationships/hyperlink" Target="http://repositorio.veracruz.gob.mx/comunicacionsocial/wp-content/uploads/sites/5/2017/05/18F0A5FB-D7CC-45B3-8320-D2A5ADB4CF11.pdf" TargetMode="External"/><Relationship Id="rId1528" Type="http://schemas.openxmlformats.org/officeDocument/2006/relationships/hyperlink" Target="http://repositorio.veracruz.gob.mx/comunicacionsocial/wp-content/uploads/sites/5/2017/05/138F0C61-D207-44B2-BDDC-944444968D10.pdf" TargetMode="External"/><Relationship Id="rId27" Type="http://schemas.openxmlformats.org/officeDocument/2006/relationships/hyperlink" Target="http://repositorio.veracruz.gob.mx/comunicacionsocial/wp-content/uploads/sites/5/2017/05/812628EF-ED01-47C8-B054-E2E2B0799A21.pdf" TargetMode="External"/><Relationship Id="rId176" Type="http://schemas.openxmlformats.org/officeDocument/2006/relationships/hyperlink" Target="http://repositorio.veracruz.gob.mx/comunicacionsocial/wp-content/uploads/sites/5/2017/05/NA.pdf" TargetMode="External"/><Relationship Id="rId383" Type="http://schemas.openxmlformats.org/officeDocument/2006/relationships/hyperlink" Target="http://repositorio.veracruz.gob.mx/comunicacionsocial/wp-content/uploads/sites/5/2017/05/CCD33043-7300-466D-B45F-7857FD3154F9.pdf" TargetMode="External"/><Relationship Id="rId590" Type="http://schemas.openxmlformats.org/officeDocument/2006/relationships/hyperlink" Target="http://repositorio.veracruz.gob.mx/comunicacionsocial/wp-content/uploads/sites/5/2017/05/FBFC367F-EF20-4EE1-890F-E4AD6692F1A2.pdf" TargetMode="External"/><Relationship Id="rId243" Type="http://schemas.openxmlformats.org/officeDocument/2006/relationships/hyperlink" Target="http://repositorio.veracruz.gob.mx/comunicacionsocial/wp-content/uploads/sites/5/2017/05/BC70645A-14FE-B05F-B3F1-4C8A7C695160.pdf" TargetMode="External"/><Relationship Id="rId450" Type="http://schemas.openxmlformats.org/officeDocument/2006/relationships/hyperlink" Target="http://repositorio.veracruz.gob.mx/comunicacionsocial/wp-content/uploads/sites/5/2017/05/43C0341B-9778-4F24-98DE-77C0F706BDCC.pdf" TargetMode="External"/><Relationship Id="rId688" Type="http://schemas.openxmlformats.org/officeDocument/2006/relationships/hyperlink" Target="http://repositorio.veracruz.gob.mx/comunicacionsocial/wp-content/uploads/sites/5/2017/05/C2BD540B-33FD-44D5-BC15-E409D3A4448A.pdf" TargetMode="External"/><Relationship Id="rId895" Type="http://schemas.openxmlformats.org/officeDocument/2006/relationships/hyperlink" Target="http://repositorio.veracruz.gob.mx/comunicacionsocial/wp-content/uploads/sites/5/2017/05/DABB1299-AFDA-4139-B1FE-34BAEB7031A0.pdf" TargetMode="External"/><Relationship Id="rId1080" Type="http://schemas.openxmlformats.org/officeDocument/2006/relationships/hyperlink" Target="http://repositorio.veracruz.gob.mx/comunicacionsocial/wp-content/uploads/sites/5/2017/05/AAA14936-A377-408B-A3AD-51CD6ABF0F31.pdf" TargetMode="External"/><Relationship Id="rId103" Type="http://schemas.openxmlformats.org/officeDocument/2006/relationships/hyperlink" Target="http://repositorio.veracruz.gob.mx/comunicacionsocial/wp-content/uploads/sites/5/2017/05/NA.pdf" TargetMode="External"/><Relationship Id="rId310" Type="http://schemas.openxmlformats.org/officeDocument/2006/relationships/hyperlink" Target="http://repositorio.veracruz.gob.mx/comunicacionsocial/wp-content/uploads/sites/5/2017/05/AAA185EC-ABED-4E95-8726-5437B5F08DA2.pdf" TargetMode="External"/><Relationship Id="rId548" Type="http://schemas.openxmlformats.org/officeDocument/2006/relationships/hyperlink" Target="http://repositorio.veracruz.gob.mx/comunicacionsocial/wp-content/uploads/sites/5/2017/05/57A43C37-D9CA-4B5F-9A85-0BEA37EEC4AA.pdf" TargetMode="External"/><Relationship Id="rId755" Type="http://schemas.openxmlformats.org/officeDocument/2006/relationships/hyperlink" Target="http://repositorio.veracruz.gob.mx/comunicacionsocial/wp-content/uploads/sites/5/2017/05/3DF29C91-25B0-8C47-B9A2-1EF5D79EABF9.pdf" TargetMode="External"/><Relationship Id="rId962" Type="http://schemas.openxmlformats.org/officeDocument/2006/relationships/hyperlink" Target="http://repositorio.veracruz.gob.mx/comunicacionsocial/wp-content/uploads/sites/5/2017/05/49B9E8EE-020E-47E3-9C1F-A1742C777A27.pdf" TargetMode="External"/><Relationship Id="rId1178" Type="http://schemas.openxmlformats.org/officeDocument/2006/relationships/hyperlink" Target="http://repositorio.veracruz.gob.mx/comunicacionsocial/wp-content/uploads/sites/5/2017/05/ad0887b8-faa9-45d1-989d-af7c6c0c35b2.pdf" TargetMode="External"/><Relationship Id="rId1385" Type="http://schemas.openxmlformats.org/officeDocument/2006/relationships/hyperlink" Target="http://repositorio.veracruz.gob.mx/comunicacionsocial/wp-content/uploads/sites/5/2017/05/AE3F703E-F6BF-4C9A-9534-4513BD3254BC.pdf" TargetMode="External"/><Relationship Id="rId1592" Type="http://schemas.openxmlformats.org/officeDocument/2006/relationships/hyperlink" Target="http://repositorio.veracruz.gob.mx/comunicacionsocial/wp-content/uploads/sites/5/2017/05/94A8F210-23EE-4366-8DF1-8F5BB8A1BE5D.pdf" TargetMode="External"/><Relationship Id="rId91" Type="http://schemas.openxmlformats.org/officeDocument/2006/relationships/hyperlink" Target="http://repositorio.veracruz.gob.mx/comunicacionsocial/wp-content/uploads/sites/5/2017/05/0B235844-26A5-46EA-AEA5-99E98C5824A8.pdf" TargetMode="External"/><Relationship Id="rId408" Type="http://schemas.openxmlformats.org/officeDocument/2006/relationships/hyperlink" Target="http://repositorio.veracruz.gob.mx/comunicacionsocial/wp-content/uploads/sites/5/2017/05/433C274F-F2F4-4DDF-98A2-8C4E525F0109.pdf" TargetMode="External"/><Relationship Id="rId615" Type="http://schemas.openxmlformats.org/officeDocument/2006/relationships/hyperlink" Target="http://repositorio.veracruz.gob.mx/comunicacionsocial/wp-content/uploads/sites/5/2017/05/0AD875ED-55A7-4F2B-89D7-A17DDDF42D4C.pdf" TargetMode="External"/><Relationship Id="rId822" Type="http://schemas.openxmlformats.org/officeDocument/2006/relationships/hyperlink" Target="http://repositorio.veracruz.gob.mx/comunicacionsocial/wp-content/uploads/sites/5/2017/05/C9196742-CBCC-454B-ACD8-ECDE2E16FEAA.pdf" TargetMode="External"/><Relationship Id="rId1038" Type="http://schemas.openxmlformats.org/officeDocument/2006/relationships/hyperlink" Target="http://repositorio.veracruz.gob.mx/comunicacionsocial/wp-content/uploads/sites/5/2017/05/CEC6E7CE-30A7-EA63-029A-8F65D4F63C3A.pdf" TargetMode="External"/><Relationship Id="rId1245" Type="http://schemas.openxmlformats.org/officeDocument/2006/relationships/hyperlink" Target="http://repositorio.veracruz.gob.mx/comunicacionsocial/wp-content/uploads/sites/5/2017/05/F8443AAF-A100-462F-A408-8D5D38E6477F.pdf" TargetMode="External"/><Relationship Id="rId1452" Type="http://schemas.openxmlformats.org/officeDocument/2006/relationships/hyperlink" Target="http://repositorio.veracruz.gob.mx/comunicacionsocial/wp-content/uploads/sites/5/2017/05/236392C1-2432-4107-A210-7C2B1B6A64B4.pdf" TargetMode="External"/><Relationship Id="rId1105" Type="http://schemas.openxmlformats.org/officeDocument/2006/relationships/hyperlink" Target="http://repositorio.veracruz.gob.mx/comunicacionsocial/wp-content/uploads/sites/5/2017/05/5C2A6B5F-2F79-4A13-B646-1C52344A2767.pdf" TargetMode="External"/><Relationship Id="rId1312" Type="http://schemas.openxmlformats.org/officeDocument/2006/relationships/hyperlink" Target="http://repositorio.veracruz.gob.mx/comunicacionsocial/wp-content/uploads/sites/5/2017/05/3BB4B36A-2D2C-498D-8FE0-43EC86877B66.pdf" TargetMode="External"/><Relationship Id="rId49" Type="http://schemas.openxmlformats.org/officeDocument/2006/relationships/hyperlink" Target="http://repositorio.veracruz.gob.mx/comunicacionsocial/wp-content/uploads/sites/5/2017/05/NA.pdf" TargetMode="External"/><Relationship Id="rId1617" Type="http://schemas.openxmlformats.org/officeDocument/2006/relationships/hyperlink" Target="http://repositorio.veracruz.gob.mx/comunicacionsocial/wp-content/uploads/sites/5/2017/05/C9702C28-01C5-4FD6-9018-F09C52AD96B8.pdf" TargetMode="External"/><Relationship Id="rId198" Type="http://schemas.openxmlformats.org/officeDocument/2006/relationships/hyperlink" Target="http://repositorio.veracruz.gob.mx/comunicacionsocial/wp-content/uploads/sites/5/2017/05/CA8C0479-C6E7-FC45-BC59-181E624F84A6.pdf" TargetMode="External"/><Relationship Id="rId321" Type="http://schemas.openxmlformats.org/officeDocument/2006/relationships/hyperlink" Target="http://repositorio.veracruz.gob.mx/comunicacionsocial/wp-content/uploads/sites/5/2017/05/A7272D5C-BF87-4B6C-A336-EA2267AF9698.pdf" TargetMode="External"/><Relationship Id="rId419" Type="http://schemas.openxmlformats.org/officeDocument/2006/relationships/hyperlink" Target="http://repositorio.veracruz.gob.mx/comunicacionsocial/wp-content/uploads/sites/5/2017/05/81143C5B-E57A-E021-BC4A-695F35A06F14.pdf" TargetMode="External"/><Relationship Id="rId626" Type="http://schemas.openxmlformats.org/officeDocument/2006/relationships/hyperlink" Target="http://repositorio.veracruz.gob.mx/comunicacionsocial/wp-content/uploads/sites/5/2017/05/NA.pdf" TargetMode="External"/><Relationship Id="rId973" Type="http://schemas.openxmlformats.org/officeDocument/2006/relationships/hyperlink" Target="http://repositorio.veracruz.gob.mx/comunicacionsocial/wp-content/uploads/sites/5/2017/05/70A17A0C-71CD-4600-967A-F3E1E849FA7E.pdf" TargetMode="External"/><Relationship Id="rId1049" Type="http://schemas.openxmlformats.org/officeDocument/2006/relationships/hyperlink" Target="http://repositorio.veracruz.gob.mx/comunicacionsocial/wp-content/uploads/sites/5/2017/05/3AFD2810-7EBA-DF59-54AE-D2434972B51F.pdf" TargetMode="External"/><Relationship Id="rId1256" Type="http://schemas.openxmlformats.org/officeDocument/2006/relationships/hyperlink" Target="http://repositorio.veracruz.gob.mx/comunicacionsocial/wp-content/uploads/sites/5/2017/05/B39D16B4-4607-465D-B42F-BB546CC5617E.pdf" TargetMode="External"/><Relationship Id="rId833" Type="http://schemas.openxmlformats.org/officeDocument/2006/relationships/hyperlink" Target="http://repositorio.veracruz.gob.mx/comunicacionsocial/wp-content/uploads/sites/5/2017/05/CADA3EC7-9730-472B-B9D9-92E9BA03B694.pdf" TargetMode="External"/><Relationship Id="rId1116" Type="http://schemas.openxmlformats.org/officeDocument/2006/relationships/hyperlink" Target="http://repositorio.veracruz.gob.mx/comunicacionsocial/wp-content/uploads/sites/5/2017/05/158E5750-A5DA-455E-9037-9841D9F666D8.pdf" TargetMode="External"/><Relationship Id="rId1463" Type="http://schemas.openxmlformats.org/officeDocument/2006/relationships/hyperlink" Target="http://repositorio.veracruz.gob.mx/comunicacionsocial/wp-content/uploads/sites/5/2017/05/CCAA8CD5-EEBB-4F49-9D33-71A9A24EFE3C.pdf" TargetMode="External"/><Relationship Id="rId1670" Type="http://schemas.openxmlformats.org/officeDocument/2006/relationships/hyperlink" Target="http://repositorio.veracruz.gob.mx/comunicacionsocial/wp-content/uploads/sites/5/2017/05/AB207E89-CE94-4FB7-A183-610ACDCDDAB7.pdf" TargetMode="External"/><Relationship Id="rId265" Type="http://schemas.openxmlformats.org/officeDocument/2006/relationships/hyperlink" Target="http://repositorio.veracruz.gob.mx/comunicacionsocial/wp-content/uploads/sites/5/2017/05/19C6F462-03EF-4B5B-8428-935F771ABCC2.pdf" TargetMode="External"/><Relationship Id="rId472" Type="http://schemas.openxmlformats.org/officeDocument/2006/relationships/hyperlink" Target="http://repositorio.veracruz.gob.mx/comunicacionsocial/wp-content/uploads/sites/5/2017/05/368458A1-84E4-E83B-9BAF-81608EB2CBEF.pdf" TargetMode="External"/><Relationship Id="rId900" Type="http://schemas.openxmlformats.org/officeDocument/2006/relationships/hyperlink" Target="http://repositorio.veracruz.gob.mx/comunicacionsocial/wp-content/uploads/sites/5/2017/05/F3336592-977F-0D73-BE90-F80174DE0FE2.pdf" TargetMode="External"/><Relationship Id="rId1323" Type="http://schemas.openxmlformats.org/officeDocument/2006/relationships/hyperlink" Target="http://repositorio.veracruz.gob.mx/comunicacionsocial/wp-content/uploads/sites/5/2017/05/00881C8C-9F52-474A-B897-89C1C01A4F6B.pdf" TargetMode="External"/><Relationship Id="rId1530" Type="http://schemas.openxmlformats.org/officeDocument/2006/relationships/hyperlink" Target="http://repositorio.veracruz.gob.mx/comunicacionsocial/wp-content/uploads/sites/5/2017/05/F413FD01-0460-435E-A929-09BE1221F2EE.pdf" TargetMode="External"/><Relationship Id="rId1628" Type="http://schemas.openxmlformats.org/officeDocument/2006/relationships/hyperlink" Target="http://repositorio.veracruz.gob.mx/comunicacionsocial/wp-content/uploads/sites/5/2017/05/7A9B0BDC-3862-4B7F-8FDF-4BFD1A6D1116.pdf" TargetMode="External"/><Relationship Id="rId125" Type="http://schemas.openxmlformats.org/officeDocument/2006/relationships/hyperlink" Target="http://repositorio.veracruz.gob.mx/comunicacionsocial/wp-content/uploads/sites/5/2017/05/0F704881-ED17-4EB1-B40F-896A6C631A3A.pdf" TargetMode="External"/><Relationship Id="rId332" Type="http://schemas.openxmlformats.org/officeDocument/2006/relationships/hyperlink" Target="http://repositorio.veracruz.gob.mx/comunicacionsocial/wp-content/uploads/sites/5/2017/05/NO%20APLICA.pdf" TargetMode="External"/><Relationship Id="rId777" Type="http://schemas.openxmlformats.org/officeDocument/2006/relationships/hyperlink" Target="http://repositorio.veracruz.gob.mx/comunicacionsocial/wp-content/uploads/sites/5/2017/05/C8573394-3759-46C3-A329-CDD09BB97528.pdf" TargetMode="External"/><Relationship Id="rId984" Type="http://schemas.openxmlformats.org/officeDocument/2006/relationships/hyperlink" Target="http://repositorio.veracruz.gob.mx/comunicacionsocial/wp-content/uploads/sites/5/2017/05/afc602c2-1c7e-45c0-8475-24fbe73dea1c.pdf" TargetMode="External"/><Relationship Id="rId637" Type="http://schemas.openxmlformats.org/officeDocument/2006/relationships/hyperlink" Target="http://repositorio.veracruz.gob.mx/comunicacionsocial/wp-content/uploads/sites/5/2017/05/NA.pdf" TargetMode="External"/><Relationship Id="rId844" Type="http://schemas.openxmlformats.org/officeDocument/2006/relationships/hyperlink" Target="http://repositorio.veracruz.gob.mx/comunicacionsocial/wp-content/uploads/sites/5/2017/05/BBF744D4-6A34-C3BC-556B-BAC83252FBDD.pdf" TargetMode="External"/><Relationship Id="rId1267" Type="http://schemas.openxmlformats.org/officeDocument/2006/relationships/hyperlink" Target="http://repositorio.veracruz.gob.mx/comunicacionsocial/wp-content/uploads/sites/5/2017/05/604DFC25-BB90-5348-A9B5-52E42B1C14B4pdf" TargetMode="External"/><Relationship Id="rId1474" Type="http://schemas.openxmlformats.org/officeDocument/2006/relationships/hyperlink" Target="http://repositorio.veracruz.gob.mx/comunicacionsocial/wp-content/uploads/sites/5/2017/05/2B2FE430-B150-2D12-0FDB-D71128B7AC9C.pdf" TargetMode="External"/><Relationship Id="rId1681" Type="http://schemas.openxmlformats.org/officeDocument/2006/relationships/hyperlink" Target="http://repositorio.veracruz.gob.mx/comunicacionsocial/wp-content/uploads/sites/5/2017/05/CCBE7DE9-4DA1-4853-9356-84F311976EB9.pdf" TargetMode="External"/><Relationship Id="rId276" Type="http://schemas.openxmlformats.org/officeDocument/2006/relationships/hyperlink" Target="http://repositorio.veracruz.gob.mx/comunicacionsocial/wp-content/uploads/sites/5/2017/05/BDC19975-EF48-4490-BDE0-CDF533BE15B3.pdf" TargetMode="External"/><Relationship Id="rId483" Type="http://schemas.openxmlformats.org/officeDocument/2006/relationships/hyperlink" Target="http://repositorio.veracruz.gob.mx/comunicacionsocial/wp-content/uploads/sites/5/2017/05/AAA12195-7594-4F22-A7B4-0EDCABD4F002.pdf" TargetMode="External"/><Relationship Id="rId690" Type="http://schemas.openxmlformats.org/officeDocument/2006/relationships/hyperlink" Target="http://repositorio.veracruz.gob.mx/comunicacionsocial/wp-content/uploads/sites/5/2017/05/CE8839E2-B851-DF7B-11DA-1B65AFE9EC2D.pdf" TargetMode="External"/><Relationship Id="rId704" Type="http://schemas.openxmlformats.org/officeDocument/2006/relationships/hyperlink" Target="http://repositorio.veracruz.gob.mx/comunicacionsocial/wp-content/uploads/sites/5/2017/05/7EAE94D3-9ED0-4CBF-A043-C75C5260DDFB.pdf" TargetMode="External"/><Relationship Id="rId911" Type="http://schemas.openxmlformats.org/officeDocument/2006/relationships/hyperlink" Target="http://repositorio.veracruz.gob.mx/comunicacionsocial/wp-content/uploads/sites/5/2017/05/F36F079E-FBD4-195C-015C-2B84B5EF5725.pdf" TargetMode="External"/><Relationship Id="rId1127" Type="http://schemas.openxmlformats.org/officeDocument/2006/relationships/hyperlink" Target="http://repositorio.veracruz.gob.mx/comunicacionsocial/wp-content/uploads/sites/5/2017/05/7D5A2DCE-EFD3-9778-D8D9-7B74A1338364.pdf" TargetMode="External"/><Relationship Id="rId1334" Type="http://schemas.openxmlformats.org/officeDocument/2006/relationships/hyperlink" Target="http://repositorio.veracruz.gob.mx/comunicacionsocial/wp-content/uploads/sites/5/2017/05/2F111E20-305C-447E-BCB7-47A3F8F87CD4.pdf" TargetMode="External"/><Relationship Id="rId1541" Type="http://schemas.openxmlformats.org/officeDocument/2006/relationships/hyperlink" Target="http://repositorio.veracruz.gob.mx/comunicacionsocial/wp-content/uploads/sites/5/2017/05/637C4F0E-122C-4B45-BAA8-1F579F8FEAE1.pdf" TargetMode="External"/><Relationship Id="rId40" Type="http://schemas.openxmlformats.org/officeDocument/2006/relationships/hyperlink" Target="http://repositorio.veracruz.gob.mx/comunicacionsocial/wp-content/uploads/sites/5/2017/05/DB15585A-9BD3-4C2F-B3EC-86BFDBE218D8.pdf" TargetMode="External"/><Relationship Id="rId136" Type="http://schemas.openxmlformats.org/officeDocument/2006/relationships/hyperlink" Target="http://repositorio.veracruz.gob.mx/comunicacionsocial/wp-content/uploads/sites/5/2017/05/3CC4018D-6207-4964-ADBB-11176E34CD3F.pdf" TargetMode="External"/><Relationship Id="rId343" Type="http://schemas.openxmlformats.org/officeDocument/2006/relationships/hyperlink" Target="http://repositorio.veracruz.gob.mx/comunicacionsocial/wp-content/uploads/sites/5/2017/05/80A27A7B-6668-45E0-B01B-3D74AC2D5A8B.pdf" TargetMode="External"/><Relationship Id="rId550" Type="http://schemas.openxmlformats.org/officeDocument/2006/relationships/hyperlink" Target="http://repositorio.veracruz.gob.mx/comunicacionsocial/wp-content/uploads/sites/5/2017/05/FB5EC214-D166-FCC1-B678-49361DCF47AD.pdf" TargetMode="External"/><Relationship Id="rId788" Type="http://schemas.openxmlformats.org/officeDocument/2006/relationships/hyperlink" Target="http://repositorio.veracruz.gob.mx/comunicacionsocial/wp-content/uploads/sites/5/2017/05/80f2b866-d2e0-4454-af67-39577a0068df.pdf" TargetMode="External"/><Relationship Id="rId995" Type="http://schemas.openxmlformats.org/officeDocument/2006/relationships/hyperlink" Target="http://repositorio.veracruz.gob.mx/comunicacionsocial/wp-content/uploads/sites/5/2017/05/B939E42E-CD9F-4797-B9BB-D5CE71CA3521.pdf" TargetMode="External"/><Relationship Id="rId1180" Type="http://schemas.openxmlformats.org/officeDocument/2006/relationships/hyperlink" Target="http://repositorio.veracruz.gob.mx/comunicacionsocial/wp-content/uploads/sites/5/2017/05/F4BE595A-4B06-EE70-09A1-196D01A7E4DD.pdf" TargetMode="External"/><Relationship Id="rId1401" Type="http://schemas.openxmlformats.org/officeDocument/2006/relationships/hyperlink" Target="http://repositorio.veracruz.gob.mx/comunicacionsocial/wp-content/uploads/sites/5/2017/05/98E5623B-1D79-421B-BAD1-CDD7311BD208.pdf" TargetMode="External"/><Relationship Id="rId1639" Type="http://schemas.openxmlformats.org/officeDocument/2006/relationships/hyperlink" Target="http://repositorio.veracruz.gob.mx/comunicacionsocial/wp-content/uploads/sites/5/2017/05/AAA17DA6-0188-4D9C-BAAE-D1CB0EA5DEEE.pdf" TargetMode="External"/><Relationship Id="rId203" Type="http://schemas.openxmlformats.org/officeDocument/2006/relationships/hyperlink" Target="http://repositorio.veracruz.gob.mx/comunicacionsocial/wp-content/uploads/sites/5/2017/05/B0EF5D64-5507-47D1-9571-2F9EE3BF72A1.pdf" TargetMode="External"/><Relationship Id="rId648" Type="http://schemas.openxmlformats.org/officeDocument/2006/relationships/hyperlink" Target="http://repositorio.veracruz.gob.mx/comunicacionsocial/wp-content/uploads/sites/5/2017/05/8899FBF5-435B-4D79-AB86-C5203A14FB94.pdf" TargetMode="External"/><Relationship Id="rId855" Type="http://schemas.openxmlformats.org/officeDocument/2006/relationships/hyperlink" Target="http://repositorio.veracruz.gob.mx/comunicacionsocial/wp-content/uploads/sites/5/2017/05/0721FF3B-62C0-D843-90DF-5249159B7C4D.pdf" TargetMode="External"/><Relationship Id="rId1040" Type="http://schemas.openxmlformats.org/officeDocument/2006/relationships/hyperlink" Target="http://repositorio.veracruz.gob.mx/comunicacionsocial/wp-content/uploads/sites/5/2017/05/728F2531-E43B-4574-AAFE-34ABE5959257.pdf" TargetMode="External"/><Relationship Id="rId1278" Type="http://schemas.openxmlformats.org/officeDocument/2006/relationships/hyperlink" Target="http://repositorio.veracruz.gob.mx/comunicacionsocial/wp-content/uploads/sites/5/2017/05/AAA17148-214C-44FB-B2A6-B134BC8A7522.pdf" TargetMode="External"/><Relationship Id="rId1485" Type="http://schemas.openxmlformats.org/officeDocument/2006/relationships/hyperlink" Target="http://repositorio.veracruz.gob.mx/comunicacionsocial/wp-content/uploads/sites/5/2017/05/EC9AF8BB-469F-43E3-AAA7-6566DB438C08.pdf" TargetMode="External"/><Relationship Id="rId1692" Type="http://schemas.openxmlformats.org/officeDocument/2006/relationships/hyperlink" Target="http://repositorio.veracruz.gob.mx/comunicacionsocial/wp-content/uploads/sites/5/2017/05/20F0C99B-EEAB-4683-A0EE-99C82AD6B6E1.pdf" TargetMode="External"/><Relationship Id="rId1706" Type="http://schemas.openxmlformats.org/officeDocument/2006/relationships/hyperlink" Target="http://repositorio.veracruz.gob.mx/comunicacionsocial/wp-content/uploads/sites/5/2017/05/48968B6B-E075-4D00-AF72-C0145BC3FFA0.pdf" TargetMode="External"/><Relationship Id="rId287" Type="http://schemas.openxmlformats.org/officeDocument/2006/relationships/hyperlink" Target="http://repositorio.veracruz.gob.mx/comunicacionsocial/wp-content/uploads/sites/5/2017/05/NO%20APLICA.pdf" TargetMode="External"/><Relationship Id="rId410" Type="http://schemas.openxmlformats.org/officeDocument/2006/relationships/hyperlink" Target="http://repositorio.veracruz.gob.mx/comunicacionsocial/wp-content/uploads/sites/5/2017/05/44C932E7-D141-A96D-6CF8-AC225D71CC6C.pdf" TargetMode="External"/><Relationship Id="rId494" Type="http://schemas.openxmlformats.org/officeDocument/2006/relationships/hyperlink" Target="http://repositorio.veracruz.gob.mx/comunicacionsocial/wp-content/uploads/sites/5/2017/05/0F0D501F-6AB2-58CE-4D1B-6D40939B9488.pdf" TargetMode="External"/><Relationship Id="rId508" Type="http://schemas.openxmlformats.org/officeDocument/2006/relationships/hyperlink" Target="http://repositorio.veracruz.gob.mx/comunicacionsocial/wp-content/uploads/sites/5/2017/05/B1FEBB9A-F8D1-7B42-9D90-5580B5770C72.pdf" TargetMode="External"/><Relationship Id="rId715" Type="http://schemas.openxmlformats.org/officeDocument/2006/relationships/hyperlink" Target="http://repositorio.veracruz.gob.mx/comunicacionsocial/wp-content/uploads/sites/5/2017/05/F01196B9-BC6F-4F1B-933B-50728E4D5F6C.pdf" TargetMode="External"/><Relationship Id="rId922" Type="http://schemas.openxmlformats.org/officeDocument/2006/relationships/hyperlink" Target="http://repositorio.veracruz.gob.mx/comunicacionsocial/wp-content/uploads/sites/5/2017/05/C6E0A0EF-D580-4C2C-BB8E-6311FC47B3E7.pdf" TargetMode="External"/><Relationship Id="rId1138" Type="http://schemas.openxmlformats.org/officeDocument/2006/relationships/hyperlink" Target="http://repositorio.veracruz.gob.mx/comunicacionsocial/wp-content/uploads/sites/5/2017/05/BE257289-BB02-4668-9201-EBEC1EF6475B.pdf" TargetMode="External"/><Relationship Id="rId1345" Type="http://schemas.openxmlformats.org/officeDocument/2006/relationships/hyperlink" Target="http://repositorio.veracruz.gob.mx/comunicacionsocial/wp-content/uploads/sites/5/2017/05/AAA1CCCA-4846-4734-B7C8-5835536B4050.pdf" TargetMode="External"/><Relationship Id="rId1552" Type="http://schemas.openxmlformats.org/officeDocument/2006/relationships/hyperlink" Target="http://repositorio.veracruz.gob.mx/comunicacionsocial/wp-content/uploads/sites/5/2017/05/3B64966B-478F-43C7-B561-544E84C7C5FC.pdf" TargetMode="External"/><Relationship Id="rId147" Type="http://schemas.openxmlformats.org/officeDocument/2006/relationships/hyperlink" Target="http://repositorio.veracruz.gob.mx/comunicacionsocial/wp-content/uploads/sites/5/2017/05/202379C3-66B7-4F7B-9D20-2C5DAD9CAC1D.pdf" TargetMode="External"/><Relationship Id="rId354" Type="http://schemas.openxmlformats.org/officeDocument/2006/relationships/hyperlink" Target="http://repositorio.veracruz.gob.mx/comunicacionsocial/wp-content/uploads/sites/5/2017/05/D64B24CD-CD68-4A21-9C76-088D745F901F.pdf" TargetMode="External"/><Relationship Id="rId799" Type="http://schemas.openxmlformats.org/officeDocument/2006/relationships/hyperlink" Target="http://repositorio.veracruz.gob.mx/comunicacionsocial/wp-content/uploads/sites/5/2017/05/5ce012d6-3ab0-457f-ab30-97bb7789d6d2.pdf" TargetMode="External"/><Relationship Id="rId1191" Type="http://schemas.openxmlformats.org/officeDocument/2006/relationships/hyperlink" Target="http://repositorio.veracruz.gob.mx/comunicacionsocial/wp-content/uploads/sites/5/2017/05/A1D2767E-7091-4ACB-923C-515683A4D10D.pdf" TargetMode="External"/><Relationship Id="rId1205" Type="http://schemas.openxmlformats.org/officeDocument/2006/relationships/hyperlink" Target="http://repositorio.veracruz.gob.mx/comunicacionsocial/wp-content/uploads/sites/5/2017/05/67274251-543D-4815-B593-22B93302DB38.pdf" TargetMode="External"/><Relationship Id="rId51" Type="http://schemas.openxmlformats.org/officeDocument/2006/relationships/hyperlink" Target="http://repositorio.veracruz.gob.mx/comunicacionsocial/wp-content/uploads/sites/5/2017/05/376C7779-8C28-445D-ABC1-2D92FCDA15AB.pdf" TargetMode="External"/><Relationship Id="rId561" Type="http://schemas.openxmlformats.org/officeDocument/2006/relationships/hyperlink" Target="http://repositorio.veracruz.gob.mx/comunicacionsocial/wp-content/uploads/sites/5/2017/05/NA.pdf" TargetMode="External"/><Relationship Id="rId659" Type="http://schemas.openxmlformats.org/officeDocument/2006/relationships/hyperlink" Target="http://repositorio.veracruz.gob.mx/comunicacionsocial/wp-content/uploads/sites/5/2017/05/NA.pdf" TargetMode="External"/><Relationship Id="rId866" Type="http://schemas.openxmlformats.org/officeDocument/2006/relationships/hyperlink" Target="http://repositorio.veracruz.gob.mx/comunicacionsocial/wp-content/uploads/sites/5/2017/05/416a4bcf-9d7d-472e-9f2f-8ef21a0fd4cb.pdf" TargetMode="External"/><Relationship Id="rId1289" Type="http://schemas.openxmlformats.org/officeDocument/2006/relationships/hyperlink" Target="http://repositorio.veracruz.gob.mx/comunicacionsocial/wp-content/uploads/sites/5/2017/05/D899C963-2416-4432-AB94-5279F601C127.pdf" TargetMode="External"/><Relationship Id="rId1412" Type="http://schemas.openxmlformats.org/officeDocument/2006/relationships/hyperlink" Target="http://repositorio.veracruz.gob.mx/comunicacionsocial/wp-content/uploads/sites/5/2017/05/AAA1C887-A1CD-4F08-AFBE-5BBCDB78C931.pdf" TargetMode="External"/><Relationship Id="rId1496" Type="http://schemas.openxmlformats.org/officeDocument/2006/relationships/hyperlink" Target="http://repositorio.veracruz.gob.mx/comunicacionsocial/wp-content/uploads/sites/5/2017/05/5C59DE26-82FA-445A-A720-72B7A2DC8EAB.pdf" TargetMode="External"/><Relationship Id="rId1717" Type="http://schemas.openxmlformats.org/officeDocument/2006/relationships/printerSettings" Target="../printerSettings/printerSettings3.bin"/><Relationship Id="rId214" Type="http://schemas.openxmlformats.org/officeDocument/2006/relationships/hyperlink" Target="http://repositorio.veracruz.gob.mx/comunicacionsocial/wp-content/uploads/sites/5/2017/05/55DD57F4-C3DA-4E5E-BCF8-52A5504D3C4F.pdf" TargetMode="External"/><Relationship Id="rId298" Type="http://schemas.openxmlformats.org/officeDocument/2006/relationships/hyperlink" Target="http://repositorio.veracruz.gob.mx/comunicacionsocial/wp-content/uploads/sites/5/2017/05/AFECBF3B-960F-4B3B-AF22-EE5133BA4E56.pdf" TargetMode="External"/><Relationship Id="rId421" Type="http://schemas.openxmlformats.org/officeDocument/2006/relationships/hyperlink" Target="http://repositorio.veracruz.gob.mx/comunicacionsocial/wp-content/uploads/sites/5/2017/05/4D8F376D-C3DF-7B73-99BC-1452CCC7EC2E.pdf" TargetMode="External"/><Relationship Id="rId519" Type="http://schemas.openxmlformats.org/officeDocument/2006/relationships/hyperlink" Target="http://repositorio.veracruz.gob.mx/comunicacionsocial/wp-content/uploads/sites/5/2017/05/d0d095de-3875-4cb0-94a3-84f4ca6a5788.pdf" TargetMode="External"/><Relationship Id="rId1051" Type="http://schemas.openxmlformats.org/officeDocument/2006/relationships/hyperlink" Target="http://repositorio.veracruz.gob.mx/comunicacionsocial/wp-content/uploads/sites/5/2017/05/b0601927-1c45-4b58-b9f7-c93d8621e5b6.pdf" TargetMode="External"/><Relationship Id="rId1149" Type="http://schemas.openxmlformats.org/officeDocument/2006/relationships/hyperlink" Target="http://repositorio.veracruz.gob.mx/comunicacionsocial/wp-content/uploads/sites/5/2017/05/CE11DD86-20C2-E7D3-BD87-D87BCE379D99.pdf" TargetMode="External"/><Relationship Id="rId1356" Type="http://schemas.openxmlformats.org/officeDocument/2006/relationships/hyperlink" Target="http://repositorio.veracruz.gob.mx/comunicacionsocial/wp-content/uploads/sites/5/2017/05/94D58199-D9DA-44A8-8A94-159A4A421337.pdf" TargetMode="External"/><Relationship Id="rId158" Type="http://schemas.openxmlformats.org/officeDocument/2006/relationships/hyperlink" Target="http://repositorio.veracruz.gob.mx/comunicacionsocial/wp-content/uploads/sites/5/2017/05/NA.pdf" TargetMode="External"/><Relationship Id="rId726" Type="http://schemas.openxmlformats.org/officeDocument/2006/relationships/hyperlink" Target="http://repositorio.veracruz.gob.mx/comunicacionsocial/wp-content/uploads/sites/5/2017/05/10DAA621-7771-D28A-1E16-BC929A724215.pdf" TargetMode="External"/><Relationship Id="rId933" Type="http://schemas.openxmlformats.org/officeDocument/2006/relationships/hyperlink" Target="http://repositorio.veracruz.gob.mx/comunicacionsocial/wp-content/uploads/sites/5/2017/05/2b12ea0f-42bf-4aa6-87cd-86dc8921e687.pdf" TargetMode="External"/><Relationship Id="rId1009" Type="http://schemas.openxmlformats.org/officeDocument/2006/relationships/hyperlink" Target="http://repositorio.veracruz.gob.mx/comunicacionsocial/wp-content/uploads/sites/5/2017/05/57122C9E-6A34-4ED6-92E9-C7AAE7EC3937.pdf" TargetMode="External"/><Relationship Id="rId1563" Type="http://schemas.openxmlformats.org/officeDocument/2006/relationships/hyperlink" Target="http://repositorio.veracruz.gob.mx/comunicacionsocial/wp-content/uploads/sites/5/2017/05/AAA1D7DE-5970-4414-B46A-C03B34CE4C2D.pdf" TargetMode="External"/><Relationship Id="rId62" Type="http://schemas.openxmlformats.org/officeDocument/2006/relationships/hyperlink" Target="http://repositorio.veracruz.gob.mx/comunicacionsocial/wp-content/uploads/sites/5/2017/05/C65814E3-4268-4412-B1C5-52903095FCB5.pdf" TargetMode="External"/><Relationship Id="rId365" Type="http://schemas.openxmlformats.org/officeDocument/2006/relationships/hyperlink" Target="http://repositorio.veracruz.gob.mx/comunicacionsocial/wp-content/uploads/sites/5/2017/05/NO%20APLICA.pdf" TargetMode="External"/><Relationship Id="rId572" Type="http://schemas.openxmlformats.org/officeDocument/2006/relationships/hyperlink" Target="http://repositorio.veracruz.gob.mx/comunicacionsocial/wp-content/uploads/sites/5/2017/05/NA.pdf" TargetMode="External"/><Relationship Id="rId1216" Type="http://schemas.openxmlformats.org/officeDocument/2006/relationships/hyperlink" Target="http://repositorio.veracruz.gob.mx/comunicacionsocial/wp-content/uploads/sites/5/2017/05/1224d3b0-6968-4ebc-bdf9-15b163b9412a.pdf" TargetMode="External"/><Relationship Id="rId1423" Type="http://schemas.openxmlformats.org/officeDocument/2006/relationships/hyperlink" Target="http://repositorio.veracruz.gob.mx/comunicacionsocial/wp-content/uploads/sites/5/2017/05/595CD4FD-5F63-42DD-96CE-9318F92E0833.pdf" TargetMode="External"/><Relationship Id="rId1630" Type="http://schemas.openxmlformats.org/officeDocument/2006/relationships/hyperlink" Target="http://repositorio.veracruz.gob.mx/comunicacionsocial/wp-content/uploads/sites/5/2017/05/CD60A74A-F6F7-409E-966D-5E98C548BADF.pdf" TargetMode="External"/><Relationship Id="rId225" Type="http://schemas.openxmlformats.org/officeDocument/2006/relationships/hyperlink" Target="http://repositorio.veracruz.gob.mx/comunicacionsocial/wp-content/uploads/sites/5/2017/05/E924DFE6-10A8-4AD5-ACDE-1F7B768C148D.pdf" TargetMode="External"/><Relationship Id="rId432" Type="http://schemas.openxmlformats.org/officeDocument/2006/relationships/hyperlink" Target="http://repositorio.veracruz.gob.mx/comunicacionsocial/wp-content/uploads/sites/5/2017/05/9082F8B9-15B0-439C-A082-FD6D24644935.pdf" TargetMode="External"/><Relationship Id="rId877" Type="http://schemas.openxmlformats.org/officeDocument/2006/relationships/hyperlink" Target="http://repositorio.veracruz.gob.mx/comunicacionsocial/wp-content/uploads/sites/5/2017/05/9B17309F-4761-4EF2-AC0F-158D8679D6A8.pdf" TargetMode="External"/><Relationship Id="rId1062" Type="http://schemas.openxmlformats.org/officeDocument/2006/relationships/hyperlink" Target="http://repositorio.veracruz.gob.mx/comunicacionsocial/wp-content/uploads/sites/5/2017/05/4AB7D12F-3101-448C-9D95-683A7998E5DC.pdf" TargetMode="External"/><Relationship Id="rId737" Type="http://schemas.openxmlformats.org/officeDocument/2006/relationships/hyperlink" Target="http://repositorio.veracruz.gob.mx/comunicacionsocial/wp-content/uploads/sites/5/2017/05/111F8133-0E7C-4DE2-B382-DAD6B185394A.pdf" TargetMode="External"/><Relationship Id="rId944" Type="http://schemas.openxmlformats.org/officeDocument/2006/relationships/hyperlink" Target="http://repositorio.veracruz.gob.mx/comunicacionsocial/wp-content/uploads/sites/5/2017/05/728F2531-E43B-4574-AAFE-34ABE5959257.pdf" TargetMode="External"/><Relationship Id="rId1367" Type="http://schemas.openxmlformats.org/officeDocument/2006/relationships/hyperlink" Target="http://repositorio.veracruz.gob.mx/comunicacionsocial/wp-content/uploads/sites/5/2017/05/7AC47797-EB8E-4A1F-9D1C-F566347DB962.pdf" TargetMode="External"/><Relationship Id="rId1574" Type="http://schemas.openxmlformats.org/officeDocument/2006/relationships/hyperlink" Target="http://repositorio.veracruz.gob.mx/comunicacionsocial/wp-content/uploads/sites/5/2017/05/C862BE66-D743-4769-A18F-2F0A511D2D76.pdf" TargetMode="External"/><Relationship Id="rId73" Type="http://schemas.openxmlformats.org/officeDocument/2006/relationships/hyperlink" Target="http://repositorio.veracruz.gob.mx/comunicacionsocial/wp-content/uploads/sites/5/2017/05/92361b64-6be5-4a5a-b138-d96504ec45b5.pdf" TargetMode="External"/><Relationship Id="rId169" Type="http://schemas.openxmlformats.org/officeDocument/2006/relationships/hyperlink" Target="http://repositorio.veracruz.gob.mx/comunicacionsocial/wp-content/uploads/sites/5/2017/05/EDB5B24C-C286-4CB2-8F4F-424EC57D6E87.pdf" TargetMode="External"/><Relationship Id="rId376" Type="http://schemas.openxmlformats.org/officeDocument/2006/relationships/hyperlink" Target="http://repositorio.veracruz.gob.mx/comunicacionsocial/wp-content/uploads/sites/5/2017/05/NO%20APLICA.pdf" TargetMode="External"/><Relationship Id="rId583" Type="http://schemas.openxmlformats.org/officeDocument/2006/relationships/hyperlink" Target="http://repositorio.veracruz.gob.mx/comunicacionsocial/wp-content/uploads/sites/5/2017/05/A842B2EC-F04A-4106-920E-EA0413A719ED.pdf" TargetMode="External"/><Relationship Id="rId790" Type="http://schemas.openxmlformats.org/officeDocument/2006/relationships/hyperlink" Target="http://repositorio.veracruz.gob.mx/comunicacionsocial/wp-content/uploads/sites/5/2017/05/E56EF371-3499-4E0F-AC7D-9261CE56930B.pdf" TargetMode="External"/><Relationship Id="rId804" Type="http://schemas.openxmlformats.org/officeDocument/2006/relationships/hyperlink" Target="http://repositorio.veracruz.gob.mx/comunicacionsocial/wp-content/uploads/sites/5/2017/05/a8f668e4-b113-4f34-b8b6-2a99007069ba.pdf" TargetMode="External"/><Relationship Id="rId1227" Type="http://schemas.openxmlformats.org/officeDocument/2006/relationships/hyperlink" Target="http://repositorio.veracruz.gob.mx/comunicacionsocial/wp-content/uploads/sites/5/2017/05/6FC14C1F-4241-47B2-83AC-682863AF9748.pdf" TargetMode="External"/><Relationship Id="rId1434" Type="http://schemas.openxmlformats.org/officeDocument/2006/relationships/hyperlink" Target="http://repositorio.veracruz.gob.mx/comunicacionsocial/wp-content/uploads/sites/5/2017/05/9C97A188-F486-4F72-9A8C-81B79F1F1963.pdf" TargetMode="External"/><Relationship Id="rId1641" Type="http://schemas.openxmlformats.org/officeDocument/2006/relationships/hyperlink" Target="http://repositorio.veracruz.gob.mx/comunicacionsocial/wp-content/uploads/sites/5/2017/05/C74470B9-9527-42AA-9E23-0999B9B9391B.pdf" TargetMode="External"/><Relationship Id="rId4" Type="http://schemas.openxmlformats.org/officeDocument/2006/relationships/hyperlink" Target="http://repositorio.veracruz.gob.mx/comunicacionsocial/wp-content/uploads/sites/5/2017/05/8f30d5de-42df-4677-abc5-6b8e56557090.pdf" TargetMode="External"/><Relationship Id="rId236" Type="http://schemas.openxmlformats.org/officeDocument/2006/relationships/hyperlink" Target="http://repositorio.veracruz.gob.mx/comunicacionsocial/wp-content/uploads/sites/5/2017/05/AC4B14DD-912F-4EF0-AF18-CCED132F7324.pdf" TargetMode="External"/><Relationship Id="rId443" Type="http://schemas.openxmlformats.org/officeDocument/2006/relationships/hyperlink" Target="http://repositorio.veracruz.gob.mx/comunicacionsocial/wp-content/uploads/sites/5/2017/05/4901ca88-6c2b-4e00-89f0-72c8689f2c2e.pdf" TargetMode="External"/><Relationship Id="rId650" Type="http://schemas.openxmlformats.org/officeDocument/2006/relationships/hyperlink" Target="http://repositorio.veracruz.gob.mx/comunicacionsocial/wp-content/uploads/sites/5/2017/05/D6ED95D5-FA32-4455-A79E-B06E7A99B101.pdf" TargetMode="External"/><Relationship Id="rId888" Type="http://schemas.openxmlformats.org/officeDocument/2006/relationships/hyperlink" Target="http://repositorio.veracruz.gob.mx/comunicacionsocial/wp-content/uploads/sites/5/2017/05/B5AE137B-55D2-465D-A840-AF81A047DDCB.pdf" TargetMode="External"/><Relationship Id="rId1073" Type="http://schemas.openxmlformats.org/officeDocument/2006/relationships/hyperlink" Target="http://repositorio.veracruz.gob.mx/comunicacionsocial/wp-content/uploads/sites/5/2017/05/CC85163D-8DC7-439B-8454-61AF2AC406D8.pdf" TargetMode="External"/><Relationship Id="rId1280" Type="http://schemas.openxmlformats.org/officeDocument/2006/relationships/hyperlink" Target="http://repositorio.veracruz.gob.mx/comunicacionsocial/wp-content/uploads/sites/5/2017/05/0afd802a-f691-45e0-9768-0b2fd7832ae6.pdf" TargetMode="External"/><Relationship Id="rId1501" Type="http://schemas.openxmlformats.org/officeDocument/2006/relationships/hyperlink" Target="http://repositorio.veracruz.gob.mx/comunicacionsocial/wp-content/uploads/sites/5/2017/05/058B8EC2-D759-4608-84C2-A2A32F274B53.pdf" TargetMode="External"/><Relationship Id="rId303" Type="http://schemas.openxmlformats.org/officeDocument/2006/relationships/hyperlink" Target="http://repositorio.veracruz.gob.mx/comunicacionsocial/wp-content/uploads/sites/5/2017/05/F7DAAEF9-256F-45A1-BB31-59ED037A25F4.pdf" TargetMode="External"/><Relationship Id="rId748" Type="http://schemas.openxmlformats.org/officeDocument/2006/relationships/hyperlink" Target="http://repositorio.veracruz.gob.mx/comunicacionsocial/wp-content/uploads/sites/5/2017/05/46118E67-5D69-497B-8234-67B5317F8369.pdf" TargetMode="External"/><Relationship Id="rId955" Type="http://schemas.openxmlformats.org/officeDocument/2006/relationships/hyperlink" Target="http://repositorio.veracruz.gob.mx/comunicacionsocial/wp-content/uploads/sites/5/2017/05/AB06B102-8928-491E-971B-F6C891BDF4E3.pdf" TargetMode="External"/><Relationship Id="rId1140" Type="http://schemas.openxmlformats.org/officeDocument/2006/relationships/hyperlink" Target="http://repositorio.veracruz.gob.mx/comunicacionsocial/wp-content/uploads/sites/5/2017/05/BB256984-D672-4F38-9469-D3F6B08BCB43.pdf" TargetMode="External"/><Relationship Id="rId1378" Type="http://schemas.openxmlformats.org/officeDocument/2006/relationships/hyperlink" Target="http://repositorio.veracruz.gob.mx/comunicacionsocial/wp-content/uploads/sites/5/2017/05/0D28C12C-6585-ADA7-CDA7-4FF7AAFA8032.pdf" TargetMode="External"/><Relationship Id="rId1585" Type="http://schemas.openxmlformats.org/officeDocument/2006/relationships/hyperlink" Target="http://repositorio.veracruz.gob.mx/comunicacionsocial/wp-content/uploads/sites/5/2017/05/BE9B3CEE-FFED-4350-8CE4-9C85E876EBC1.pdf" TargetMode="External"/><Relationship Id="rId84" Type="http://schemas.openxmlformats.org/officeDocument/2006/relationships/hyperlink" Target="http://repositorio.veracruz.gob.mx/comunicacionsocial/wp-content/uploads/sites/5/2017/05/85D35992-A079-42CC-9B7E-49DC6824C07C.pdf" TargetMode="External"/><Relationship Id="rId387" Type="http://schemas.openxmlformats.org/officeDocument/2006/relationships/hyperlink" Target="http://repositorio.veracruz.gob.mx/comunicacionsocial/wp-content/uploads/sites/5/2017/05/A9D4B26B-003C-68D0-7B80-4B623DDE9C94.pdf" TargetMode="External"/><Relationship Id="rId510" Type="http://schemas.openxmlformats.org/officeDocument/2006/relationships/hyperlink" Target="http://repositorio.veracruz.gob.mx/comunicacionsocial/wp-content/uploads/sites/5/2017/05/210840EA-A051-46E3-BE1B-D884C88BC649.pdf" TargetMode="External"/><Relationship Id="rId594" Type="http://schemas.openxmlformats.org/officeDocument/2006/relationships/hyperlink" Target="http://repositorio.veracruz.gob.mx/comunicacionsocial/wp-content/uploads/sites/5/2017/05/NA.pdf" TargetMode="External"/><Relationship Id="rId608" Type="http://schemas.openxmlformats.org/officeDocument/2006/relationships/hyperlink" Target="http://repositorio.veracruz.gob.mx/comunicacionsocial/wp-content/uploads/sites/5/2017/05/NA.pdf" TargetMode="External"/><Relationship Id="rId815" Type="http://schemas.openxmlformats.org/officeDocument/2006/relationships/hyperlink" Target="http://repositorio.veracruz.gob.mx/comunicacionsocial/wp-content/uploads/sites/5/2017/05/AAA13681-FADB-4416-B6AA-E7615FB1DC4E.pdf" TargetMode="External"/><Relationship Id="rId1238" Type="http://schemas.openxmlformats.org/officeDocument/2006/relationships/hyperlink" Target="http://repositorio.veracruz.gob.mx/comunicacionsocial/wp-content/uploads/sites/5/2017/05/FF3A5B66-79C0-4C15-ADCA-952E8D5C85C7.pdf" TargetMode="External"/><Relationship Id="rId1445" Type="http://schemas.openxmlformats.org/officeDocument/2006/relationships/hyperlink" Target="http://repositorio.veracruz.gob.mx/comunicacionsocial/wp-content/uploads/sites/5/2017/05/3009B86A-3476-4B6C-94B4-9025BD22CE0C.pdf" TargetMode="External"/><Relationship Id="rId1652" Type="http://schemas.openxmlformats.org/officeDocument/2006/relationships/hyperlink" Target="http://repositorio.veracruz.gob.mx/comunicacionsocial/wp-content/uploads/sites/5/2017/05/8E5B07D0-92D6-4A11-9201-8B0A2FCBC3BE.pdf" TargetMode="External"/><Relationship Id="rId247" Type="http://schemas.openxmlformats.org/officeDocument/2006/relationships/hyperlink" Target="http://repositorio.veracruz.gob.mx/comunicacionsocial/wp-content/uploads/sites/5/2017/05/F48BBACC-8FFA-4044-B9A0-CD50510BE7DD.pdf" TargetMode="External"/><Relationship Id="rId899" Type="http://schemas.openxmlformats.org/officeDocument/2006/relationships/hyperlink" Target="http://repositorio.veracruz.gob.mx/comunicacionsocial/wp-content/uploads/sites/5/2017/05/F68C4251-9CAF-6307-8DBC-A0AEF6B5925F.pdf" TargetMode="External"/><Relationship Id="rId1000" Type="http://schemas.openxmlformats.org/officeDocument/2006/relationships/hyperlink" Target="http://repositorio.veracruz.gob.mx/comunicacionsocial/wp-content/uploads/sites/5/2017/05/C0061996-857B-47EF-A07F-B1B2CDAAB416.pdf" TargetMode="External"/><Relationship Id="rId1084" Type="http://schemas.openxmlformats.org/officeDocument/2006/relationships/hyperlink" Target="http://repositorio.veracruz.gob.mx/comunicacionsocial/wp-content/uploads/sites/5/2017/05/A347A2C5-0078-40E4-BEA2-F88BBE97A3AD.pdf" TargetMode="External"/><Relationship Id="rId1305" Type="http://schemas.openxmlformats.org/officeDocument/2006/relationships/hyperlink" Target="http://repositorio.veracruz.gob.mx/comunicacionsocial/wp-content/uploads/sites/5/2017/05/1AA3A0EC-CD0B-455A-9799-0F57AE624823.pdf" TargetMode="External"/><Relationship Id="rId107" Type="http://schemas.openxmlformats.org/officeDocument/2006/relationships/hyperlink" Target="http://repositorio.veracruz.gob.mx/comunicacionsocial/wp-content/uploads/sites/5/2017/05/2326ABED-5C98-4EDE-A0EE-FAD9509A093E.pdf" TargetMode="External"/><Relationship Id="rId454" Type="http://schemas.openxmlformats.org/officeDocument/2006/relationships/hyperlink" Target="http://repositorio.veracruz.gob.mx/comunicacionsocial/wp-content/uploads/sites/5/2017/05/61cf780f-4f84-49c9-9bea-926dbb1fe8d4.pdf" TargetMode="External"/><Relationship Id="rId661" Type="http://schemas.openxmlformats.org/officeDocument/2006/relationships/hyperlink" Target="http://repositorio.veracruz.gob.mx/comunicacionsocial/wp-content/uploads/sites/5/2017/05/7391DB6C-B834-43E8-9CBF-7AB7C78CB14B.pdf" TargetMode="External"/><Relationship Id="rId759" Type="http://schemas.openxmlformats.org/officeDocument/2006/relationships/hyperlink" Target="http://repositorio.veracruz.gob.mx/comunicacionsocial/wp-content/uploads/sites/5/2017/05/2E4C9097-A4B7-4CD2-AF02-2F540070C92C.pdf" TargetMode="External"/><Relationship Id="rId966" Type="http://schemas.openxmlformats.org/officeDocument/2006/relationships/hyperlink" Target="http://repositorio.veracruz.gob.mx/comunicacionsocial/wp-content/uploads/sites/5/2017/05/1C523188-130C-402A-9456-7212C8752D61.pdf" TargetMode="External"/><Relationship Id="rId1291" Type="http://schemas.openxmlformats.org/officeDocument/2006/relationships/hyperlink" Target="http://repositorio.veracruz.gob.mx/comunicacionsocial/wp-content/uploads/sites/5/2017/05/EE4D5373-F533-4B02-A754-4482E6920410.pdf" TargetMode="External"/><Relationship Id="rId1389" Type="http://schemas.openxmlformats.org/officeDocument/2006/relationships/hyperlink" Target="http://repositorio.veracruz.gob.mx/comunicacionsocial/wp-content/uploads/sites/5/2017/05/CD61A490-7BAC-4E98-B354-AF0B9D71CD2C.pdf" TargetMode="External"/><Relationship Id="rId1512" Type="http://schemas.openxmlformats.org/officeDocument/2006/relationships/hyperlink" Target="http://repositorio.veracruz.gob.mx/comunicacionsocial/wp-content/uploads/sites/5/2017/05/1BC0F1BE-0C7E-42F8-A7ED-D01DE4416152.pdf" TargetMode="External"/><Relationship Id="rId1596" Type="http://schemas.openxmlformats.org/officeDocument/2006/relationships/hyperlink" Target="http://repositorio.veracruz.gob.mx/comunicacionsocial/wp-content/uploads/sites/5/2017/05/B38FCC39-A829-4375-AC4C-A9266590A3C4.pdf" TargetMode="External"/><Relationship Id="rId11" Type="http://schemas.openxmlformats.org/officeDocument/2006/relationships/hyperlink" Target="http://repositorio.veracruz.gob.mx/comunicacionsocial/wp-content/uploads/sites/5/2017/05/E9B3BC37-001F-4DE8-8940-445816FEFBEB.pdf" TargetMode="External"/><Relationship Id="rId314" Type="http://schemas.openxmlformats.org/officeDocument/2006/relationships/hyperlink" Target="http://repositorio.veracruz.gob.mx/comunicacionsocial/wp-content/uploads/sites/5/2017/05/D6882C53-1FEC-4EE2-B2C8-DC8F669D987F.pdf" TargetMode="External"/><Relationship Id="rId398" Type="http://schemas.openxmlformats.org/officeDocument/2006/relationships/hyperlink" Target="http://repositorio.veracruz.gob.mx/comunicacionsocial/wp-content/uploads/sites/5/2017/05/a6c0dc38-905b-4d50-a890-bce219df961e.pdf" TargetMode="External"/><Relationship Id="rId521" Type="http://schemas.openxmlformats.org/officeDocument/2006/relationships/hyperlink" Target="http://repositorio.veracruz.gob.mx/comunicacionsocial/wp-content/uploads/sites/5/2017/05/15E8D951-268C-46B5-9D56-BFB53AD0E129.pdf" TargetMode="External"/><Relationship Id="rId619" Type="http://schemas.openxmlformats.org/officeDocument/2006/relationships/hyperlink" Target="http://repositorio.veracruz.gob.mx/comunicacionsocial/wp-content/uploads/sites/5/2017/05/283683A8-87C2-4F44-990D-985D8C40C0B5.pdf" TargetMode="External"/><Relationship Id="rId1151" Type="http://schemas.openxmlformats.org/officeDocument/2006/relationships/hyperlink" Target="http://repositorio.veracruz.gob.mx/comunicacionsocial/wp-content/uploads/sites/5/2017/05/EA85F6D7-DA68-0091-0110-314C7AA87D9E.pdf" TargetMode="External"/><Relationship Id="rId1249" Type="http://schemas.openxmlformats.org/officeDocument/2006/relationships/hyperlink" Target="http://repositorio.veracruz.gob.mx/comunicacionsocial/wp-content/uploads/sites/5/2017/05/AAA16D4E-758B-4F75-95F9-F835EBBD3545.pdf" TargetMode="External"/><Relationship Id="rId95" Type="http://schemas.openxmlformats.org/officeDocument/2006/relationships/hyperlink" Target="http://repositorio.veracruz.gob.mx/comunicacionsocial/wp-content/uploads/sites/5/2017/05/98A56391-1AFF-4F94-9B7C-3DC3EF785307.pdf" TargetMode="External"/><Relationship Id="rId160" Type="http://schemas.openxmlformats.org/officeDocument/2006/relationships/hyperlink" Target="http://repositorio.veracruz.gob.mx/comunicacionsocial/wp-content/uploads/sites/5/2017/05/1CF867F7-EF50-4414-9E98-BEE73DA02BBB.pdf" TargetMode="External"/><Relationship Id="rId826" Type="http://schemas.openxmlformats.org/officeDocument/2006/relationships/hyperlink" Target="http://repositorio.veracruz.gob.mx/comunicacionsocial/wp-content/uploads/sites/5/2017/05/6E5A69F2-6143-4710-A23D-A31B447014CA.pdf" TargetMode="External"/><Relationship Id="rId1011" Type="http://schemas.openxmlformats.org/officeDocument/2006/relationships/hyperlink" Target="http://repositorio.veracruz.gob.mx/comunicacionsocial/wp-content/uploads/sites/5/2017/05/ea935b93-2c95-4d75-a359-daa7bc3cd1dc.pdf" TargetMode="External"/><Relationship Id="rId1109" Type="http://schemas.openxmlformats.org/officeDocument/2006/relationships/hyperlink" Target="http://repositorio.veracruz.gob.mx/comunicacionsocial/wp-content/uploads/sites/5/2017/05/8c66944e-07a7-4d00-bea4-3722c981901f.pdf" TargetMode="External"/><Relationship Id="rId1456" Type="http://schemas.openxmlformats.org/officeDocument/2006/relationships/hyperlink" Target="http://repositorio.veracruz.gob.mx/comunicacionsocial/wp-content/uploads/sites/5/2017/05/14DE519D-6513-4EB7-9C2E-C07417655FEB.pdf" TargetMode="External"/><Relationship Id="rId1663" Type="http://schemas.openxmlformats.org/officeDocument/2006/relationships/hyperlink" Target="http://repositorio.veracruz.gob.mx/comunicacionsocial/wp-content/uploads/sites/5/2017/05/BD31E1FC-BDAF-482B-9C01-8BDAC5EF4142.pdf" TargetMode="External"/><Relationship Id="rId258" Type="http://schemas.openxmlformats.org/officeDocument/2006/relationships/hyperlink" Target="http://repositorio.veracruz.gob.mx/comunicacionsocial/wp-content/uploads/sites/5/2017/05/A5E78F9E-3139-41A1-81D2-DE287F8C1D91.pdf" TargetMode="External"/><Relationship Id="rId465" Type="http://schemas.openxmlformats.org/officeDocument/2006/relationships/hyperlink" Target="http://repositorio.veracruz.gob.mx/comunicacionsocial/wp-content/uploads/sites/5/2017/05/BB8C9E53-AAA0-4288-9A54-03C4245064AF.pdf" TargetMode="External"/><Relationship Id="rId672" Type="http://schemas.openxmlformats.org/officeDocument/2006/relationships/hyperlink" Target="http://repositorio.veracruz.gob.mx/comunicacionsocial/wp-content/uploads/sites/5/2017/05/NA.pdf" TargetMode="External"/><Relationship Id="rId1095" Type="http://schemas.openxmlformats.org/officeDocument/2006/relationships/hyperlink" Target="http://repositorio.veracruz.gob.mx/comunicacionsocial/wp-content/uploads/sites/5/2017/05/AAA1C777-0337-4C3E-A67B-0D3AD43087D4.pdf" TargetMode="External"/><Relationship Id="rId1316" Type="http://schemas.openxmlformats.org/officeDocument/2006/relationships/hyperlink" Target="http://repositorio.veracruz.gob.mx/comunicacionsocial/wp-content/uploads/sites/5/2017/05/D86BECFE-1A94-4E5D-9D05-764385604322.pdf" TargetMode="External"/><Relationship Id="rId1523" Type="http://schemas.openxmlformats.org/officeDocument/2006/relationships/hyperlink" Target="http://repositorio.veracruz.gob.mx/comunicacionsocial/wp-content/uploads/sites/5/2017/05/FAAB9777-717F-44E4-86F1-AB6CB26BE6A8.pdf" TargetMode="External"/><Relationship Id="rId22" Type="http://schemas.openxmlformats.org/officeDocument/2006/relationships/hyperlink" Target="http://repositorio.veracruz.gob.mx/comunicacionsocial/wp-content/uploads/sites/5/2017/05/NA.pdf" TargetMode="External"/><Relationship Id="rId118" Type="http://schemas.openxmlformats.org/officeDocument/2006/relationships/hyperlink" Target="http://repositorio.veracruz.gob.mx/comunicacionsocial/wp-content/uploads/sites/5/2017/05/687F8DBD-084F-4750-A90E-00BF085F0361.pdf" TargetMode="External"/><Relationship Id="rId325" Type="http://schemas.openxmlformats.org/officeDocument/2006/relationships/hyperlink" Target="http://repositorio.veracruz.gob.mx/comunicacionsocial/wp-content/uploads/sites/5/2017/05/CEE134BB-7048-4777-A2A7-CB00A330AA88.pdf" TargetMode="External"/><Relationship Id="rId532" Type="http://schemas.openxmlformats.org/officeDocument/2006/relationships/hyperlink" Target="http://repositorio.veracruz.gob.mx/comunicacionsocial/wp-content/uploads/sites/5/2017/05/94D95A90-2F01-491F-A505-090A5B946676.pdf" TargetMode="External"/><Relationship Id="rId977" Type="http://schemas.openxmlformats.org/officeDocument/2006/relationships/hyperlink" Target="http://repositorio.veracruz.gob.mx/comunicacionsocial/wp-content/uploads/sites/5/2017/05/0CAC7788-719F-55CF-A279-9E1AC1123BF0.pdf" TargetMode="External"/><Relationship Id="rId1162" Type="http://schemas.openxmlformats.org/officeDocument/2006/relationships/hyperlink" Target="http://repositorio.veracruz.gob.mx/comunicacionsocial/wp-content/uploads/sites/5/2017/05/61C84EA0-3227-4313-A11B-69B81D8A58E0.pdf" TargetMode="External"/><Relationship Id="rId171" Type="http://schemas.openxmlformats.org/officeDocument/2006/relationships/hyperlink" Target="http://repositorio.veracruz.gob.mx/comunicacionsocial/wp-content/uploads/sites/5/2017/05/7D0EFD5E-8E85-451A-ADAA-DE964677F68A.pdf" TargetMode="External"/><Relationship Id="rId837" Type="http://schemas.openxmlformats.org/officeDocument/2006/relationships/hyperlink" Target="http://repositorio.veracruz.gob.mx/comunicacionsocial/wp-content/uploads/sites/5/2017/05/E3FD435A-97F4-4107-A3CC-395D478ED557.pdf" TargetMode="External"/><Relationship Id="rId1022" Type="http://schemas.openxmlformats.org/officeDocument/2006/relationships/hyperlink" Target="http://repositorio.veracruz.gob.mx/comunicacionsocial/wp-content/uploads/sites/5/2017/05/3D28B5E3-12A1-79ED-4DDB-0D6E358A406C.pdf" TargetMode="External"/><Relationship Id="rId1467" Type="http://schemas.openxmlformats.org/officeDocument/2006/relationships/hyperlink" Target="http://repositorio.veracruz.gob.mx/comunicacionsocial/wp-content/uploads/sites/5/2017/05/9BFCF546-7BB6-49C7-B964-713A45578FB5.pdf" TargetMode="External"/><Relationship Id="rId1674" Type="http://schemas.openxmlformats.org/officeDocument/2006/relationships/hyperlink" Target="http://repositorio.veracruz.gob.mx/comunicacionsocial/wp-content/uploads/sites/5/2017/05/5FCD3F91-2327-4F87-8699-8BE93F8BB8DE.pdf" TargetMode="External"/><Relationship Id="rId269" Type="http://schemas.openxmlformats.org/officeDocument/2006/relationships/hyperlink" Target="http://repositorio.veracruz.gob.mx/comunicacionsocial/wp-content/uploads/sites/5/2017/05/55d88d91-9bc7-4e48-9cc2-f072942d472e.pdf" TargetMode="External"/><Relationship Id="rId476" Type="http://schemas.openxmlformats.org/officeDocument/2006/relationships/hyperlink" Target="http://repositorio.veracruz.gob.mx/comunicacionsocial/wp-content/uploads/sites/5/2017/05/NO%20APLICA.pdf" TargetMode="External"/><Relationship Id="rId683" Type="http://schemas.openxmlformats.org/officeDocument/2006/relationships/hyperlink" Target="http://repositorio.veracruz.gob.mx/comunicacionsocial/wp-content/uploads/sites/5/2017/05/6CF3FA83-2F88-1B4B-8F65-6A2FAAFE1A7F.pdf" TargetMode="External"/><Relationship Id="rId890" Type="http://schemas.openxmlformats.org/officeDocument/2006/relationships/hyperlink" Target="http://repositorio.veracruz.gob.mx/comunicacionsocial/wp-content/uploads/sites/5/2017/05/92228DF6-F879-45E1-A3FE-2D820301C129.pdf" TargetMode="External"/><Relationship Id="rId904" Type="http://schemas.openxmlformats.org/officeDocument/2006/relationships/hyperlink" Target="http://repositorio.veracruz.gob.mx/comunicacionsocial/wp-content/uploads/sites/5/2017/05/A6C62A96-AFF1-40CF-AFC4-0D4F3CED44DF.pdf" TargetMode="External"/><Relationship Id="rId1327" Type="http://schemas.openxmlformats.org/officeDocument/2006/relationships/hyperlink" Target="http://repositorio.veracruz.gob.mx/comunicacionsocial/wp-content/uploads/sites/5/2017/05/58ad0af9-b5b4-4601-9ff0-102b17a40f91.pdf" TargetMode="External"/><Relationship Id="rId1534" Type="http://schemas.openxmlformats.org/officeDocument/2006/relationships/hyperlink" Target="http://repositorio.veracruz.gob.mx/comunicacionsocial/wp-content/uploads/sites/5/2017/05/CD21DAA7-F440-447D-BF2B-43D9CF6BD589.pdf" TargetMode="External"/><Relationship Id="rId33" Type="http://schemas.openxmlformats.org/officeDocument/2006/relationships/hyperlink" Target="http://repositorio.veracruz.gob.mx/comunicacionsocial/wp-content/uploads/sites/5/2017/05/8D88F2A2-3678-4499-AECA-A6CD55EE4DF1.pdf" TargetMode="External"/><Relationship Id="rId129" Type="http://schemas.openxmlformats.org/officeDocument/2006/relationships/hyperlink" Target="http://repositorio.veracruz.gob.mx/comunicacionsocial/wp-content/uploads/sites/5/2017/05/5B56643D-B7C3-B64B-B7A7-D74D093F5F1A.pdf" TargetMode="External"/><Relationship Id="rId336" Type="http://schemas.openxmlformats.org/officeDocument/2006/relationships/hyperlink" Target="http://repositorio.veracruz.gob.mx/comunicacionsocial/wp-content/uploads/sites/5/2017/05/37BCA309-ABD1-4FFA-BDCA-2C5A1D19D329.pdf" TargetMode="External"/><Relationship Id="rId543" Type="http://schemas.openxmlformats.org/officeDocument/2006/relationships/hyperlink" Target="http://repositorio.veracruz.gob.mx/comunicacionsocial/wp-content/uploads/sites/5/2017/05/28C47BD7-37F0-2B6D-9D11-2359F6C319DD.pdf" TargetMode="External"/><Relationship Id="rId988" Type="http://schemas.openxmlformats.org/officeDocument/2006/relationships/hyperlink" Target="http://repositorio.veracruz.gob.mx/comunicacionsocial/wp-content/uploads/sites/5/2017/05/E3A1FD7C-F810-47E4-B47F-D8BE644606D6.pdf" TargetMode="External"/><Relationship Id="rId1173" Type="http://schemas.openxmlformats.org/officeDocument/2006/relationships/hyperlink" Target="http://repositorio.veracruz.gob.mx/comunicacionsocial/wp-content/uploads/sites/5/2017/05/AD4A3075-70B8-4F5B-90E2-F11B6639895A.pdf" TargetMode="External"/><Relationship Id="rId1380" Type="http://schemas.openxmlformats.org/officeDocument/2006/relationships/hyperlink" Target="http://repositorio.veracruz.gob.mx/comunicacionsocial/wp-content/uploads/sites/5/2017/05/79E3B960-601B-43DD-83B5-DC57C073E9D2.pdf" TargetMode="External"/><Relationship Id="rId1601" Type="http://schemas.openxmlformats.org/officeDocument/2006/relationships/hyperlink" Target="http://repositorio.veracruz.gob.mx/comunicacionsocial/wp-content/uploads/sites/5/2017/05/0E003F8B-9CB3-4932-972D-968326BB9BBF.pdf" TargetMode="External"/><Relationship Id="rId182" Type="http://schemas.openxmlformats.org/officeDocument/2006/relationships/hyperlink" Target="http://repositorio.veracruz.gob.mx/comunicacionsocial/wp-content/uploads/sites/5/2017/05/5D987617-BB5E-4C7C-945A-90D3E9D484CE.pdf" TargetMode="External"/><Relationship Id="rId403" Type="http://schemas.openxmlformats.org/officeDocument/2006/relationships/hyperlink" Target="http://repositorio.veracruz.gob.mx/comunicacionsocial/wp-content/uploads/sites/5/2017/05/8F66D71D-5A3C-44FF-9FC7-0522AD2B0B1F.pdf" TargetMode="External"/><Relationship Id="rId750" Type="http://schemas.openxmlformats.org/officeDocument/2006/relationships/hyperlink" Target="http://repositorio.veracruz.gob.mx/comunicacionsocial/wp-content/uploads/sites/5/2017/05/9F70E62C-49A0-44FE-ACCB-0858C6F73B56.pdf" TargetMode="External"/><Relationship Id="rId848" Type="http://schemas.openxmlformats.org/officeDocument/2006/relationships/hyperlink" Target="http://repositorio.veracruz.gob.mx/comunicacionsocial/wp-content/uploads/sites/5/2017/05/FC14D48A-3F8A-479C-90D0-00D7A9DA2E6A.pdf" TargetMode="External"/><Relationship Id="rId1033" Type="http://schemas.openxmlformats.org/officeDocument/2006/relationships/hyperlink" Target="http://repositorio.veracruz.gob.mx/comunicacionsocial/wp-content/uploads/sites/5/2017/05/897BCF90-B566-42D7-ACF5-4E63F05F041B.pdf" TargetMode="External"/><Relationship Id="rId1478" Type="http://schemas.openxmlformats.org/officeDocument/2006/relationships/hyperlink" Target="http://repositorio.veracruz.gob.mx/comunicacionsocial/wp-content/uploads/sites/5/2017/05/8F309F75-60A4-48FA-9A14-A6328DD78319.pdf" TargetMode="External"/><Relationship Id="rId1685" Type="http://schemas.openxmlformats.org/officeDocument/2006/relationships/hyperlink" Target="http://repositorio.veracruz.gob.mx/comunicacionsocial/wp-content/uploads/sites/5/2017/05/67B09152-F6B7-4551-8118-BA590567BD3E.pdf" TargetMode="External"/><Relationship Id="rId487" Type="http://schemas.openxmlformats.org/officeDocument/2006/relationships/hyperlink" Target="http://repositorio.veracruz.gob.mx/comunicacionsocial/wp-content/uploads/sites/5/2017/05/8B39FFD7-10DA-8FA2-9609-C25699B219EF.pdf" TargetMode="External"/><Relationship Id="rId610" Type="http://schemas.openxmlformats.org/officeDocument/2006/relationships/hyperlink" Target="http://repositorio.veracruz.gob.mx/comunicacionsocial/wp-content/uploads/sites/5/2017/05/CF1FE105-84B2-424B-99BA-3C9C690C9290.pdf" TargetMode="External"/><Relationship Id="rId694" Type="http://schemas.openxmlformats.org/officeDocument/2006/relationships/hyperlink" Target="http://repositorio.veracruz.gob.mx/comunicacionsocial/wp-content/uploads/sites/5/2017/05/A605A4BE-E339-4E26-8A5B-2073FC233C66.pdf" TargetMode="External"/><Relationship Id="rId708" Type="http://schemas.openxmlformats.org/officeDocument/2006/relationships/hyperlink" Target="http://repositorio.veracruz.gob.mx/comunicacionsocial/wp-content/uploads/sites/5/2017/05/B2D96B83-8776-44FB-A050-5C944298F8B4.pdf" TargetMode="External"/><Relationship Id="rId915" Type="http://schemas.openxmlformats.org/officeDocument/2006/relationships/hyperlink" Target="http://repositorio.veracruz.gob.mx/comunicacionsocial/wp-content/uploads/sites/5/2017/05/FA311B58-2136-4FB3-B063-45B43BB16A3F.pdf" TargetMode="External"/><Relationship Id="rId1240" Type="http://schemas.openxmlformats.org/officeDocument/2006/relationships/hyperlink" Target="http://repositorio.veracruz.gob.mx/comunicacionsocial/wp-content/uploads/sites/5/2017/05/0707EC16-BCD2-4F74-8A3C-49EBDA67716E.pdf" TargetMode="External"/><Relationship Id="rId1338" Type="http://schemas.openxmlformats.org/officeDocument/2006/relationships/hyperlink" Target="http://repositorio.veracruz.gob.mx/comunicacionsocial/wp-content/uploads/sites/5/2017/05/D6ECB2B1-4602-4891-88BD-934DDBB49521.pdf" TargetMode="External"/><Relationship Id="rId1545" Type="http://schemas.openxmlformats.org/officeDocument/2006/relationships/hyperlink" Target="http://repositorio.veracruz.gob.mx/comunicacionsocial/wp-content/uploads/sites/5/2017/05/EF973411-88E2-4826-B59C-94FE5764F9D3.pdf" TargetMode="External"/><Relationship Id="rId347" Type="http://schemas.openxmlformats.org/officeDocument/2006/relationships/hyperlink" Target="http://repositorio.veracruz.gob.mx/comunicacionsocial/wp-content/uploads/sites/5/2017/05/18401151-86F0-4FC0-9D70-357D5CB426EE.pdf" TargetMode="External"/><Relationship Id="rId999" Type="http://schemas.openxmlformats.org/officeDocument/2006/relationships/hyperlink" Target="http://repositorio.veracruz.gob.mx/comunicacionsocial/wp-content/uploads/sites/5/2017/05/C13BAA7E-7622-04F0-FBC5-686D0E59FF2D.pdf" TargetMode="External"/><Relationship Id="rId1100" Type="http://schemas.openxmlformats.org/officeDocument/2006/relationships/hyperlink" Target="http://repositorio.veracruz.gob.mx/comunicacionsocial/wp-content/uploads/sites/5/2017/05/47415B48-001B-40D3-835B-3329FC107710.pdf" TargetMode="External"/><Relationship Id="rId1184" Type="http://schemas.openxmlformats.org/officeDocument/2006/relationships/hyperlink" Target="http://repositorio.veracruz.gob.mx/comunicacionsocial/wp-content/uploads/sites/5/2017/05/FAAFC557-DF90-4833-A7D3-D7143CD2F8F1.pdf" TargetMode="External"/><Relationship Id="rId1405" Type="http://schemas.openxmlformats.org/officeDocument/2006/relationships/hyperlink" Target="http://repositorio.veracruz.gob.mx/comunicacionsocial/wp-content/uploads/sites/5/2017/05/6AACA1CE-1D25-42F4-8629-A67020629D66.pdf" TargetMode="External"/><Relationship Id="rId44" Type="http://schemas.openxmlformats.org/officeDocument/2006/relationships/hyperlink" Target="http://repositorio.veracruz.gob.mx/comunicacionsocial/wp-content/uploads/sites/5/2017/05/78A81D88-DE1E-4FFB-A923-3B1CC8F914A4.pdf" TargetMode="External"/><Relationship Id="rId554" Type="http://schemas.openxmlformats.org/officeDocument/2006/relationships/hyperlink" Target="http://repositorio.veracruz.gob.mx/comunicacionsocial/wp-content/uploads/sites/5/2017/05/02D1F760-3BAC-4F4A-B600-731FE9CAE6A5.pdf" TargetMode="External"/><Relationship Id="rId761" Type="http://schemas.openxmlformats.org/officeDocument/2006/relationships/hyperlink" Target="http://repositorio.veracruz.gob.mx/comunicacionsocial/wp-content/uploads/sites/5/2017/05/02c07e3e-2f10-4e9c-aa49-4185bc136dcc.pdf" TargetMode="External"/><Relationship Id="rId859" Type="http://schemas.openxmlformats.org/officeDocument/2006/relationships/hyperlink" Target="http://repositorio.veracruz.gob.mx/comunicacionsocial/wp-content/uploads/sites/5/2017/05/cc574f3c-5125-4d54-bd2c-f2726e950396.pdf" TargetMode="External"/><Relationship Id="rId1391" Type="http://schemas.openxmlformats.org/officeDocument/2006/relationships/hyperlink" Target="http://repositorio.veracruz.gob.mx/comunicacionsocial/wp-content/uploads/sites/5/2017/05/2A8816C4-98A0-4AE0-9830-3B98A4F2AC0D.pdf" TargetMode="External"/><Relationship Id="rId1489" Type="http://schemas.openxmlformats.org/officeDocument/2006/relationships/hyperlink" Target="http://repositorio.veracruz.gob.mx/comunicacionsocial/wp-content/uploads/sites/5/2017/05/DBBE16BA-2F30-4F61-96BE-6C9B613647D7.pdf" TargetMode="External"/><Relationship Id="rId1612" Type="http://schemas.openxmlformats.org/officeDocument/2006/relationships/hyperlink" Target="http://repositorio.veracruz.gob.mx/comunicacionsocial/wp-content/uploads/sites/5/2017/05/8CAE4C00-5DAF-4561-AA3D-2276DC2DAA1B.pdf" TargetMode="External"/><Relationship Id="rId1696" Type="http://schemas.openxmlformats.org/officeDocument/2006/relationships/hyperlink" Target="http://repositorio.veracruz.gob.mx/comunicacionsocial/wp-content/uploads/sites/5/2017/05/2A2FD6D3-C5E4-4021-93DA-6456DFB1FD6C.pdf" TargetMode="External"/><Relationship Id="rId193" Type="http://schemas.openxmlformats.org/officeDocument/2006/relationships/hyperlink" Target="http://repositorio.veracruz.gob.mx/comunicacionsocial/wp-content/uploads/sites/5/2017/05/E5802AED-56BB-4546-A026-F6945C239815.pdf" TargetMode="External"/><Relationship Id="rId207" Type="http://schemas.openxmlformats.org/officeDocument/2006/relationships/hyperlink" Target="http://repositorio.veracruz.gob.mx/comunicacionsocial/wp-content/uploads/sites/5/2017/05/38AC4E7C-12AF-4913-A144-18FE9E0F90F5.pdf" TargetMode="External"/><Relationship Id="rId414" Type="http://schemas.openxmlformats.org/officeDocument/2006/relationships/hyperlink" Target="http://repositorio.veracruz.gob.mx/comunicacionsocial/wp-content/uploads/sites/5/2017/05/6EC6AF15-0038-CBCA-23D0-2507B8343757.pdf" TargetMode="External"/><Relationship Id="rId498" Type="http://schemas.openxmlformats.org/officeDocument/2006/relationships/hyperlink" Target="http://repositorio.veracruz.gob.mx/comunicacionsocial/wp-content/uploads/sites/5/2017/05/7D445F2C-F2E9-4366-B52E-6D2A5E0FB689.pdf" TargetMode="External"/><Relationship Id="rId621" Type="http://schemas.openxmlformats.org/officeDocument/2006/relationships/hyperlink" Target="http://repositorio.veracruz.gob.mx/comunicacionsocial/wp-content/uploads/sites/5/2017/05/EB4D44CC-C1C4-418D-B855-6AF1B75334F9.pdf" TargetMode="External"/><Relationship Id="rId1044" Type="http://schemas.openxmlformats.org/officeDocument/2006/relationships/hyperlink" Target="http://repositorio.veracruz.gob.mx/comunicacionsocial/wp-content/uploads/sites/5/2017/05/9D0EDE77-0457-43F6-84D4-3C0213382F45.pdf" TargetMode="External"/><Relationship Id="rId1251" Type="http://schemas.openxmlformats.org/officeDocument/2006/relationships/hyperlink" Target="http://repositorio.veracruz.gob.mx/comunicacionsocial/wp-content/uploads/sites/5/2017/05/4D5BD106-579D-48CB-9BAE-6C33B15F1910.pdf" TargetMode="External"/><Relationship Id="rId1349" Type="http://schemas.openxmlformats.org/officeDocument/2006/relationships/hyperlink" Target="http://repositorio.veracruz.gob.mx/comunicacionsocial/wp-content/uploads/sites/5/2017/05/ece0d064-9bdb-47f5-8281-b56611ea2973.pdf" TargetMode="External"/><Relationship Id="rId260" Type="http://schemas.openxmlformats.org/officeDocument/2006/relationships/hyperlink" Target="http://repositorio.veracruz.gob.mx/comunicacionsocial/wp-content/uploads/sites/5/2017/05/0977A037-6D2F-45C0-903A-0EB6E008F3F7.pdf" TargetMode="External"/><Relationship Id="rId719" Type="http://schemas.openxmlformats.org/officeDocument/2006/relationships/hyperlink" Target="http://repositorio.veracruz.gob.mx/comunicacionsocial/wp-content/uploads/sites/5/2017/05/0E0DD48E-2D11-4CBC-9E16-E8B5D508DA0F.pdf" TargetMode="External"/><Relationship Id="rId926" Type="http://schemas.openxmlformats.org/officeDocument/2006/relationships/hyperlink" Target="http://repositorio.veracruz.gob.mx/comunicacionsocial/wp-content/uploads/sites/5/2017/05/2F80D9CD-D6DF-734B-D373-A280A46EFC5B.pdf" TargetMode="External"/><Relationship Id="rId1111" Type="http://schemas.openxmlformats.org/officeDocument/2006/relationships/hyperlink" Target="http://repositorio.veracruz.gob.mx/comunicacionsocial/wp-content/uploads/sites/5/2017/05/06FBE59C-4706-42F7-8BA1-833B3C90DA7F.pdf" TargetMode="External"/><Relationship Id="rId1556" Type="http://schemas.openxmlformats.org/officeDocument/2006/relationships/hyperlink" Target="http://repositorio.veracruz.gob.mx/comunicacionsocial/wp-content/uploads/sites/5/2017/05/CDF10C46-481A-48EF-BA06-0165D18C8C96.pdf" TargetMode="External"/><Relationship Id="rId55" Type="http://schemas.openxmlformats.org/officeDocument/2006/relationships/hyperlink" Target="http://repositorio.veracruz.gob.mx/comunicacionsocial/wp-content/uploads/sites/5/2017/05/82634755-83D4-41B9-B5A8-99804EA59CD8.pdf" TargetMode="External"/><Relationship Id="rId120" Type="http://schemas.openxmlformats.org/officeDocument/2006/relationships/hyperlink" Target="http://repositorio.veracruz.gob.mx/comunicacionsocial/wp-content/uploads/sites/5/2017/05/DCBACC0A-9CBF-4922-A124-02421941EC8D.pdf" TargetMode="External"/><Relationship Id="rId358" Type="http://schemas.openxmlformats.org/officeDocument/2006/relationships/hyperlink" Target="http://repositorio.veracruz.gob.mx/comunicacionsocial/wp-content/uploads/sites/5/2017/05/NO%20APLICA.pdf" TargetMode="External"/><Relationship Id="rId565" Type="http://schemas.openxmlformats.org/officeDocument/2006/relationships/hyperlink" Target="http://repositorio.veracruz.gob.mx/comunicacionsocial/wp-content/uploads/sites/5/2017/05/NA.pdf" TargetMode="External"/><Relationship Id="rId772" Type="http://schemas.openxmlformats.org/officeDocument/2006/relationships/hyperlink" Target="http://repositorio.veracruz.gob.mx/comunicacionsocial/wp-content/uploads/sites/5/2017/05/C8573394-3759-46C3-A329-CDD09BB97528.pdf" TargetMode="External"/><Relationship Id="rId1195" Type="http://schemas.openxmlformats.org/officeDocument/2006/relationships/hyperlink" Target="http://repositorio.veracruz.gob.mx/comunicacionsocial/wp-content/uploads/sites/5/2017/05/4D341371-129E-4AF9-9AAA-1E9B82D8A8B0.pdf" TargetMode="External"/><Relationship Id="rId1209" Type="http://schemas.openxmlformats.org/officeDocument/2006/relationships/hyperlink" Target="http://repositorio.veracruz.gob.mx/comunicacionsocial/wp-content/uploads/sites/5/2017/05/98976163-66fc-4ce6-9006-3a546c765474.pdf" TargetMode="External"/><Relationship Id="rId1416" Type="http://schemas.openxmlformats.org/officeDocument/2006/relationships/hyperlink" Target="http://repositorio.veracruz.gob.mx/comunicacionsocial/wp-content/uploads/sites/5/2017/05/FAA0ADCC-AEF8-4C06-A7FD-D71E21FE7E4B.pdf" TargetMode="External"/><Relationship Id="rId1623" Type="http://schemas.openxmlformats.org/officeDocument/2006/relationships/hyperlink" Target="http://repositorio.veracruz.gob.mx/comunicacionsocial/wp-content/uploads/sites/5/2017/05/13157C9E-7A9E-4B80-88F8-E54D3DE6E590.pdf" TargetMode="External"/><Relationship Id="rId218" Type="http://schemas.openxmlformats.org/officeDocument/2006/relationships/hyperlink" Target="http://repositorio.veracruz.gob.mx/comunicacionsocial/wp-content/uploads/sites/5/2017/05/08633FC5-63D2-452E-A1A2-B8A8E2802563.pdf" TargetMode="External"/><Relationship Id="rId425" Type="http://schemas.openxmlformats.org/officeDocument/2006/relationships/hyperlink" Target="http://repositorio.veracruz.gob.mx/comunicacionsocial/wp-content/uploads/sites/5/2017/05/AAA1DEFB-FF99-4914-93C3-387483CAEDE1.pdf" TargetMode="External"/><Relationship Id="rId632" Type="http://schemas.openxmlformats.org/officeDocument/2006/relationships/hyperlink" Target="http://repositorio.veracruz.gob.mx/comunicacionsocial/wp-content/uploads/sites/5/2017/05/58320312-C6B8-4B92-924E-AA9CD290F134.pdf" TargetMode="External"/><Relationship Id="rId1055" Type="http://schemas.openxmlformats.org/officeDocument/2006/relationships/hyperlink" Target="http://repositorio.veracruz.gob.mx/comunicacionsocial/wp-content/uploads/sites/5/2017/05/660BF403-A8D9-445B-9984-A9B746F02CDB.pdf" TargetMode="External"/><Relationship Id="rId1262" Type="http://schemas.openxmlformats.org/officeDocument/2006/relationships/hyperlink" Target="http://repositorio.veracruz.gob.mx/comunicacionsocial/wp-content/uploads/sites/5/2017/05/98684B3B-0AEC-43B8-BB61-63F89DA627D1.pdf" TargetMode="External"/><Relationship Id="rId271" Type="http://schemas.openxmlformats.org/officeDocument/2006/relationships/hyperlink" Target="http://repositorio.veracruz.gob.mx/comunicacionsocial/wp-content/uploads/sites/5/2017/05/c76a3389-223f-499a-8ae2-dab346596097.pdf" TargetMode="External"/><Relationship Id="rId937" Type="http://schemas.openxmlformats.org/officeDocument/2006/relationships/hyperlink" Target="http://repositorio.veracruz.gob.mx/comunicacionsocial/wp-content/uploads/sites/5/2017/05/NA.pdf" TargetMode="External"/><Relationship Id="rId1122" Type="http://schemas.openxmlformats.org/officeDocument/2006/relationships/hyperlink" Target="http://repositorio.veracruz.gob.mx/comunicacionsocial/wp-content/uploads/sites/5/2017/05/F7D703F9-FBB0-4CE0-8676-B5FCF687702A.pdf" TargetMode="External"/><Relationship Id="rId1567" Type="http://schemas.openxmlformats.org/officeDocument/2006/relationships/hyperlink" Target="http://repositorio.veracruz.gob.mx/comunicacionsocial/wp-content/uploads/sites/5/2017/05/E3C7423D-84C3-4314-B1E7-9075F0D40AC6.pdf" TargetMode="External"/><Relationship Id="rId66" Type="http://schemas.openxmlformats.org/officeDocument/2006/relationships/hyperlink" Target="http://repositorio.veracruz.gob.mx/comunicacionsocial/wp-content/uploads/sites/5/2017/05/CFDD0A22-D573-475E-9B0F-4533261A87B9.pdf" TargetMode="External"/><Relationship Id="rId131" Type="http://schemas.openxmlformats.org/officeDocument/2006/relationships/hyperlink" Target="http://repositorio.veracruz.gob.mx/comunicacionsocial/wp-content/uploads/sites/5/2017/05/FAAAAB49-8616-4096-8EF2-E19B70B9018C.pdf" TargetMode="External"/><Relationship Id="rId369" Type="http://schemas.openxmlformats.org/officeDocument/2006/relationships/hyperlink" Target="http://repositorio.veracruz.gob.mx/comunicacionsocial/wp-content/uploads/sites/5/2017/05/467887A5-3EDF-44B6-B16F-BD8E52D6D50E.pdf" TargetMode="External"/><Relationship Id="rId576" Type="http://schemas.openxmlformats.org/officeDocument/2006/relationships/hyperlink" Target="http://repositorio.veracruz.gob.mx/comunicacionsocial/wp-content/uploads/sites/5/2017/05/038E8E12-F38D-4B4E-9B42-084119BAA502.pdf" TargetMode="External"/><Relationship Id="rId783" Type="http://schemas.openxmlformats.org/officeDocument/2006/relationships/hyperlink" Target="http://repositorio.veracruz.gob.mx/comunicacionsocial/wp-content/uploads/sites/5/2017/05/3F25F4C4-5EA6-D96B-7A32-E1BF545861C1.pdf" TargetMode="External"/><Relationship Id="rId990" Type="http://schemas.openxmlformats.org/officeDocument/2006/relationships/hyperlink" Target="http://repositorio.veracruz.gob.mx/comunicacionsocial/wp-content/uploads/sites/5/2017/05/AAA16BE7-0E9E-4486-A15F-F1CB6E4B3DB7.pdf" TargetMode="External"/><Relationship Id="rId1427" Type="http://schemas.openxmlformats.org/officeDocument/2006/relationships/hyperlink" Target="http://repositorio.veracruz.gob.mx/comunicacionsocial/wp-content/uploads/sites/5/2017/05/B7D9418B-567A-46EC-B24F-CEBAA570A9CF.pdf" TargetMode="External"/><Relationship Id="rId1634" Type="http://schemas.openxmlformats.org/officeDocument/2006/relationships/hyperlink" Target="http://repositorio.veracruz.gob.mx/comunicacionsocial/wp-content/uploads/sites/5/2017/05/058DCD01-3036-4F2A-B80B-C95C32C4D961.pdf" TargetMode="External"/><Relationship Id="rId229" Type="http://schemas.openxmlformats.org/officeDocument/2006/relationships/hyperlink" Target="http://repositorio.veracruz.gob.mx/comunicacionsocial/wp-content/uploads/sites/5/2017/05/DE9C066C-BC95-4260-B66E-4913C31FD824.pdf" TargetMode="External"/><Relationship Id="rId436" Type="http://schemas.openxmlformats.org/officeDocument/2006/relationships/hyperlink" Target="http://repositorio.veracruz.gob.mx/comunicacionsocial/wp-content/uploads/sites/5/2017/05/AAA1B1FD-8C12-41C3-82E2-74EFBD366EAA.pdf" TargetMode="External"/><Relationship Id="rId643" Type="http://schemas.openxmlformats.org/officeDocument/2006/relationships/hyperlink" Target="http://repositorio.veracruz.gob.mx/comunicacionsocial/wp-content/uploads/sites/5/2017/05/NA.pdf" TargetMode="External"/><Relationship Id="rId1066" Type="http://schemas.openxmlformats.org/officeDocument/2006/relationships/hyperlink" Target="http://repositorio.veracruz.gob.mx/comunicacionsocial/wp-content/uploads/sites/5/2017/05/DC8E2F03-6E3B-4E5E-9EDB-F01C3D64E783.pdf" TargetMode="External"/><Relationship Id="rId1273" Type="http://schemas.openxmlformats.org/officeDocument/2006/relationships/hyperlink" Target="http://repositorio.veracruz.gob.mx/comunicacionsocial/wp-content/uploads/sites/5/2017/05/74830649-DB99-45B9-927B-50DBB7754E23pdf" TargetMode="External"/><Relationship Id="rId1480" Type="http://schemas.openxmlformats.org/officeDocument/2006/relationships/hyperlink" Target="http://repositorio.veracruz.gob.mx/comunicacionsocial/wp-content/uploads/sites/5/2017/05/9FC8304A-B13C-4E4F-ADF7-E28C2EF9FE99.pdf" TargetMode="External"/><Relationship Id="rId850" Type="http://schemas.openxmlformats.org/officeDocument/2006/relationships/hyperlink" Target="http://repositorio.veracruz.gob.mx/comunicacionsocial/wp-content/uploads/sites/5/2017/05/4DCCB88C-5070-25F0-C5A1-AE5BA598520F.pdf" TargetMode="External"/><Relationship Id="rId948" Type="http://schemas.openxmlformats.org/officeDocument/2006/relationships/hyperlink" Target="http://repositorio.veracruz.gob.mx/comunicacionsocial/wp-content/uploads/sites/5/2017/05/NA.pdf" TargetMode="External"/><Relationship Id="rId1133" Type="http://schemas.openxmlformats.org/officeDocument/2006/relationships/hyperlink" Target="http://repositorio.veracruz.gob.mx/comunicacionsocial/wp-content/uploads/sites/5/2017/05/C0F96EAA-270E-4704-9AF8-8CCFDEDB8EA7.pdf" TargetMode="External"/><Relationship Id="rId1578" Type="http://schemas.openxmlformats.org/officeDocument/2006/relationships/hyperlink" Target="http://repositorio.veracruz.gob.mx/comunicacionsocial/wp-content/uploads/sites/5/2017/05/BAF1C5EE-0053-469B-8CBB-E77EDC993948.pdf" TargetMode="External"/><Relationship Id="rId1701" Type="http://schemas.openxmlformats.org/officeDocument/2006/relationships/hyperlink" Target="http://repositorio.veracruz.gob.mx/comunicacionsocial/wp-content/uploads/sites/5/2017/05/B2BB5B8C-3307-4D09-97CF-6EC87A6D20FC.pdf" TargetMode="External"/><Relationship Id="rId77" Type="http://schemas.openxmlformats.org/officeDocument/2006/relationships/hyperlink" Target="http://repositorio.veracruz.gob.mx/comunicacionsocial/wp-content/uploads/sites/5/2017/05/10DDAB94-2F1B-4A31-AF18-B058F35480DB.pdf" TargetMode="External"/><Relationship Id="rId282" Type="http://schemas.openxmlformats.org/officeDocument/2006/relationships/hyperlink" Target="http://repositorio.veracruz.gob.mx/comunicacionsocial/wp-content/uploads/sites/5/2017/05/NO%20APLICA.pdf" TargetMode="External"/><Relationship Id="rId503" Type="http://schemas.openxmlformats.org/officeDocument/2006/relationships/hyperlink" Target="http://repositorio.veracruz.gob.mx/comunicacionsocial/wp-content/uploads/sites/5/2017/05/2B10ACF8-ADA8-4436-ACDD-D6B31EFEC25E.pdf" TargetMode="External"/><Relationship Id="rId587" Type="http://schemas.openxmlformats.org/officeDocument/2006/relationships/hyperlink" Target="http://repositorio.veracruz.gob.mx/comunicacionsocial/wp-content/uploads/sites/5/2017/05/ECA6404D-5ABE-4D32-85B0-ADA188F73C27.pdf" TargetMode="External"/><Relationship Id="rId710" Type="http://schemas.openxmlformats.org/officeDocument/2006/relationships/hyperlink" Target="http://repositorio.veracruz.gob.mx/comunicacionsocial/wp-content/uploads/sites/5/2017/05/003A0998-04C8-4315-B8CE-FA39CD5A8D6F.pdf" TargetMode="External"/><Relationship Id="rId808" Type="http://schemas.openxmlformats.org/officeDocument/2006/relationships/hyperlink" Target="http://repositorio.veracruz.gob.mx/comunicacionsocial/wp-content/uploads/sites/5/2017/05/8CBD6B91-23E0-468A-8209-B39406A49954.pdf" TargetMode="External"/><Relationship Id="rId1340" Type="http://schemas.openxmlformats.org/officeDocument/2006/relationships/hyperlink" Target="http://repositorio.veracruz.gob.mx/comunicacionsocial/wp-content/uploads/sites/5/2017/05/73C29C90-C263-454B-A1A8-A3B867B3FA50.pdf" TargetMode="External"/><Relationship Id="rId1438" Type="http://schemas.openxmlformats.org/officeDocument/2006/relationships/hyperlink" Target="http://repositorio.veracruz.gob.mx/comunicacionsocial/wp-content/uploads/sites/5/2017/05/8443DBAD-8A06-46DD-BC9A-2DF43C75193C.pdf" TargetMode="External"/><Relationship Id="rId1645" Type="http://schemas.openxmlformats.org/officeDocument/2006/relationships/hyperlink" Target="http://repositorio.veracruz.gob.mx/comunicacionsocial/wp-content/uploads/sites/5/2017/05/DAE520E1-472A-4CD3-8B20-D32D88DE779C.pdf" TargetMode="External"/><Relationship Id="rId8" Type="http://schemas.openxmlformats.org/officeDocument/2006/relationships/hyperlink" Target="http://repositorio.veracruz.gob.mx/comunicacionsocial/wp-content/uploads/sites/5/2017/05/0B235844-26A5-46EA-AEA5-99E98C5824A8.pdf" TargetMode="External"/><Relationship Id="rId142" Type="http://schemas.openxmlformats.org/officeDocument/2006/relationships/hyperlink" Target="http://repositorio.veracruz.gob.mx/comunicacionsocial/wp-content/uploads/sites/5/2017/05/A36B4F19-FCA2-4795-B05F-419431037316.pdf" TargetMode="External"/><Relationship Id="rId447" Type="http://schemas.openxmlformats.org/officeDocument/2006/relationships/hyperlink" Target="http://repositorio.veracruz.gob.mx/comunicacionsocial/wp-content/uploads/sites/5/2017/05/D3A3B2FD-96F9-4DD6-9271-DFE9D2C450D4.pdf" TargetMode="External"/><Relationship Id="rId794" Type="http://schemas.openxmlformats.org/officeDocument/2006/relationships/hyperlink" Target="http://repositorio.veracruz.gob.mx/comunicacionsocial/wp-content/uploads/sites/5/2017/05/6b8f6b12-12ca-4a9f-8110-9440183d578f.pdf" TargetMode="External"/><Relationship Id="rId1077" Type="http://schemas.openxmlformats.org/officeDocument/2006/relationships/hyperlink" Target="http://repositorio.veracruz.gob.mx/comunicacionsocial/wp-content/uploads/sites/5/2017/05/D22A228A-723E-4916-A66E-1511451180CC.pdf" TargetMode="External"/><Relationship Id="rId1200" Type="http://schemas.openxmlformats.org/officeDocument/2006/relationships/hyperlink" Target="http://repositorio.veracruz.gob.mx/comunicacionsocial/wp-content/uploads/sites/5/2017/05/54B9E553-810A-4DD2-8FAD-26ABC673B083.pdf" TargetMode="External"/><Relationship Id="rId654" Type="http://schemas.openxmlformats.org/officeDocument/2006/relationships/hyperlink" Target="http://repositorio.veracruz.gob.mx/comunicacionsocial/wp-content/uploads/sites/5/2017/05/NA.pdf" TargetMode="External"/><Relationship Id="rId861" Type="http://schemas.openxmlformats.org/officeDocument/2006/relationships/hyperlink" Target="http://repositorio.veracruz.gob.mx/comunicacionsocial/wp-content/uploads/sites/5/2017/05/F29EBA3F-C7BE-47A3-A459-68C62F19220D.pdf" TargetMode="External"/><Relationship Id="rId959" Type="http://schemas.openxmlformats.org/officeDocument/2006/relationships/hyperlink" Target="http://repositorio.veracruz.gob.mx/comunicacionsocial/wp-content/uploads/sites/5/2017/05/C4707228-B933-45D9-9030-80764C39C44F.pdf" TargetMode="External"/><Relationship Id="rId1284" Type="http://schemas.openxmlformats.org/officeDocument/2006/relationships/hyperlink" Target="http://repositorio.veracruz.gob.mx/comunicacionsocial/wp-content/uploads/sites/5/2017/05/4AC04E2B-8972-E046-BD7C-3828819B9C1F.pdf" TargetMode="External"/><Relationship Id="rId1491" Type="http://schemas.openxmlformats.org/officeDocument/2006/relationships/hyperlink" Target="http://repositorio.veracruz.gob.mx/comunicacionsocial/wp-content/uploads/sites/5/2017/05/4AB87963-D5D5-421F-98C0-DE9A171C63D7.pdf" TargetMode="External"/><Relationship Id="rId1505" Type="http://schemas.openxmlformats.org/officeDocument/2006/relationships/hyperlink" Target="http://repositorio.veracruz.gob.mx/comunicacionsocial/wp-content/uploads/sites/5/2017/05/094F5F41-4EE4-4075-8BCD-87341AFE7E9E.pdf" TargetMode="External"/><Relationship Id="rId1589" Type="http://schemas.openxmlformats.org/officeDocument/2006/relationships/hyperlink" Target="http://repositorio.veracruz.gob.mx/comunicacionsocial/wp-content/uploads/sites/5/2017/05/BB1ED3D2-E2E9-4159-AE0B-5E3710DB75F5.pdf" TargetMode="External"/><Relationship Id="rId1712" Type="http://schemas.openxmlformats.org/officeDocument/2006/relationships/hyperlink" Target="http://repositorio.veracruz.gob.mx/comunicacionsocial/wp-content/uploads/sites/5/2017/05/CE37EB08-5878-4C16-9108-D9BAB5F18BED.pdf" TargetMode="External"/><Relationship Id="rId293" Type="http://schemas.openxmlformats.org/officeDocument/2006/relationships/hyperlink" Target="http://repositorio.veracruz.gob.mx/comunicacionsocial/wp-content/uploads/sites/5/2017/05/NO%20APLICA.pdf" TargetMode="External"/><Relationship Id="rId307" Type="http://schemas.openxmlformats.org/officeDocument/2006/relationships/hyperlink" Target="http://repositorio.veracruz.gob.mx/comunicacionsocial/wp-content/uploads/sites/5/2017/05/C326A45C-C7DA-4539-BB0B-B3B659865027.pdf" TargetMode="External"/><Relationship Id="rId514" Type="http://schemas.openxmlformats.org/officeDocument/2006/relationships/hyperlink" Target="http://repositorio.veracruz.gob.mx/comunicacionsocial/wp-content/uploads/sites/5/2017/05/6D843F6F-5FF7-40F8-984A-09767CE50F38.pdf" TargetMode="External"/><Relationship Id="rId721" Type="http://schemas.openxmlformats.org/officeDocument/2006/relationships/hyperlink" Target="http://repositorio.veracruz.gob.mx/comunicacionsocial/wp-content/uploads/sites/5/2017/05/B0401AB2-435B-4A26-BAFA-D66AF246B9EF.pdf" TargetMode="External"/><Relationship Id="rId1144" Type="http://schemas.openxmlformats.org/officeDocument/2006/relationships/hyperlink" Target="http://repositorio.veracruz.gob.mx/comunicacionsocial/wp-content/uploads/sites/5/2017/05/2F729F0B-2884-4550-B710-0A1681F1DD71.pdf" TargetMode="External"/><Relationship Id="rId1351" Type="http://schemas.openxmlformats.org/officeDocument/2006/relationships/hyperlink" Target="http://repositorio.veracruz.gob.mx/comunicacionsocial/wp-content/uploads/sites/5/2017/05/DB6F766B-4E14-4CD4-A256-D1669B4E90DE.pdf" TargetMode="External"/><Relationship Id="rId1449" Type="http://schemas.openxmlformats.org/officeDocument/2006/relationships/hyperlink" Target="http://repositorio.veracruz.gob.mx/comunicacionsocial/wp-content/uploads/sites/5/2017/05/89ABDAAA-1B27-41C7-B88D-94908490C4DE.pdf" TargetMode="External"/><Relationship Id="rId88" Type="http://schemas.openxmlformats.org/officeDocument/2006/relationships/hyperlink" Target="http://repositorio.veracruz.gob.mx/comunicacionsocial/wp-content/uploads/sites/5/2017/05/A4858428-B1C9-46AC-93A5-1CB4C710891B.pdf" TargetMode="External"/><Relationship Id="rId153" Type="http://schemas.openxmlformats.org/officeDocument/2006/relationships/hyperlink" Target="http://repositorio.veracruz.gob.mx/comunicacionsocial/wp-content/uploads/sites/5/2017/05/B17A019D-DBB6-456F-95C1-A79BCB93B054.pdf" TargetMode="External"/><Relationship Id="rId360" Type="http://schemas.openxmlformats.org/officeDocument/2006/relationships/hyperlink" Target="http://repositorio.veracruz.gob.mx/comunicacionsocial/wp-content/uploads/sites/5/2017/05/NO%20APLICA.pdf" TargetMode="External"/><Relationship Id="rId598" Type="http://schemas.openxmlformats.org/officeDocument/2006/relationships/hyperlink" Target="http://repositorio.veracruz.gob.mx/comunicacionsocial/wp-content/uploads/sites/5/2017/05/NA.pdf" TargetMode="External"/><Relationship Id="rId819" Type="http://schemas.openxmlformats.org/officeDocument/2006/relationships/hyperlink" Target="http://repositorio.veracruz.gob.mx/comunicacionsocial/wp-content/uploads/sites/5/2017/05/AAA12355-A52E-4E22-8194-76D4B9B607C1.pdf" TargetMode="External"/><Relationship Id="rId1004" Type="http://schemas.openxmlformats.org/officeDocument/2006/relationships/hyperlink" Target="http://repositorio.veracruz.gob.mx/comunicacionsocial/wp-content/uploads/sites/5/2017/05/7C6E2E2E-61F7-9A88-8918-9C0C4A672CF7.pdf" TargetMode="External"/><Relationship Id="rId1211" Type="http://schemas.openxmlformats.org/officeDocument/2006/relationships/hyperlink" Target="http://repositorio.veracruz.gob.mx/comunicacionsocial/wp-content/uploads/sites/5/2017/05/EB0705D4-80DA-47C9-C884-265FB2B4F2A2.pdf" TargetMode="External"/><Relationship Id="rId1656" Type="http://schemas.openxmlformats.org/officeDocument/2006/relationships/hyperlink" Target="http://repositorio.veracruz.gob.mx/comunicacionsocial/wp-content/uploads/sites/5/2017/05/FBE7613D-565A-4992-A956-D62240679976.pdf" TargetMode="External"/><Relationship Id="rId220" Type="http://schemas.openxmlformats.org/officeDocument/2006/relationships/hyperlink" Target="http://repositorio.veracruz.gob.mx/comunicacionsocial/wp-content/uploads/sites/5/2017/05/A01FAA8C-0BCC-4B27-9AF2-708BCFB1B04C.pdf" TargetMode="External"/><Relationship Id="rId458" Type="http://schemas.openxmlformats.org/officeDocument/2006/relationships/hyperlink" Target="http://repositorio.veracruz.gob.mx/comunicacionsocial/wp-content/uploads/sites/5/2017/05/0B27B29F-F003-44F5-ABBB-E7775B6BAA3C.pdf" TargetMode="External"/><Relationship Id="rId665" Type="http://schemas.openxmlformats.org/officeDocument/2006/relationships/hyperlink" Target="http://repositorio.veracruz.gob.mx/comunicacionsocial/wp-content/uploads/sites/5/2017/05/E8C80E09-F3A5-553D-16A2-B7C62E0864CA.pdf" TargetMode="External"/><Relationship Id="rId872" Type="http://schemas.openxmlformats.org/officeDocument/2006/relationships/hyperlink" Target="http://repositorio.veracruz.gob.mx/comunicacionsocial/wp-content/uploads/sites/5/2017/05/C2D4C053-A2BA-4176-80BE-9DA3F5C164FE.pdf" TargetMode="External"/><Relationship Id="rId1088" Type="http://schemas.openxmlformats.org/officeDocument/2006/relationships/hyperlink" Target="http://repositorio.veracruz.gob.mx/comunicacionsocial/wp-content/uploads/sites/5/2017/05/C204D794-6B4B-06FF-E54E-CBF7F7FA703A.pdf" TargetMode="External"/><Relationship Id="rId1295" Type="http://schemas.openxmlformats.org/officeDocument/2006/relationships/hyperlink" Target="http://repositorio.veracruz.gob.mx/comunicacionsocial/wp-content/uploads/sites/5/2017/05/0d0c702b-d060-4ea3-a8ad-585b4c36784d.pdf" TargetMode="External"/><Relationship Id="rId1309" Type="http://schemas.openxmlformats.org/officeDocument/2006/relationships/hyperlink" Target="http://repositorio.veracruz.gob.mx/comunicacionsocial/wp-content/uploads/sites/5/2017/05/DF927743-C8B0-44DF-9BC0-4709CC4BA4AF.pdf" TargetMode="External"/><Relationship Id="rId1516" Type="http://schemas.openxmlformats.org/officeDocument/2006/relationships/hyperlink" Target="http://repositorio.veracruz.gob.mx/comunicacionsocial/wp-content/uploads/sites/5/2017/05/C33D0A84-BEA3-489A-99B2-DA06B5DCE6DA.pdf" TargetMode="External"/><Relationship Id="rId15" Type="http://schemas.openxmlformats.org/officeDocument/2006/relationships/hyperlink" Target="http://repositorio.veracruz.gob.mx/comunicacionsocial/wp-content/uploads/sites/5/2017/05/4691A055-F693-4DF9-84F9-61C0371F0E65.pdf" TargetMode="External"/><Relationship Id="rId318" Type="http://schemas.openxmlformats.org/officeDocument/2006/relationships/hyperlink" Target="http://repositorio.veracruz.gob.mx/comunicacionsocial/wp-content/uploads/sites/5/2017/05/FE12A0C6-FCED-1D59-115E-AFDE72F85B8F.pdf" TargetMode="External"/><Relationship Id="rId525" Type="http://schemas.openxmlformats.org/officeDocument/2006/relationships/hyperlink" Target="http://repositorio.veracruz.gob.mx/comunicacionsocial/wp-content/uploads/sites/5/2017/05/BCBADA29-7F4D-8843-B870-BF2D7CFB99E9.pdf" TargetMode="External"/><Relationship Id="rId732" Type="http://schemas.openxmlformats.org/officeDocument/2006/relationships/hyperlink" Target="http://repositorio.veracruz.gob.mx/comunicacionsocial/wp-content/uploads/sites/5/2017/05/c9de9957-31bb-41b2-b2b9-85a8dbc3d250.pdf" TargetMode="External"/><Relationship Id="rId1155" Type="http://schemas.openxmlformats.org/officeDocument/2006/relationships/hyperlink" Target="http://repositorio.veracruz.gob.mx/comunicacionsocial/wp-content/uploads/sites/5/2017/05/DBEA0AAE-74B2-4922-B53E-71AD9B16E5EB.pdf" TargetMode="External"/><Relationship Id="rId1362" Type="http://schemas.openxmlformats.org/officeDocument/2006/relationships/hyperlink" Target="http://repositorio.veracruz.gob.mx/comunicacionsocial/wp-content/uploads/sites/5/2017/05/1115109D-5A11-4F28-8A55-343ACFA27F90.pdf" TargetMode="External"/><Relationship Id="rId99" Type="http://schemas.openxmlformats.org/officeDocument/2006/relationships/hyperlink" Target="http://repositorio.veracruz.gob.mx/comunicacionsocial/wp-content/uploads/sites/5/2017/05/E868CA52-4B2B-4503-980F-E93A57314BB9.pdf" TargetMode="External"/><Relationship Id="rId164" Type="http://schemas.openxmlformats.org/officeDocument/2006/relationships/hyperlink" Target="http://repositorio.veracruz.gob.mx/comunicacionsocial/wp-content/uploads/sites/5/2017/05/E04CD4E9-22CF-42D6-B176-4C29ECA53856.pdf" TargetMode="External"/><Relationship Id="rId371" Type="http://schemas.openxmlformats.org/officeDocument/2006/relationships/hyperlink" Target="http://repositorio.veracruz.gob.mx/comunicacionsocial/wp-content/uploads/sites/5/2017/05/NO%20APLICA.pdf" TargetMode="External"/><Relationship Id="rId1015" Type="http://schemas.openxmlformats.org/officeDocument/2006/relationships/hyperlink" Target="http://repositorio.veracruz.gob.mx/comunicacionsocial/wp-content/uploads/sites/5/2017/05/9b279B2744D9-1449-37CC-B9B2-DAC0F873153B.pdf" TargetMode="External"/><Relationship Id="rId1222" Type="http://schemas.openxmlformats.org/officeDocument/2006/relationships/hyperlink" Target="http://repositorio.veracruz.gob.mx/comunicacionsocial/wp-content/uploads/sites/5/2017/05/303F4889-2422-49C9-93E9-FFB56E43805A.pdf" TargetMode="External"/><Relationship Id="rId1667" Type="http://schemas.openxmlformats.org/officeDocument/2006/relationships/hyperlink" Target="http://repositorio.veracruz.gob.mx/comunicacionsocial/wp-content/uploads/sites/5/2017/05/F5ECB6CA-3C51-4B6D-A746-710AB6BEF784.pdf" TargetMode="External"/><Relationship Id="rId469" Type="http://schemas.openxmlformats.org/officeDocument/2006/relationships/hyperlink" Target="http://repositorio.veracruz.gob.mx/comunicacionsocial/wp-content/uploads/sites/5/2017/05/942E2A84-BB15-469E-AA40-D0F321B9C16C.pdf" TargetMode="External"/><Relationship Id="rId676" Type="http://schemas.openxmlformats.org/officeDocument/2006/relationships/hyperlink" Target="http://repositorio.veracruz.gob.mx/comunicacionsocial/wp-content/uploads/sites/5/2017/05/F0FDFB81-FC28-42E8-A261-0DA302649A30.pdf" TargetMode="External"/><Relationship Id="rId883" Type="http://schemas.openxmlformats.org/officeDocument/2006/relationships/hyperlink" Target="http://repositorio.veracruz.gob.mx/comunicacionsocial/wp-content/uploads/sites/5/2017/05/925C54DE-607F-4F24-8919-F3CA383F88E8.pdf" TargetMode="External"/><Relationship Id="rId1099" Type="http://schemas.openxmlformats.org/officeDocument/2006/relationships/hyperlink" Target="http://repositorio.veracruz.gob.mx/comunicacionsocial/wp-content/uploads/sites/5/2017/05/D4226C44-7E05-4D65-A2AE-56714FB56164.pdf" TargetMode="External"/><Relationship Id="rId1527" Type="http://schemas.openxmlformats.org/officeDocument/2006/relationships/hyperlink" Target="http://repositorio.veracruz.gob.mx/comunicacionsocial/wp-content/uploads/sites/5/2017/05/F2B48861-30F6-4DF3-B39F-45744CCA055A.pdf" TargetMode="External"/><Relationship Id="rId26" Type="http://schemas.openxmlformats.org/officeDocument/2006/relationships/hyperlink" Target="http://repositorio.veracruz.gob.mx/comunicacionsocial/wp-content/uploads/sites/5/2017/05/BA7E61F6-C5A6-436B-AD12-72E4730F59B6.pdf" TargetMode="External"/><Relationship Id="rId231" Type="http://schemas.openxmlformats.org/officeDocument/2006/relationships/hyperlink" Target="http://repositorio.veracruz.gob.mx/comunicacionsocial/wp-content/uploads/sites/5/2017/05/2C5B886A-7ACD-4228-9AEB-7FA5C41EA854.pdf" TargetMode="External"/><Relationship Id="rId329" Type="http://schemas.openxmlformats.org/officeDocument/2006/relationships/hyperlink" Target="http://repositorio.veracruz.gob.mx/comunicacionsocial/wp-content/uploads/sites/5/2017/05/357226B9-BC03-4A03-90C1-2D36F4E7B9A3.pdf" TargetMode="External"/><Relationship Id="rId536" Type="http://schemas.openxmlformats.org/officeDocument/2006/relationships/hyperlink" Target="http://repositorio.veracruz.gob.mx/comunicacionsocial/wp-content/uploads/sites/5/2017/05/ECF26410-3CFD-29BD-78DA-91F8F9C418A7.pdf" TargetMode="External"/><Relationship Id="rId1166" Type="http://schemas.openxmlformats.org/officeDocument/2006/relationships/hyperlink" Target="http://repositorio.veracruz.gob.mx/comunicacionsocial/wp-content/uploads/sites/5/2017/05/786B32A0-FE67-4A4D-8ED8-8B880A5DBDDC.pdf" TargetMode="External"/><Relationship Id="rId1373" Type="http://schemas.openxmlformats.org/officeDocument/2006/relationships/hyperlink" Target="http://repositorio.veracruz.gob.mx/comunicacionsocial/wp-content/uploads/sites/5/2017/05/148474CB-8B76-4974-BACF-760D4378161A.pdf" TargetMode="External"/><Relationship Id="rId175" Type="http://schemas.openxmlformats.org/officeDocument/2006/relationships/hyperlink" Target="http://repositorio.veracruz.gob.mx/comunicacionsocial/wp-content/uploads/sites/5/2017/05/B5619224-0BB0-0D4D-8E91-F248B58E032E.pdf" TargetMode="External"/><Relationship Id="rId743" Type="http://schemas.openxmlformats.org/officeDocument/2006/relationships/hyperlink" Target="http://repositorio.veracruz.gob.mx/comunicacionsocial/wp-content/uploads/sites/5/2017/05/5E6D97F4-B533-4F78-BF9C-2EE48C1ED8C5.pdf" TargetMode="External"/><Relationship Id="rId950" Type="http://schemas.openxmlformats.org/officeDocument/2006/relationships/hyperlink" Target="http://repositorio.veracruz.gob.mx/comunicacionsocial/wp-content/uploads/sites/5/2017/05/7FCB2B09-95E8-47B1-AF87-5D19FEE92F39.pdf" TargetMode="External"/><Relationship Id="rId1026" Type="http://schemas.openxmlformats.org/officeDocument/2006/relationships/hyperlink" Target="http://repositorio.veracruz.gob.mx/comunicacionsocial/wp-content/uploads/sites/5/2017/05/4C591854-CAB4-40A9-9A7E-758D5A250D22.pdf" TargetMode="External"/><Relationship Id="rId1580" Type="http://schemas.openxmlformats.org/officeDocument/2006/relationships/hyperlink" Target="http://repositorio.veracruz.gob.mx/comunicacionsocial/wp-content/uploads/sites/5/2017/05/1535B7B4-C929-4E56-BB17-4DE1D92ED329.pdf" TargetMode="External"/><Relationship Id="rId1678" Type="http://schemas.openxmlformats.org/officeDocument/2006/relationships/hyperlink" Target="http://repositorio.veracruz.gob.mx/comunicacionsocial/wp-content/uploads/sites/5/2017/05/23485B3E-B46F-4A77-94C3-446A70F7FDD9.pdf" TargetMode="External"/><Relationship Id="rId382" Type="http://schemas.openxmlformats.org/officeDocument/2006/relationships/hyperlink" Target="http://repositorio.veracruz.gob.mx/comunicacionsocial/wp-content/uploads/sites/5/2017/05/65EFCB12-73D4-44E4-9243-67B1DC096A5E.pdf" TargetMode="External"/><Relationship Id="rId603" Type="http://schemas.openxmlformats.org/officeDocument/2006/relationships/hyperlink" Target="http://repositorio.veracruz.gob.mx/comunicacionsocial/wp-content/uploads/sites/5/2017/05/81864391-AC9B-4312-A076-8840BB6E84A8.pdf" TargetMode="External"/><Relationship Id="rId687" Type="http://schemas.openxmlformats.org/officeDocument/2006/relationships/hyperlink" Target="http://repositorio.veracruz.gob.mx/comunicacionsocial/wp-content/uploads/sites/5/2017/05/NA.pdf" TargetMode="External"/><Relationship Id="rId810" Type="http://schemas.openxmlformats.org/officeDocument/2006/relationships/hyperlink" Target="http://repositorio.veracruz.gob.mx/comunicacionsocial/wp-content/uploads/sites/5/2017/05/AAA12D36-B7D0-4074-8C69-A9BA48A3CCC7.pdf" TargetMode="External"/><Relationship Id="rId908" Type="http://schemas.openxmlformats.org/officeDocument/2006/relationships/hyperlink" Target="http://repositorio.veracruz.gob.mx/comunicacionsocial/wp-content/uploads/sites/5/2017/05/e211d681-7614-4012-8d63-de4c40cb7714.pdf" TargetMode="External"/><Relationship Id="rId1233" Type="http://schemas.openxmlformats.org/officeDocument/2006/relationships/hyperlink" Target="http://repositorio.veracruz.gob.mx/comunicacionsocial/wp-content/uploads/sites/5/2017/05/bd75d391-bbb9-4301-97a4-996f33de12a4.pdf" TargetMode="External"/><Relationship Id="rId1440" Type="http://schemas.openxmlformats.org/officeDocument/2006/relationships/hyperlink" Target="http://repositorio.veracruz.gob.mx/comunicacionsocial/wp-content/uploads/sites/5/2017/05/D2286536-7255-4916-8D58-89E347E090F2.pdf" TargetMode="External"/><Relationship Id="rId1538" Type="http://schemas.openxmlformats.org/officeDocument/2006/relationships/hyperlink" Target="http://repositorio.veracruz.gob.mx/comunicacionsocial/wp-content/uploads/sites/5/2017/05/E8CD0218-C81B-40FF-959A-95B63C1FBFD1.pdf" TargetMode="External"/><Relationship Id="rId242" Type="http://schemas.openxmlformats.org/officeDocument/2006/relationships/hyperlink" Target="http://repositorio.veracruz.gob.mx/comunicacionsocial/wp-content/uploads/sites/5/2017/05/5FC7BB23-88DA-48E1-93B8-EE4BADBB434F.pdf" TargetMode="External"/><Relationship Id="rId894" Type="http://schemas.openxmlformats.org/officeDocument/2006/relationships/hyperlink" Target="http://repositorio.veracruz.gob.mx/comunicacionsocial/wp-content/uploads/sites/5/2017/05/664EBC81-8142-A21F-C318-2A35A40406CE.pdf" TargetMode="External"/><Relationship Id="rId1177" Type="http://schemas.openxmlformats.org/officeDocument/2006/relationships/hyperlink" Target="http://repositorio.veracruz.gob.mx/comunicacionsocial/wp-content/uploads/sites/5/2017/05/3F81464C-E3E8-FE4A-B804-882DF67B7436.pdf" TargetMode="External"/><Relationship Id="rId1300" Type="http://schemas.openxmlformats.org/officeDocument/2006/relationships/hyperlink" Target="http://repositorio.veracruz.gob.mx/comunicacionsocial/wp-content/uploads/sites/5/2017/05/516c8c4a-86a6-4196-913a-9d4cb8253980.pdf" TargetMode="External"/><Relationship Id="rId37" Type="http://schemas.openxmlformats.org/officeDocument/2006/relationships/hyperlink" Target="http://repositorio.veracruz.gob.mx/comunicacionsocial/wp-content/uploads/sites/5/2017/05/62EEBF29-F67A-4CDD-AC4F-011A1068E23B.pdf" TargetMode="External"/><Relationship Id="rId102" Type="http://schemas.openxmlformats.org/officeDocument/2006/relationships/hyperlink" Target="http://repositorio.veracruz.gob.mx/comunicacionsocial/wp-content/uploads/sites/5/2017/05/B0105224-FD1F-4F1B-91D8-0B17549F6E97.pdf" TargetMode="External"/><Relationship Id="rId547" Type="http://schemas.openxmlformats.org/officeDocument/2006/relationships/hyperlink" Target="http://repositorio.veracruz.gob.mx/comunicacionsocial/wp-content/uploads/sites/5/2017/05/A51C5BC5-68DF-4288-A612-B44208992B11.pdf" TargetMode="External"/><Relationship Id="rId754" Type="http://schemas.openxmlformats.org/officeDocument/2006/relationships/hyperlink" Target="http://repositorio.veracruz.gob.mx/comunicacionsocial/wp-content/uploads/sites/5/2017/05/3B6AB8A2-4F14-4F66-9963-642BC65D8A44.pdf" TargetMode="External"/><Relationship Id="rId961" Type="http://schemas.openxmlformats.org/officeDocument/2006/relationships/hyperlink" Target="http://repositorio.veracruz.gob.mx/comunicacionsocial/wp-content/uploads/sites/5/2017/05/6010EC51-056D-444A-99AF-8B34D9759FDC.pdf" TargetMode="External"/><Relationship Id="rId1384" Type="http://schemas.openxmlformats.org/officeDocument/2006/relationships/hyperlink" Target="http://repositorio.veracruz.gob.mx/comunicacionsocial/wp-content/uploads/sites/5/2017/05/EBDE4258-C6A9-4866-823F-BFD6651DB190.pdf" TargetMode="External"/><Relationship Id="rId1591" Type="http://schemas.openxmlformats.org/officeDocument/2006/relationships/hyperlink" Target="http://repositorio.veracruz.gob.mx/comunicacionsocial/wp-content/uploads/sites/5/2017/05/3FB67511-A8B5-4764-A558-ED1C22E2938F.pdf" TargetMode="External"/><Relationship Id="rId1605" Type="http://schemas.openxmlformats.org/officeDocument/2006/relationships/hyperlink" Target="http://repositorio.veracruz.gob.mx/comunicacionsocial/wp-content/uploads/sites/5/2017/05/563688A4-AEBB-4418-8279-0C99957752EC.pdf" TargetMode="External"/><Relationship Id="rId1689" Type="http://schemas.openxmlformats.org/officeDocument/2006/relationships/hyperlink" Target="http://repositorio.veracruz.gob.mx/comunicacionsocial/wp-content/uploads/sites/5/2017/05/2E2E1B93-6DBD-4FF0-B0CC-667F7B0DD7F3.pdf" TargetMode="External"/><Relationship Id="rId90" Type="http://schemas.openxmlformats.org/officeDocument/2006/relationships/hyperlink" Target="http://repositorio.veracruz.gob.mx/comunicacionsocial/wp-content/uploads/sites/5/2017/05/968D7E41-2DDC-4A2D-BD10-20AF00AA5315.pdf" TargetMode="External"/><Relationship Id="rId186" Type="http://schemas.openxmlformats.org/officeDocument/2006/relationships/hyperlink" Target="http://repositorio.veracruz.gob.mx/comunicacionsocial/wp-content/uploads/sites/5/2017/05/F04FF760-2F8A-4EA2-904D-9D822E891C42.pdf" TargetMode="External"/><Relationship Id="rId393" Type="http://schemas.openxmlformats.org/officeDocument/2006/relationships/hyperlink" Target="http://repositorio.veracruz.gob.mx/comunicacionsocial/wp-content/uploads/sites/5/2017/05/3A3A072D-D5EC-7518-9CB0-F2F28BC86FDF.pdf" TargetMode="External"/><Relationship Id="rId407" Type="http://schemas.openxmlformats.org/officeDocument/2006/relationships/hyperlink" Target="http://repositorio.veracruz.gob.mx/comunicacionsocial/wp-content/uploads/sites/5/2017/05/547288F7-9C48-4ABD-815D-4A7723DC73C1.pdf" TargetMode="External"/><Relationship Id="rId614" Type="http://schemas.openxmlformats.org/officeDocument/2006/relationships/hyperlink" Target="http://repositorio.veracruz.gob.mx/comunicacionsocial/wp-content/uploads/sites/5/2017/05/f838dc75-905c-42ad-ae10-c037733c8683.pdf" TargetMode="External"/><Relationship Id="rId821" Type="http://schemas.openxmlformats.org/officeDocument/2006/relationships/hyperlink" Target="http://repositorio.veracruz.gob.mx/comunicacionsocial/wp-content/uploads/sites/5/2017/05/24468DA1-D649-45FE-A385-E0223C3DB6EC.pdf" TargetMode="External"/><Relationship Id="rId1037" Type="http://schemas.openxmlformats.org/officeDocument/2006/relationships/hyperlink" Target="http://repositorio.veracruz.gob.mx/comunicacionsocial/wp-content/uploads/sites/5/2017/05/70C0B3B3-8EEC-4DA9-B383-9F311444ABE5.pdf" TargetMode="External"/><Relationship Id="rId1244" Type="http://schemas.openxmlformats.org/officeDocument/2006/relationships/hyperlink" Target="http://repositorio.veracruz.gob.mx/comunicacionsocial/wp-content/uploads/sites/5/2017/05/535F9A78-35BE-4F8B-BE12-4AE41C96A141.pdf" TargetMode="External"/><Relationship Id="rId1451" Type="http://schemas.openxmlformats.org/officeDocument/2006/relationships/hyperlink" Target="http://repositorio.veracruz.gob.mx/comunicacionsocial/wp-content/uploads/sites/5/2017/05/E56892D3-890C-417E-AAC8-F32E792B6360.pdf" TargetMode="External"/><Relationship Id="rId253" Type="http://schemas.openxmlformats.org/officeDocument/2006/relationships/hyperlink" Target="http://repositorio.veracruz.gob.mx/comunicacionsocial/wp-content/uploads/sites/5/2017/05/BAB4F6C6-00E1-4016-97A3-54FFDA940595.pdf" TargetMode="External"/><Relationship Id="rId460" Type="http://schemas.openxmlformats.org/officeDocument/2006/relationships/hyperlink" Target="http://repositorio.veracruz.gob.mx/comunicacionsocial/wp-content/uploads/sites/5/2017/05/75E37629-063A-4BDD-A5DD-573095478773.pdf" TargetMode="External"/><Relationship Id="rId698" Type="http://schemas.openxmlformats.org/officeDocument/2006/relationships/hyperlink" Target="http://repositorio.veracruz.gob.mx/comunicacionsocial/wp-content/uploads/sites/5/2017/05/996ED3A9-5120-3373-FF54-5FEB34D9A2F6.pdf" TargetMode="External"/><Relationship Id="rId919" Type="http://schemas.openxmlformats.org/officeDocument/2006/relationships/hyperlink" Target="http://repositorio.veracruz.gob.mx/comunicacionsocial/wp-content/uploads/sites/5/2017/05/472EBBD1-86F8-46DB-963C-BEE83DC12E37.pdf" TargetMode="External"/><Relationship Id="rId1090" Type="http://schemas.openxmlformats.org/officeDocument/2006/relationships/hyperlink" Target="http://repositorio.veracruz.gob.mx/comunicacionsocial/wp-content/uploads/sites/5/2017/05/D0E32E84-EF0D-42B3-9982-65096F9FE159.pdf" TargetMode="External"/><Relationship Id="rId1104" Type="http://schemas.openxmlformats.org/officeDocument/2006/relationships/hyperlink" Target="http://repositorio.veracruz.gob.mx/comunicacionsocial/wp-content/uploads/sites/5/2017/05/0469ABF2-0C2A-4718-81DD-914C72343751.pdf" TargetMode="External"/><Relationship Id="rId1311" Type="http://schemas.openxmlformats.org/officeDocument/2006/relationships/hyperlink" Target="http://repositorio.veracruz.gob.mx/comunicacionsocial/wp-content/uploads/sites/5/2017/05/FFAF4781-2380-490B-917A-FFDA20405CF8.pdf" TargetMode="External"/><Relationship Id="rId1549" Type="http://schemas.openxmlformats.org/officeDocument/2006/relationships/hyperlink" Target="http://repositorio.veracruz.gob.mx/comunicacionsocial/wp-content/uploads/sites/5/2017/05/9549C59C-0F48-47CD-AB46-F5FEAC96C48C.pdf" TargetMode="External"/><Relationship Id="rId48" Type="http://schemas.openxmlformats.org/officeDocument/2006/relationships/hyperlink" Target="http://repositorio.veracruz.gob.mx/comunicacionsocial/wp-content/uploads/sites/5/2017/05/731EBB3D-39B5-4299-A06C-66142953574A.pdf" TargetMode="External"/><Relationship Id="rId113" Type="http://schemas.openxmlformats.org/officeDocument/2006/relationships/hyperlink" Target="http://repositorio.veracruz.gob.mx/comunicacionsocial/wp-content/uploads/sites/5/2017/05/DCBACC0A-9CBF-4922-A124-02421941EC8D.pdf" TargetMode="External"/><Relationship Id="rId320" Type="http://schemas.openxmlformats.org/officeDocument/2006/relationships/hyperlink" Target="http://repositorio.veracruz.gob.mx/comunicacionsocial/wp-content/uploads/sites/5/2017/05/9FC76015-B688-4394-AE61-10B7ECB571D8.pdf" TargetMode="External"/><Relationship Id="rId558" Type="http://schemas.openxmlformats.org/officeDocument/2006/relationships/hyperlink" Target="http://repositorio.veracruz.gob.mx/comunicacionsocial/wp-content/uploads/sites/5/2017/05/75DAB460-BBB4-40C0-8DD1-E96290D9D80C.pdf" TargetMode="External"/><Relationship Id="rId765" Type="http://schemas.openxmlformats.org/officeDocument/2006/relationships/hyperlink" Target="http://repositorio.veracruz.gob.mx/comunicacionsocial/wp-content/uploads/sites/5/2017/05/DF0A9B11-EFBD-4C46-82EE-A8D0F74C9C6F.pdf" TargetMode="External"/><Relationship Id="rId972" Type="http://schemas.openxmlformats.org/officeDocument/2006/relationships/hyperlink" Target="http://repositorio.veracruz.gob.mx/comunicacionsocial/wp-content/uploads/sites/5/2017/05/AAA1B4A3-7D87-4F89-A143-642CAA436D64.pdf" TargetMode="External"/><Relationship Id="rId1188" Type="http://schemas.openxmlformats.org/officeDocument/2006/relationships/hyperlink" Target="http://repositorio.veracruz.gob.mx/comunicacionsocial/wp-content/uploads/sites/5/2017/05/652B4EF3-71DB-4FC1-9BD1-8BD7E29B6088.pdf" TargetMode="External"/><Relationship Id="rId1395" Type="http://schemas.openxmlformats.org/officeDocument/2006/relationships/hyperlink" Target="http://repositorio.veracruz.gob.mx/comunicacionsocial/wp-content/uploads/sites/5/2017/05/10EE2680-6CB4-43E5-B9D0-7CDE3A7856B7.pdf" TargetMode="External"/><Relationship Id="rId1409" Type="http://schemas.openxmlformats.org/officeDocument/2006/relationships/hyperlink" Target="http://repositorio.veracruz.gob.mx/comunicacionsocial/wp-content/uploads/sites/5/2017/05/FF3457A0-F7B0-4766-8105-E5929AECAF8C.pdf" TargetMode="External"/><Relationship Id="rId1616" Type="http://schemas.openxmlformats.org/officeDocument/2006/relationships/hyperlink" Target="http://repositorio.veracruz.gob.mx/comunicacionsocial/wp-content/uploads/sites/5/2017/05/5F82D75D-B8A4-4DEC-8BE6-4E02BF977E95.pdf" TargetMode="External"/><Relationship Id="rId197" Type="http://schemas.openxmlformats.org/officeDocument/2006/relationships/hyperlink" Target="http://repositorio.veracruz.gob.mx/comunicacionsocial/wp-content/uploads/sites/5/2017/05/0B069FAE-1F98-4397-AF77-69565824D911.pdf" TargetMode="External"/><Relationship Id="rId418" Type="http://schemas.openxmlformats.org/officeDocument/2006/relationships/hyperlink" Target="http://repositorio.veracruz.gob.mx/comunicacionsocial/wp-content/uploads/sites/5/2017/05/436C5912-5837-4CF1-85B1-DB3E4E983781.pdf" TargetMode="External"/><Relationship Id="rId625" Type="http://schemas.openxmlformats.org/officeDocument/2006/relationships/hyperlink" Target="http://repositorio.veracruz.gob.mx/comunicacionsocial/wp-content/uploads/sites/5/2017/05/12464737-28C9-A098-919C-7E3623504709.pdf" TargetMode="External"/><Relationship Id="rId832" Type="http://schemas.openxmlformats.org/officeDocument/2006/relationships/hyperlink" Target="http://repositorio.veracruz.gob.mx/comunicacionsocial/wp-content/uploads/sites/5/2017/05/8F7F8983-2CC7-4413-AD32-9046CAFE3CB9.pdf" TargetMode="External"/><Relationship Id="rId1048" Type="http://schemas.openxmlformats.org/officeDocument/2006/relationships/hyperlink" Target="http://repositorio.veracruz.gob.mx/comunicacionsocial/wp-content/uploads/sites/5/2017/05/9D4C6F8D-E9C5-4DA4-93E2-0C69A44C90BB.pdf" TargetMode="External"/><Relationship Id="rId1255" Type="http://schemas.openxmlformats.org/officeDocument/2006/relationships/hyperlink" Target="http://repositorio.veracruz.gob.mx/comunicacionsocial/wp-content/uploads/sites/5/2017/05/7D125E5B-31B4-4968-BA9F-1E82782853F8.pdf" TargetMode="External"/><Relationship Id="rId1462" Type="http://schemas.openxmlformats.org/officeDocument/2006/relationships/hyperlink" Target="http://repositorio.veracruz.gob.mx/comunicacionsocial/wp-content/uploads/sites/5/2017/05/00EF5CF9-944D-4D20-ACC9-DC41379922C3.pdf" TargetMode="External"/><Relationship Id="rId264" Type="http://schemas.openxmlformats.org/officeDocument/2006/relationships/hyperlink" Target="http://repositorio.veracruz.gob.mx/comunicacionsocial/wp-content/uploads/sites/5/2017/05/EB13A410-AE00-4FDA-8CD1-0CFA5C95DFB8.pdf" TargetMode="External"/><Relationship Id="rId471" Type="http://schemas.openxmlformats.org/officeDocument/2006/relationships/hyperlink" Target="http://repositorio.veracruz.gob.mx/comunicacionsocial/wp-content/uploads/sites/5/2017/05/27afa40d-445f-4f49-b211-1eea10bb811f.pdf" TargetMode="External"/><Relationship Id="rId1115" Type="http://schemas.openxmlformats.org/officeDocument/2006/relationships/hyperlink" Target="http://repositorio.veracruz.gob.mx/comunicacionsocial/wp-content/uploads/sites/5/2017/05/60adb060-0119-468c-bb1b-3660f1d61e84.pdf" TargetMode="External"/><Relationship Id="rId1322" Type="http://schemas.openxmlformats.org/officeDocument/2006/relationships/hyperlink" Target="http://repositorio.veracruz.gob.mx/comunicacionsocial/wp-content/uploads/sites/5/2017/05/4E32231F-FFF4-49F4-A196-F8ADEF1F0812.pdf" TargetMode="External"/><Relationship Id="rId59" Type="http://schemas.openxmlformats.org/officeDocument/2006/relationships/hyperlink" Target="http://repositorio.veracruz.gob.mx/comunicacionsocial/wp-content/uploads/sites/5/2017/05/35AE5560-F730-4410-843C-66B3895A74F8.pdf" TargetMode="External"/><Relationship Id="rId124" Type="http://schemas.openxmlformats.org/officeDocument/2006/relationships/hyperlink" Target="http://repositorio.veracruz.gob.mx/comunicacionsocial/wp-content/uploads/sites/5/2017/05/DDE6EB6E-727B-A14B-BC43-66107614D57D.pdf" TargetMode="External"/><Relationship Id="rId569" Type="http://schemas.openxmlformats.org/officeDocument/2006/relationships/hyperlink" Target="http://repositorio.veracruz.gob.mx/comunicacionsocial/wp-content/uploads/sites/5/2017/05/941D7567-CCDE-4E93-BA04-0721BD2C95B6.pdf" TargetMode="External"/><Relationship Id="rId776" Type="http://schemas.openxmlformats.org/officeDocument/2006/relationships/hyperlink" Target="http://repositorio.veracruz.gob.mx/comunicacionsocial/wp-content/uploads/sites/5/2017/05/054E89CB-A3AE-4098-8270-179DCD0EB17B.pdf" TargetMode="External"/><Relationship Id="rId983" Type="http://schemas.openxmlformats.org/officeDocument/2006/relationships/hyperlink" Target="http://repositorio.veracruz.gob.mx/comunicacionsocial/wp-content/uploads/sites/5/2017/05/520F9196-CAD6-7178-3275-0F1F1CDD514D.pdf" TargetMode="External"/><Relationship Id="rId1199" Type="http://schemas.openxmlformats.org/officeDocument/2006/relationships/hyperlink" Target="http://repositorio.veracruz.gob.mx/comunicacionsocial/wp-content/uploads/sites/5/2017/05/4A087268-E168-4875-B51E-21C5C97823AF.pdf" TargetMode="External"/><Relationship Id="rId1627" Type="http://schemas.openxmlformats.org/officeDocument/2006/relationships/hyperlink" Target="http://repositorio.veracruz.gob.mx/comunicacionsocial/wp-content/uploads/sites/5/2017/05/60D0F4D6-3511-4933-8524-95069E9031CC.pdf" TargetMode="External"/><Relationship Id="rId331" Type="http://schemas.openxmlformats.org/officeDocument/2006/relationships/hyperlink" Target="http://repositorio.veracruz.gob.mx/comunicacionsocial/wp-content/uploads/sites/5/2017/05/NO%20APLICA.pdf" TargetMode="External"/><Relationship Id="rId429" Type="http://schemas.openxmlformats.org/officeDocument/2006/relationships/hyperlink" Target="http://repositorio.veracruz.gob.mx/comunicacionsocial/wp-content/uploads/sites/5/2017/05/A8703BA8-D89A-AC2D-28EF-0AD6FF115914.pdf" TargetMode="External"/><Relationship Id="rId636" Type="http://schemas.openxmlformats.org/officeDocument/2006/relationships/hyperlink" Target="http://repositorio.veracruz.gob.mx/comunicacionsocial/wp-content/uploads/sites/5/2017/05/04CE53BB-3E7A-4028-B16F-B7496FB1B5EB.pdf" TargetMode="External"/><Relationship Id="rId1059" Type="http://schemas.openxmlformats.org/officeDocument/2006/relationships/hyperlink" Target="http://repositorio.veracruz.gob.mx/comunicacionsocial/wp-content/uploads/sites/5/2017/05/25F04DBF-4B76-44B0-892C-8A699BCACDF2.pdf" TargetMode="External"/><Relationship Id="rId1266" Type="http://schemas.openxmlformats.org/officeDocument/2006/relationships/hyperlink" Target="http://repositorio.veracruz.gob.mx/comunicacionsocial/wp-content/uploads/sites/5/2017/05/AAA195A4-704C-4498-9804-F761083F87AF.pdf" TargetMode="External"/><Relationship Id="rId1473" Type="http://schemas.openxmlformats.org/officeDocument/2006/relationships/hyperlink" Target="http://repositorio.veracruz.gob.mx/comunicacionsocial/wp-content/uploads/sites/5/2017/05/D906669E-569F-4403-8AC8-D9B3E0D0CAA4.pdf" TargetMode="External"/><Relationship Id="rId843" Type="http://schemas.openxmlformats.org/officeDocument/2006/relationships/hyperlink" Target="http://repositorio.veracruz.gob.mx/comunicacionsocial/wp-content/uploads/sites/5/2017/05/60757987-1440-B875-651B-AF9008A72371.pdf" TargetMode="External"/><Relationship Id="rId1126" Type="http://schemas.openxmlformats.org/officeDocument/2006/relationships/hyperlink" Target="http://repositorio.veracruz.gob.mx/comunicacionsocial/wp-content/uploads/sites/5/2017/05/35C39864-7417-43CA-9C98-C8AAA0B0328C.pdf" TargetMode="External"/><Relationship Id="rId1680" Type="http://schemas.openxmlformats.org/officeDocument/2006/relationships/hyperlink" Target="http://repositorio.veracruz.gob.mx/comunicacionsocial/wp-content/uploads/sites/5/2017/05/52D12371-90B2-495A-9806-CF5666884F2B.pdf" TargetMode="External"/><Relationship Id="rId275" Type="http://schemas.openxmlformats.org/officeDocument/2006/relationships/hyperlink" Target="http://repositorio.veracruz.gob.mx/comunicacionsocial/wp-content/uploads/sites/5/2017/05/D11FE289-DE12-4921-A117-4599E10B3918.pdf" TargetMode="External"/><Relationship Id="rId482" Type="http://schemas.openxmlformats.org/officeDocument/2006/relationships/hyperlink" Target="http://repositorio.veracruz.gob.mx/comunicacionsocial/wp-content/uploads/sites/5/2017/05/ADC54EEE-E812-48F5-A6C8-605F5034B74F.pdf" TargetMode="External"/><Relationship Id="rId703" Type="http://schemas.openxmlformats.org/officeDocument/2006/relationships/hyperlink" Target="http://repositorio.veracruz.gob.mx/comunicacionsocial/wp-content/uploads/sites/5/2017/05/52FBD777-AD0F-4CBC-BCA5-9EB246B95F19.pdf" TargetMode="External"/><Relationship Id="rId910" Type="http://schemas.openxmlformats.org/officeDocument/2006/relationships/hyperlink" Target="http://repositorio.veracruz.gob.mx/comunicacionsocial/wp-content/uploads/sites/5/2017/05/3C4303F9-A09C-FD11-A271-34D01E750A0B.pdf" TargetMode="External"/><Relationship Id="rId1333" Type="http://schemas.openxmlformats.org/officeDocument/2006/relationships/hyperlink" Target="http://repositorio.veracruz.gob.mx/comunicacionsocial/wp-content/uploads/sites/5/2017/05/9DD164AB-140A-46ED-92B3-FFACF17826D2.pdf" TargetMode="External"/><Relationship Id="rId1540" Type="http://schemas.openxmlformats.org/officeDocument/2006/relationships/hyperlink" Target="http://repositorio.veracruz.gob.mx/comunicacionsocial/wp-content/uploads/sites/5/2017/05/52DACCF6-A8EE-4E01-9AE1-1D6D3B975740.pdf" TargetMode="External"/><Relationship Id="rId1638" Type="http://schemas.openxmlformats.org/officeDocument/2006/relationships/hyperlink" Target="http://repositorio.veracruz.gob.mx/comunicacionsocial/wp-content/uploads/sites/5/2017/05/4E3D4A29-A5B6-4B15-B071-4197237F3967.pdf" TargetMode="External"/><Relationship Id="rId135" Type="http://schemas.openxmlformats.org/officeDocument/2006/relationships/hyperlink" Target="http://repositorio.veracruz.gob.mx/comunicacionsocial/wp-content/uploads/sites/5/2017/05/B376AFCD-6191-4D07-BBFE-0049F0662A1E.pdf" TargetMode="External"/><Relationship Id="rId342" Type="http://schemas.openxmlformats.org/officeDocument/2006/relationships/hyperlink" Target="http://repositorio.veracruz.gob.mx/comunicacionsocial/wp-content/uploads/sites/5/2017/05/C947A037-B1AE-4A82-9C09-B5E669A313AF.pdf" TargetMode="External"/><Relationship Id="rId787" Type="http://schemas.openxmlformats.org/officeDocument/2006/relationships/hyperlink" Target="http://repositorio.veracruz.gob.mx/comunicacionsocial/wp-content/uploads/sites/5/2017/05/972CA9B9-F624-4B54-8651-32B595628685.pdf" TargetMode="External"/><Relationship Id="rId994" Type="http://schemas.openxmlformats.org/officeDocument/2006/relationships/hyperlink" Target="http://repositorio.veracruz.gob.mx/comunicacionsocial/wp-content/uploads/sites/5/2017/05/57D923D0-D02F-4494-AA96-7C8B0D454DFF.pdf" TargetMode="External"/><Relationship Id="rId1400" Type="http://schemas.openxmlformats.org/officeDocument/2006/relationships/hyperlink" Target="http://repositorio.veracruz.gob.mx/comunicacionsocial/wp-content/uploads/sites/5/2017/05/D48DB477-3C34-4561-8E12-22A77747EA24.pdf" TargetMode="External"/><Relationship Id="rId202" Type="http://schemas.openxmlformats.org/officeDocument/2006/relationships/hyperlink" Target="http://repositorio.veracruz.gob.mx/comunicacionsocial/wp-content/uploads/sites/5/2017/05/BEB28213-10C7-EFEC-7E3F-6077E958922D.pdf" TargetMode="External"/><Relationship Id="rId647" Type="http://schemas.openxmlformats.org/officeDocument/2006/relationships/hyperlink" Target="http://repositorio.veracruz.gob.mx/comunicacionsocial/wp-content/uploads/sites/5/2017/05/F780457F-73E6-4CEC-B730-DA27F4E28A97.pdf" TargetMode="External"/><Relationship Id="rId854" Type="http://schemas.openxmlformats.org/officeDocument/2006/relationships/hyperlink" Target="http://repositorio.veracruz.gob.mx/comunicacionsocial/wp-content/uploads/sites/5/2017/05/42A1B05F-496B-4FA9-B2DD-F4C13B7A9F8B.pdf" TargetMode="External"/><Relationship Id="rId1277" Type="http://schemas.openxmlformats.org/officeDocument/2006/relationships/hyperlink" Target="http://repositorio.veracruz.gob.mx/comunicacionsocial/wp-content/uploads/sites/5/2017/05/F4C72AAE-1D55-4BC9-85B6-18B18536FD0A.pdf" TargetMode="External"/><Relationship Id="rId1484" Type="http://schemas.openxmlformats.org/officeDocument/2006/relationships/hyperlink" Target="http://repositorio.veracruz.gob.mx/comunicacionsocial/wp-content/uploads/sites/5/2017/05/D0580147-0A2F-4B18-8D5A-A25C1375C418.pdf" TargetMode="External"/><Relationship Id="rId1691" Type="http://schemas.openxmlformats.org/officeDocument/2006/relationships/hyperlink" Target="http://repositorio.veracruz.gob.mx/comunicacionsocial/wp-content/uploads/sites/5/2017/05/0523231B-5273-490E-963D-7DD28AE6F9A2.pdf" TargetMode="External"/><Relationship Id="rId1705" Type="http://schemas.openxmlformats.org/officeDocument/2006/relationships/hyperlink" Target="http://repositorio.veracruz.gob.mx/comunicacionsocial/wp-content/uploads/sites/5/2017/05/A80885E6-5F62-4E01-AF02-C94DA14BC442.pdf" TargetMode="External"/><Relationship Id="rId286" Type="http://schemas.openxmlformats.org/officeDocument/2006/relationships/hyperlink" Target="http://repositorio.veracruz.gob.mx/comunicacionsocial/wp-content/uploads/sites/5/2017/05/451E3974-4A6D-4C18-868B-EC9CBD83FC2D.pdf" TargetMode="External"/><Relationship Id="rId493" Type="http://schemas.openxmlformats.org/officeDocument/2006/relationships/hyperlink" Target="http://repositorio.veracruz.gob.mx/comunicacionsocial/wp-content/uploads/sites/5/2017/05/D9D93163-8CAE-428A-A452-884E31A499CF.pdf" TargetMode="External"/><Relationship Id="rId507" Type="http://schemas.openxmlformats.org/officeDocument/2006/relationships/hyperlink" Target="http://repositorio.veracruz.gob.mx/comunicacionsocial/wp-content/uploads/sites/5/2017/05/8B033907-2D2F-4D48-A8EA-E451E43170FC.pdf" TargetMode="External"/><Relationship Id="rId714" Type="http://schemas.openxmlformats.org/officeDocument/2006/relationships/hyperlink" Target="http://repositorio.veracruz.gob.mx/comunicacionsocial/wp-content/uploads/sites/5/2017/05/AAA1105C-F8F9-48C1-A11A-762DEDF995E6.pdf" TargetMode="External"/><Relationship Id="rId921" Type="http://schemas.openxmlformats.org/officeDocument/2006/relationships/hyperlink" Target="http://repositorio.veracruz.gob.mx/comunicacionsocial/wp-content/uploads/sites/5/2017/05/4E5BA43E-BD9E-4F5E-BA8B-D6D83CF7D9EE.pdf" TargetMode="External"/><Relationship Id="rId1137" Type="http://schemas.openxmlformats.org/officeDocument/2006/relationships/hyperlink" Target="http://repositorio.veracruz.gob.mx/comunicacionsocial/wp-content/uploads/sites/5/2017/05/35fdc5d9-f5c5-4120-b171-610ea63188d5.pdf" TargetMode="External"/><Relationship Id="rId1344" Type="http://schemas.openxmlformats.org/officeDocument/2006/relationships/hyperlink" Target="http://repositorio.veracruz.gob.mx/comunicacionsocial/wp-content/uploads/sites/5/2017/05/71982AA7-7FDE-4D02-861A-2AC9BB3F403A.pdf" TargetMode="External"/><Relationship Id="rId1551" Type="http://schemas.openxmlformats.org/officeDocument/2006/relationships/hyperlink" Target="http://repositorio.veracruz.gob.mx/comunicacionsocial/wp-content/uploads/sites/5/2017/05/E4E63F50-F3FA-4D70-90A3-48B41682A38E.pdf" TargetMode="External"/><Relationship Id="rId50" Type="http://schemas.openxmlformats.org/officeDocument/2006/relationships/hyperlink" Target="http://repositorio.veracruz.gob.mx/comunicacionsocial/wp-content/uploads/sites/5/2017/05/ACB2E98F-CFC9-411F-937C-0AAF16A98680.pdf" TargetMode="External"/><Relationship Id="rId146" Type="http://schemas.openxmlformats.org/officeDocument/2006/relationships/hyperlink" Target="http://repositorio.veracruz.gob.mx/comunicacionsocial/wp-content/uploads/sites/5/2017/05/821CB5CC-D0D9-E040-B770-44164102101A.pdf" TargetMode="External"/><Relationship Id="rId353" Type="http://schemas.openxmlformats.org/officeDocument/2006/relationships/hyperlink" Target="http://repositorio.veracruz.gob.mx/comunicacionsocial/wp-content/uploads/sites/5/2017/05/NO%20APLICA.pdf" TargetMode="External"/><Relationship Id="rId560" Type="http://schemas.openxmlformats.org/officeDocument/2006/relationships/hyperlink" Target="http://repositorio.veracruz.gob.mx/comunicacionsocial/wp-content/uploads/sites/5/2017/05/24954528-3B1A-EFB2-9F1C-FCE1BAC32D3E.pdf" TargetMode="External"/><Relationship Id="rId798" Type="http://schemas.openxmlformats.org/officeDocument/2006/relationships/hyperlink" Target="http://repositorio.veracruz.gob.mx/comunicacionsocial/wp-content/uploads/sites/5/2017/05/2D41F717-162C-8170-4713-F7B15739490E.pdf" TargetMode="External"/><Relationship Id="rId1190" Type="http://schemas.openxmlformats.org/officeDocument/2006/relationships/hyperlink" Target="http://repositorio.veracruz.gob.mx/comunicacionsocial/wp-content/uploads/sites/5/2017/05/6EEC3D36-2725-94AB-0465-11F5F7968377.pdf" TargetMode="External"/><Relationship Id="rId1204" Type="http://schemas.openxmlformats.org/officeDocument/2006/relationships/hyperlink" Target="http://repositorio.veracruz.gob.mx/comunicacionsocial/wp-content/uploads/sites/5/2017/05/8B245B5D-3623-041C-2B57-C5BDEFE0FA37.pdf" TargetMode="External"/><Relationship Id="rId1411" Type="http://schemas.openxmlformats.org/officeDocument/2006/relationships/hyperlink" Target="http://repositorio.veracruz.gob.mx/comunicacionsocial/wp-content/uploads/sites/5/2017/05/AAA167CA-6B9D-48AD-980E-7EF97FBCBCE9.pdf" TargetMode="External"/><Relationship Id="rId1649" Type="http://schemas.openxmlformats.org/officeDocument/2006/relationships/hyperlink" Target="http://repositorio.veracruz.gob.mx/comunicacionsocial/wp-content/uploads/sites/5/2017/05/39166B7A-3980-45DF-A5C0-831A445BA412.pdf" TargetMode="External"/><Relationship Id="rId213" Type="http://schemas.openxmlformats.org/officeDocument/2006/relationships/hyperlink" Target="http://repositorio.veracruz.gob.mx/comunicacionsocial/wp-content/uploads/sites/5/2017/05/09BEFA67-8301-4C99-9CBF-723B2E1EBF9E.pdf" TargetMode="External"/><Relationship Id="rId420" Type="http://schemas.openxmlformats.org/officeDocument/2006/relationships/hyperlink" Target="http://repositorio.veracruz.gob.mx/comunicacionsocial/wp-content/uploads/sites/5/2017/05/74047401-5098-48c7-9305-d663bd6e23d0.pdf" TargetMode="External"/><Relationship Id="rId658" Type="http://schemas.openxmlformats.org/officeDocument/2006/relationships/hyperlink" Target="http://repositorio.veracruz.gob.mx/comunicacionsocial/wp-content/uploads/sites/5/2017/05/2C7B34AB-6F3C-4CCA-A943-F691FE324C35.pdf" TargetMode="External"/><Relationship Id="rId865" Type="http://schemas.openxmlformats.org/officeDocument/2006/relationships/hyperlink" Target="http://repositorio.veracruz.gob.mx/comunicacionsocial/wp-content/uploads/sites/5/2017/05/7ef957f8-935e-42e4-b1fa-f60ed3a8a6ad.pdf" TargetMode="External"/><Relationship Id="rId1050" Type="http://schemas.openxmlformats.org/officeDocument/2006/relationships/hyperlink" Target="http://repositorio.veracruz.gob.mx/comunicacionsocial/wp-content/uploads/sites/5/2017/05/16f27e49-106b-42ed-9793-9967e2091612.pdf" TargetMode="External"/><Relationship Id="rId1288" Type="http://schemas.openxmlformats.org/officeDocument/2006/relationships/hyperlink" Target="http://repositorio.veracruz.gob.mx/comunicacionsocial/wp-content/uploads/sites/5/2017/05/A1A96379-DE22-4F56-BCE6-471FAB58095E.pdf" TargetMode="External"/><Relationship Id="rId1495" Type="http://schemas.openxmlformats.org/officeDocument/2006/relationships/hyperlink" Target="http://repositorio.veracruz.gob.mx/comunicacionsocial/wp-content/uploads/sites/5/2017/05/C79B2B66-D01F-4A5E-B6C7-30589187A52D.pdf" TargetMode="External"/><Relationship Id="rId1509" Type="http://schemas.openxmlformats.org/officeDocument/2006/relationships/hyperlink" Target="http://repositorio.veracruz.gob.mx/comunicacionsocial/wp-content/uploads/sites/5/2017/05/9B94577F-1414-4D2E-887D-7968C40C506F.pdf" TargetMode="External"/><Relationship Id="rId1716" Type="http://schemas.openxmlformats.org/officeDocument/2006/relationships/hyperlink" Target="http://repositorio.veracruz.gob.mx/comunicacionsocial/wp-content/uploads/sites/5/2017/05/EE10F4F8-52D7-48A8-99FE-58DD2F89749E.pdf" TargetMode="External"/><Relationship Id="rId297" Type="http://schemas.openxmlformats.org/officeDocument/2006/relationships/hyperlink" Target="http://repositorio.veracruz.gob.mx/comunicacionsocial/wp-content/uploads/sites/5/2017/05/AAA1939B-C18E-4443-AAA9-60EEC45C5C3A.pdf" TargetMode="External"/><Relationship Id="rId518" Type="http://schemas.openxmlformats.org/officeDocument/2006/relationships/hyperlink" Target="http://repositorio.veracruz.gob.mx/comunicacionsocial/wp-content/uploads/sites/5/2017/05/85134A00-7C84-64BB-9FF9-8F72299433A4.pdf" TargetMode="External"/><Relationship Id="rId725" Type="http://schemas.openxmlformats.org/officeDocument/2006/relationships/hyperlink" Target="http://repositorio.veracruz.gob.mx/comunicacionsocial/wp-content/uploads/sites/5/2017/05/4E9D3D29-9A29-1DA7-4072-B2A021BC9FFC.pdf" TargetMode="External"/><Relationship Id="rId932" Type="http://schemas.openxmlformats.org/officeDocument/2006/relationships/hyperlink" Target="http://repositorio.veracruz.gob.mx/comunicacionsocial/wp-content/uploads/sites/5/2017/05/06E30997-971B-448D-9EB9-D66CD60FF182.pdf" TargetMode="External"/><Relationship Id="rId1148" Type="http://schemas.openxmlformats.org/officeDocument/2006/relationships/hyperlink" Target="http://repositorio.veracruz.gob.mx/comunicacionsocial/wp-content/uploads/sites/5/2017/05/3D28B5E3-12A1-79ED-4DDB-0D6E358A406C.pdf" TargetMode="External"/><Relationship Id="rId1355" Type="http://schemas.openxmlformats.org/officeDocument/2006/relationships/hyperlink" Target="http://repositorio.veracruz.gob.mx/comunicacionsocial/wp-content/uploads/sites/5/2017/05/E0D20A15-60E9-4654-80A1-A1A5969F7C98.pdf" TargetMode="External"/><Relationship Id="rId1562" Type="http://schemas.openxmlformats.org/officeDocument/2006/relationships/hyperlink" Target="http://repositorio.veracruz.gob.mx/comunicacionsocial/wp-content/uploads/sites/5/2017/05/7BFF73C8-6AC2-4E7E-A220-77DED56C95A2.pdf" TargetMode="External"/><Relationship Id="rId157" Type="http://schemas.openxmlformats.org/officeDocument/2006/relationships/hyperlink" Target="http://repositorio.veracruz.gob.mx/comunicacionsocial/wp-content/uploads/sites/5/2017/05/F933FF50-C7BC-336F-52E4-83A5ABD1CFF1.pdf" TargetMode="External"/><Relationship Id="rId364" Type="http://schemas.openxmlformats.org/officeDocument/2006/relationships/hyperlink" Target="http://repositorio.veracruz.gob.mx/comunicacionsocial/wp-content/uploads/sites/5/2017/05/NO%20APLICA.pdf" TargetMode="External"/><Relationship Id="rId1008" Type="http://schemas.openxmlformats.org/officeDocument/2006/relationships/hyperlink" Target="http://repositorio.veracruz.gob.mx/comunicacionsocial/wp-content/uploads/sites/5/2017/05/EF76B1AF-2DCA-4E76-BCD7-A9CD33C2FCC2.pdf" TargetMode="External"/><Relationship Id="rId1215" Type="http://schemas.openxmlformats.org/officeDocument/2006/relationships/hyperlink" Target="http://repositorio.veracruz.gob.mx/comunicacionsocial/wp-content/uploads/sites/5/2017/05/0F31431A-A0FA-4FE8-8B76-CA484243275B.pdf" TargetMode="External"/><Relationship Id="rId1422" Type="http://schemas.openxmlformats.org/officeDocument/2006/relationships/hyperlink" Target="http://repositorio.veracruz.gob.mx/comunicacionsocial/wp-content/uploads/sites/5/2017/05/D87C88A1-E45D-4DBF-AE77-A926CD9C7D3B.pdf" TargetMode="External"/><Relationship Id="rId61" Type="http://schemas.openxmlformats.org/officeDocument/2006/relationships/hyperlink" Target="http://repositorio.veracruz.gob.mx/comunicacionsocial/wp-content/uploads/sites/5/2017/05/F1D3766A-E953-486A-BAC4-F182F44061FE.pdf" TargetMode="External"/><Relationship Id="rId571" Type="http://schemas.openxmlformats.org/officeDocument/2006/relationships/hyperlink" Target="http://repositorio.veracruz.gob.mx/comunicacionsocial/wp-content/uploads/sites/5/2017/05/NA.pdf" TargetMode="External"/><Relationship Id="rId669" Type="http://schemas.openxmlformats.org/officeDocument/2006/relationships/hyperlink" Target="http://repositorio.veracruz.gob.mx/comunicacionsocial/wp-content/uploads/sites/5/2017/05/AAA1DEF1-C381-4511-84AB-68A7971AAD7E.pdf" TargetMode="External"/><Relationship Id="rId876" Type="http://schemas.openxmlformats.org/officeDocument/2006/relationships/hyperlink" Target="http://repositorio.veracruz.gob.mx/comunicacionsocial/wp-content/uploads/sites/5/2017/05/8DBBC4A2-A563-4006-A5B1-C6FE67CF37A5.pdf" TargetMode="External"/><Relationship Id="rId1299" Type="http://schemas.openxmlformats.org/officeDocument/2006/relationships/hyperlink" Target="http://repositorio.veracruz.gob.mx/comunicacionsocial/wp-content/uploads/sites/5/2017/05/39765D34-3883-4220-9FFB-A5E3AC75A707.pdf" TargetMode="External"/><Relationship Id="rId19" Type="http://schemas.openxmlformats.org/officeDocument/2006/relationships/hyperlink" Target="http://repositorio.veracruz.gob.mx/comunicacionsocial/wp-content/uploads/sites/5/2017/05/NA.pdf" TargetMode="External"/><Relationship Id="rId224" Type="http://schemas.openxmlformats.org/officeDocument/2006/relationships/hyperlink" Target="http://repositorio.veracruz.gob.mx/comunicacionsocial/wp-content/uploads/sites/5/2017/05/495467F3-4C75-4E81-B282-059CDE444C34.pdf" TargetMode="External"/><Relationship Id="rId431" Type="http://schemas.openxmlformats.org/officeDocument/2006/relationships/hyperlink" Target="http://repositorio.veracruz.gob.mx/comunicacionsocial/wp-content/uploads/sites/5/2017/05/23B18F1C-A945-88FB-0382-E188F6318A7C.pdf" TargetMode="External"/><Relationship Id="rId529" Type="http://schemas.openxmlformats.org/officeDocument/2006/relationships/hyperlink" Target="http://repositorio.veracruz.gob.mx/comunicacionsocial/wp-content/uploads/sites/5/2017/05/FC6A0CC3-E3E0-4B48-B5E7-86FCDE9E67D3.pdf" TargetMode="External"/><Relationship Id="rId736" Type="http://schemas.openxmlformats.org/officeDocument/2006/relationships/hyperlink" Target="http://repositorio.veracruz.gob.mx/comunicacionsocial/wp-content/uploads/sites/5/2017/05/F481D465-A179-4844-A82D-06D94C9B40EE.pdf" TargetMode="External"/><Relationship Id="rId1061" Type="http://schemas.openxmlformats.org/officeDocument/2006/relationships/hyperlink" Target="http://repositorio.veracruz.gob.mx/comunicacionsocial/wp-content/uploads/sites/5/2017/05/508CB3BA-BC5F-42E3-9C73-262F6E890A55.pdf" TargetMode="External"/><Relationship Id="rId1159" Type="http://schemas.openxmlformats.org/officeDocument/2006/relationships/hyperlink" Target="http://repositorio.veracruz.gob.mx/comunicacionsocial/wp-content/uploads/sites/5/2017/05/81137D5D-2CC5-4E77-BA21-564AD8F11234.pdf" TargetMode="External"/><Relationship Id="rId1366" Type="http://schemas.openxmlformats.org/officeDocument/2006/relationships/hyperlink" Target="http://repositorio.veracruz.gob.mx/comunicacionsocial/wp-content/uploads/sites/5/2017/05/F1D5A8D6-A4E5-445B-AF5E-470E0872062C.pdf" TargetMode="External"/><Relationship Id="rId168" Type="http://schemas.openxmlformats.org/officeDocument/2006/relationships/hyperlink" Target="http://repositorio.veracruz.gob.mx/comunicacionsocial/wp-content/uploads/sites/5/2017/05/0D2B6BE8-9940-41F1-B94A-A21E9DF8771D.pdf" TargetMode="External"/><Relationship Id="rId943" Type="http://schemas.openxmlformats.org/officeDocument/2006/relationships/hyperlink" Target="http://repositorio.veracruz.gob.mx/comunicacionsocial/wp-content/uploads/sites/5/2017/05/978D6985-AD56-4911-999D-7933C13CEFBF.pdf" TargetMode="External"/><Relationship Id="rId1019" Type="http://schemas.openxmlformats.org/officeDocument/2006/relationships/hyperlink" Target="http://repositorio.veracruz.gob.mx/comunicacionsocial/wp-content/uploads/sites/5/2017/05/E8696D12-6F70-E300-2AFD-2B08E620ECE9.pdf" TargetMode="External"/><Relationship Id="rId1573" Type="http://schemas.openxmlformats.org/officeDocument/2006/relationships/hyperlink" Target="http://repositorio.veracruz.gob.mx/comunicacionsocial/wp-content/uploads/sites/5/2017/05/9BEF5057-4C1B-4C69-98E2-B82E25AFC943.pdf" TargetMode="External"/><Relationship Id="rId72" Type="http://schemas.openxmlformats.org/officeDocument/2006/relationships/hyperlink" Target="http://repositorio.veracruz.gob.mx/comunicacionsocial/wp-content/uploads/sites/5/2017/05/3562D295-EC25-4D58-AF63-22FF331CED09.pdf" TargetMode="External"/><Relationship Id="rId375" Type="http://schemas.openxmlformats.org/officeDocument/2006/relationships/hyperlink" Target="http://repositorio.veracruz.gob.mx/comunicacionsocial/wp-content/uploads/sites/5/2017/05/9E932E02-17AE-4125-85B1-13695CCF9329.pdf" TargetMode="External"/><Relationship Id="rId582" Type="http://schemas.openxmlformats.org/officeDocument/2006/relationships/hyperlink" Target="http://repositorio.veracruz.gob.mx/comunicacionsocial/wp-content/uploads/sites/5/2017/05/NA.pdf" TargetMode="External"/><Relationship Id="rId803" Type="http://schemas.openxmlformats.org/officeDocument/2006/relationships/hyperlink" Target="http://repositorio.veracruz.gob.mx/comunicacionsocial/wp-content/uploads/sites/5/2017/05/B8611F39-4ED7-4C95-9ACC-6BB282B46BC7.pdf" TargetMode="External"/><Relationship Id="rId1226" Type="http://schemas.openxmlformats.org/officeDocument/2006/relationships/hyperlink" Target="http://repositorio.veracruz.gob.mx/comunicacionsocial/wp-content/uploads/sites/5/2017/05/2D5E5D41-ED91-43F5-86AF-57C68AE64C61.pdf" TargetMode="External"/><Relationship Id="rId1433" Type="http://schemas.openxmlformats.org/officeDocument/2006/relationships/hyperlink" Target="http://repositorio.veracruz.gob.mx/comunicacionsocial/wp-content/uploads/sites/5/2017/05/6449DBA8-9200-4F66-8BF8-7DCA46E318E6.pdf" TargetMode="External"/><Relationship Id="rId1640" Type="http://schemas.openxmlformats.org/officeDocument/2006/relationships/hyperlink" Target="http://repositorio.veracruz.gob.mx/comunicacionsocial/wp-content/uploads/sites/5/2017/05/337C43C9-CA44-49A0-8618-2EAED6FA273A.pdf" TargetMode="External"/><Relationship Id="rId3" Type="http://schemas.openxmlformats.org/officeDocument/2006/relationships/hyperlink" Target="http://repositorio.veracruz.gob.mx/comunicacionsocial/wp-content/uploads/sites/5/2017/05/NA.pdf" TargetMode="External"/><Relationship Id="rId235" Type="http://schemas.openxmlformats.org/officeDocument/2006/relationships/hyperlink" Target="http://repositorio.veracruz.gob.mx/comunicacionsocial/wp-content/uploads/sites/5/2017/05/6F5DF977-9A9B-486E-A368-DAF9849C3750.pdf" TargetMode="External"/><Relationship Id="rId442" Type="http://schemas.openxmlformats.org/officeDocument/2006/relationships/hyperlink" Target="http://repositorio.veracruz.gob.mx/comunicacionsocial/wp-content/uploads/sites/5/2017/05/74C2F649-611B-4B52-96DD-8088F85D24A9.pdf" TargetMode="External"/><Relationship Id="rId887" Type="http://schemas.openxmlformats.org/officeDocument/2006/relationships/hyperlink" Target="http://repositorio.veracruz.gob.mx/comunicacionsocial/wp-content/uploads/sites/5/2017/05/BF85D07A-E757-4CB8-942E-12C4BFAC08E9.pdf" TargetMode="External"/><Relationship Id="rId1072" Type="http://schemas.openxmlformats.org/officeDocument/2006/relationships/hyperlink" Target="http://repositorio.veracruz.gob.mx/comunicacionsocial/wp-content/uploads/sites/5/2017/05/D43385D3-1813-4B93-B1BA-A89160C41694.pdf" TargetMode="External"/><Relationship Id="rId1500" Type="http://schemas.openxmlformats.org/officeDocument/2006/relationships/hyperlink" Target="http://repositorio.veracruz.gob.mx/comunicacionsocial/wp-content/uploads/sites/5/2017/05/F3A269EB-0A6C-41C0-BF0C-7EBDF815202A.pdf" TargetMode="External"/><Relationship Id="rId302" Type="http://schemas.openxmlformats.org/officeDocument/2006/relationships/hyperlink" Target="http://repositorio.veracruz.gob.mx/comunicacionsocial/wp-content/uploads/sites/5/2017/05/E1987B18-2FE5-5A26-E8FA-CB27F00BCEE9.pdf" TargetMode="External"/><Relationship Id="rId747" Type="http://schemas.openxmlformats.org/officeDocument/2006/relationships/hyperlink" Target="http://repositorio.veracruz.gob.mx/comunicacionsocial/wp-content/uploads/sites/5/2017/05/E4DD785A-DAF0-4028-AD96-7B87532221D7.pdf" TargetMode="External"/><Relationship Id="rId954" Type="http://schemas.openxmlformats.org/officeDocument/2006/relationships/hyperlink" Target="http://repositorio.veracruz.gob.mx/comunicacionsocial/wp-content/uploads/sites/5/2017/05/NA.pdf" TargetMode="External"/><Relationship Id="rId1377" Type="http://schemas.openxmlformats.org/officeDocument/2006/relationships/hyperlink" Target="http://repositorio.veracruz.gob.mx/comunicacionsocial/wp-content/uploads/sites/5/2017/05/43A6F814-4DA4-FDB5-6AF9-211831448502.pdf" TargetMode="External"/><Relationship Id="rId1584" Type="http://schemas.openxmlformats.org/officeDocument/2006/relationships/hyperlink" Target="http://repositorio.veracruz.gob.mx/comunicacionsocial/wp-content/uploads/sites/5/2017/05/82131A4D-8165-4849-9CD0-140058713B81.pdf" TargetMode="External"/><Relationship Id="rId83" Type="http://schemas.openxmlformats.org/officeDocument/2006/relationships/hyperlink" Target="http://repositorio.veracruz.gob.mx/comunicacionsocial/wp-content/uploads/sites/5/2017/05/BBD7A5CB-C2A4-4F1F-992E-788E6185B4DB.pdf" TargetMode="External"/><Relationship Id="rId179" Type="http://schemas.openxmlformats.org/officeDocument/2006/relationships/hyperlink" Target="http://repositorio.veracruz.gob.mx/comunicacionsocial/wp-content/uploads/sites/5/2017/05/NA.pdf" TargetMode="External"/><Relationship Id="rId386" Type="http://schemas.openxmlformats.org/officeDocument/2006/relationships/hyperlink" Target="http://repositorio.veracruz.gob.mx/comunicacionsocial/wp-content/uploads/sites/5/2017/05/09A41F34-E3BB-40C3-A678-BA1F54C0C75B.pdf" TargetMode="External"/><Relationship Id="rId593" Type="http://schemas.openxmlformats.org/officeDocument/2006/relationships/hyperlink" Target="http://repositorio.veracruz.gob.mx/comunicacionsocial/wp-content/uploads/sites/5/2017/05/7DE07CC7-958C-49BF-B227-037633B66D6B.pdf" TargetMode="External"/><Relationship Id="rId607" Type="http://schemas.openxmlformats.org/officeDocument/2006/relationships/hyperlink" Target="http://repositorio.veracruz.gob.mx/comunicacionsocial/wp-content/uploads/sites/5/2017/05/df0e7f4a-f140-4a44-9b77-a35781a7a1ac.pdf" TargetMode="External"/><Relationship Id="rId814" Type="http://schemas.openxmlformats.org/officeDocument/2006/relationships/hyperlink" Target="http://repositorio.veracruz.gob.mx/comunicacionsocial/wp-content/uploads/sites/5/2017/05/CCCF183C-E1CE-73BB-FEB8-9BACCBAD0ED7.pdf" TargetMode="External"/><Relationship Id="rId1237" Type="http://schemas.openxmlformats.org/officeDocument/2006/relationships/hyperlink" Target="http://repositorio.veracruz.gob.mx/comunicacionsocial/wp-content/uploads/sites/5/2017/05/04BDC910-2297-46BD-BB0A-464804445976.pdf" TargetMode="External"/><Relationship Id="rId1444" Type="http://schemas.openxmlformats.org/officeDocument/2006/relationships/hyperlink" Target="http://repositorio.veracruz.gob.mx/comunicacionsocial/wp-content/uploads/sites/5/2017/05/797E03A9-359C-48C1-8249-BCF34BBFD8F8.pdf" TargetMode="External"/><Relationship Id="rId1651" Type="http://schemas.openxmlformats.org/officeDocument/2006/relationships/hyperlink" Target="http://repositorio.veracruz.gob.mx/comunicacionsocial/wp-content/uploads/sites/5/2017/05/0A371089-D8DC-49AF-8537-45FEBE741298.pdf" TargetMode="External"/><Relationship Id="rId246" Type="http://schemas.openxmlformats.org/officeDocument/2006/relationships/hyperlink" Target="http://repositorio.veracruz.gob.mx/comunicacionsocial/wp-content/uploads/sites/5/2017/05/69B0FCBA-422F-4013-B324-A65A74C2EBD0.pdf" TargetMode="External"/><Relationship Id="rId453" Type="http://schemas.openxmlformats.org/officeDocument/2006/relationships/hyperlink" Target="http://repositorio.veracruz.gob.mx/comunicacionsocial/wp-content/uploads/sites/5/2017/05/fb246c62-90e5-475e-a452-21c29ed70092.pdf" TargetMode="External"/><Relationship Id="rId660" Type="http://schemas.openxmlformats.org/officeDocument/2006/relationships/hyperlink" Target="http://repositorio.veracruz.gob.mx/comunicacionsocial/wp-content/uploads/sites/5/2017/05/C19DD15C-6C40-4BCD-816E-F158F0DD771F.pdf" TargetMode="External"/><Relationship Id="rId898" Type="http://schemas.openxmlformats.org/officeDocument/2006/relationships/hyperlink" Target="http://repositorio.veracruz.gob.mx/comunicacionsocial/wp-content/uploads/sites/5/2017/05/c4e5ed03-c5c1-4024-9e3d-16acfdf62a29.pdf" TargetMode="External"/><Relationship Id="rId1083" Type="http://schemas.openxmlformats.org/officeDocument/2006/relationships/hyperlink" Target="http://repositorio.veracruz.gob.mx/comunicacionsocial/wp-content/uploads/sites/5/2017/05/9286E84B-1BCE-46A9-AEC1-45437A7E3FC8.pdf" TargetMode="External"/><Relationship Id="rId1290" Type="http://schemas.openxmlformats.org/officeDocument/2006/relationships/hyperlink" Target="http://repositorio.veracruz.gob.mx/comunicacionsocial/wp-content/uploads/sites/5/2017/05/3ECB4456-8C95-4E3E-B4E5-C38FAB37CF87.pdf" TargetMode="External"/><Relationship Id="rId1304" Type="http://schemas.openxmlformats.org/officeDocument/2006/relationships/hyperlink" Target="http://repositorio.veracruz.gob.mx/comunicacionsocial/wp-content/uploads/sites/5/2017/05/AAA121CD-852A-440F-A8AB-574712E8D9A5.pdf" TargetMode="External"/><Relationship Id="rId1511" Type="http://schemas.openxmlformats.org/officeDocument/2006/relationships/hyperlink" Target="http://repositorio.veracruz.gob.mx/comunicacionsocial/wp-content/uploads/sites/5/2017/05/AAA181D3-6047-4F7D-A5D1-D0DB3B67163B.pdf" TargetMode="External"/><Relationship Id="rId106" Type="http://schemas.openxmlformats.org/officeDocument/2006/relationships/hyperlink" Target="http://repositorio.veracruz.gob.mx/comunicacionsocial/wp-content/uploads/sites/5/2017/05/7052a044-71c0-439d-813d-7f412dbcaacf.pdf" TargetMode="External"/><Relationship Id="rId313" Type="http://schemas.openxmlformats.org/officeDocument/2006/relationships/hyperlink" Target="http://repositorio.veracruz.gob.mx/comunicacionsocial/wp-content/uploads/sites/5/2017/05/NO%20APLICA.pdf" TargetMode="External"/><Relationship Id="rId758" Type="http://schemas.openxmlformats.org/officeDocument/2006/relationships/hyperlink" Target="http://repositorio.veracruz.gob.mx/comunicacionsocial/wp-content/uploads/sites/5/2017/05/2EDF9190-F327-4BE4-8ECB-1D336B7F543A.pdf" TargetMode="External"/><Relationship Id="rId965" Type="http://schemas.openxmlformats.org/officeDocument/2006/relationships/hyperlink" Target="http://repositorio.veracruz.gob.mx/comunicacionsocial/wp-content/uploads/sites/5/2017/05/b86124eb-4a44-4f37-8dc3-bb256c3cce64.pdf" TargetMode="External"/><Relationship Id="rId1150" Type="http://schemas.openxmlformats.org/officeDocument/2006/relationships/hyperlink" Target="http://repositorio.veracruz.gob.mx/comunicacionsocial/wp-content/uploads/sites/5/2017/05/57F5B7E6-DF8D-4E0A-BD05-A51EF4B03AE4.pdf" TargetMode="External"/><Relationship Id="rId1388" Type="http://schemas.openxmlformats.org/officeDocument/2006/relationships/hyperlink" Target="http://repositorio.veracruz.gob.mx/comunicacionsocial/wp-content/uploads/sites/5/2017/05/BD351CD6-F4DB-4B9B-AED5-EDF7B2349559.pdf" TargetMode="External"/><Relationship Id="rId1595" Type="http://schemas.openxmlformats.org/officeDocument/2006/relationships/hyperlink" Target="http://repositorio.veracruz.gob.mx/comunicacionsocial/wp-content/uploads/sites/5/2017/05/CB8BCFCA-13F5-4DF8-9369-0856D3A7E9A1.pdf" TargetMode="External"/><Relationship Id="rId1609" Type="http://schemas.openxmlformats.org/officeDocument/2006/relationships/hyperlink" Target="http://repositorio.veracruz.gob.mx/comunicacionsocial/wp-content/uploads/sites/5/2017/05/044AF8A9-8BCF-4843-98E1-9D2448C4B8CE.pdf" TargetMode="External"/><Relationship Id="rId10" Type="http://schemas.openxmlformats.org/officeDocument/2006/relationships/hyperlink" Target="http://repositorio.veracruz.gob.mx/comunicacionsocial/wp-content/uploads/sites/5/2017/05/4FCEE822-13E1-45CE-AB26-E68AB774DD9C.pdf" TargetMode="External"/><Relationship Id="rId94" Type="http://schemas.openxmlformats.org/officeDocument/2006/relationships/hyperlink" Target="http://repositorio.veracruz.gob.mx/comunicacionsocial/wp-content/uploads/sites/5/2017/05/5168AA02-A5CA-4B78-89DE-B29B67FC93A0.pdf" TargetMode="External"/><Relationship Id="rId397" Type="http://schemas.openxmlformats.org/officeDocument/2006/relationships/hyperlink" Target="http://repositorio.veracruz.gob.mx/comunicacionsocial/wp-content/uploads/sites/5/2017/05/7F4A03EB-551E-4D1C-9BC6-F76A78A18DCE.pdf" TargetMode="External"/><Relationship Id="rId520" Type="http://schemas.openxmlformats.org/officeDocument/2006/relationships/hyperlink" Target="http://repositorio.veracruz.gob.mx/comunicacionsocial/wp-content/uploads/sites/5/2017/05/5391a4a3-4598-4263-8748-4dcedaa39602.pdf" TargetMode="External"/><Relationship Id="rId618" Type="http://schemas.openxmlformats.org/officeDocument/2006/relationships/hyperlink" Target="http://repositorio.veracruz.gob.mx/comunicacionsocial/wp-content/uploads/sites/5/2017/05/NA.pdf" TargetMode="External"/><Relationship Id="rId825" Type="http://schemas.openxmlformats.org/officeDocument/2006/relationships/hyperlink" Target="http://repositorio.veracruz.gob.mx/comunicacionsocial/wp-content/uploads/sites/5/2017/05/C180657F-65B1-4CBB-9F1C-3F097A8C682C.pdf" TargetMode="External"/><Relationship Id="rId1248" Type="http://schemas.openxmlformats.org/officeDocument/2006/relationships/hyperlink" Target="http://repositorio.veracruz.gob.mx/comunicacionsocial/wp-content/uploads/sites/5/2017/05/308E7C5B-D4D9-4F1D-B84C-45DBEB17C24A.pdf" TargetMode="External"/><Relationship Id="rId1455" Type="http://schemas.openxmlformats.org/officeDocument/2006/relationships/hyperlink" Target="http://repositorio.veracruz.gob.mx/comunicacionsocial/wp-content/uploads/sites/5/2017/05/470B6C81-509D-4AAB-9E1E-0BB725918883.pdf" TargetMode="External"/><Relationship Id="rId1662" Type="http://schemas.openxmlformats.org/officeDocument/2006/relationships/hyperlink" Target="http://repositorio.veracruz.gob.mx/comunicacionsocial/wp-content/uploads/sites/5/2017/05/58200BC7-A465-4837-AE42-FBF38B556A14.pdf" TargetMode="External"/><Relationship Id="rId257" Type="http://schemas.openxmlformats.org/officeDocument/2006/relationships/hyperlink" Target="http://repositorio.veracruz.gob.mx/comunicacionsocial/wp-content/uploads/sites/5/2017/05/55A4FAB6-4495-D034-513A-5ACFC5B42A45.pdf" TargetMode="External"/><Relationship Id="rId464" Type="http://schemas.openxmlformats.org/officeDocument/2006/relationships/hyperlink" Target="http://repositorio.veracruz.gob.mx/comunicacionsocial/wp-content/uploads/sites/5/2017/05/8875CC67-4804-4D4C-88FA-EEC975C57506.pdf" TargetMode="External"/><Relationship Id="rId1010" Type="http://schemas.openxmlformats.org/officeDocument/2006/relationships/hyperlink" Target="http://repositorio.veracruz.gob.mx/comunicacionsocial/wp-content/uploads/sites/5/2017/05/8168835E-7639-B52D-A18A-AC2095E71CBE.pdf" TargetMode="External"/><Relationship Id="rId1094" Type="http://schemas.openxmlformats.org/officeDocument/2006/relationships/hyperlink" Target="http://repositorio.veracruz.gob.mx/comunicacionsocial/wp-content/uploads/sites/5/2017/05/BC3CAF50-8EAB-407B-A175-5AA57B790DBF.pdf" TargetMode="External"/><Relationship Id="rId1108" Type="http://schemas.openxmlformats.org/officeDocument/2006/relationships/hyperlink" Target="http://repositorio.veracruz.gob.mx/comunicacionsocial/wp-content/uploads/sites/5/2017/05/924650D9-B0B6-480C-8E6A-25E6312E243C.pdf" TargetMode="External"/><Relationship Id="rId1315" Type="http://schemas.openxmlformats.org/officeDocument/2006/relationships/hyperlink" Target="http://repositorio.veracruz.gob.mx/comunicacionsocial/wp-content/uploads/sites/5/2017/05/667D851A-24DC-47D9-806D-D4E1FD083585.pdf" TargetMode="External"/><Relationship Id="rId117" Type="http://schemas.openxmlformats.org/officeDocument/2006/relationships/hyperlink" Target="http://repositorio.veracruz.gob.mx/comunicacionsocial/wp-content/uploads/sites/5/2017/05/65905058-E403-4967-AFBA-413A2040C65E.pdf" TargetMode="External"/><Relationship Id="rId671" Type="http://schemas.openxmlformats.org/officeDocument/2006/relationships/hyperlink" Target="http://repositorio.veracruz.gob.mx/comunicacionsocial/wp-content/uploads/sites/5/2017/05/D30EABF8-30EB-CBA9-2DA2-8ABE90BBFB1E.pdf" TargetMode="External"/><Relationship Id="rId769" Type="http://schemas.openxmlformats.org/officeDocument/2006/relationships/hyperlink" Target="http://repositorio.veracruz.gob.mx/comunicacionsocial/wp-content/uploads/sites/5/2017/05/6BBB405F-8BD7-473A-BF5B-BB15CEEA68DF.pdf" TargetMode="External"/><Relationship Id="rId976" Type="http://schemas.openxmlformats.org/officeDocument/2006/relationships/hyperlink" Target="http://repositorio.veracruz.gob.mx/comunicacionsocial/wp-content/uploads/sites/5/2017/05/728F2531-E43B-4574-AAFE-34ABE5959257.pdf" TargetMode="External"/><Relationship Id="rId1399" Type="http://schemas.openxmlformats.org/officeDocument/2006/relationships/hyperlink" Target="http://repositorio.veracruz.gob.mx/comunicacionsocial/wp-content/uploads/sites/5/2017/05/02A5F05B-D58A-4386-B45F-B62740FB9602.pdf" TargetMode="External"/><Relationship Id="rId324" Type="http://schemas.openxmlformats.org/officeDocument/2006/relationships/hyperlink" Target="http://repositorio.veracruz.gob.mx/comunicacionsocial/wp-content/uploads/sites/5/2017/05/NO%20APLICA.pdf" TargetMode="External"/><Relationship Id="rId531" Type="http://schemas.openxmlformats.org/officeDocument/2006/relationships/hyperlink" Target="http://repositorio.veracruz.gob.mx/comunicacionsocial/wp-content/uploads/sites/5/2017/05/BDE282C6-DDC3-D9AE-6467-42C365496193.pdf" TargetMode="External"/><Relationship Id="rId629" Type="http://schemas.openxmlformats.org/officeDocument/2006/relationships/hyperlink" Target="http://repositorio.veracruz.gob.mx/comunicacionsocial/wp-content/uploads/sites/5/2017/05/CF8DF5A9-2D4E-E035-F4FF-6C72C9E159EF.pdf" TargetMode="External"/><Relationship Id="rId1161" Type="http://schemas.openxmlformats.org/officeDocument/2006/relationships/hyperlink" Target="http://repositorio.veracruz.gob.mx/comunicacionsocial/wp-content/uploads/sites/5/2017/05/DC14936F-9B9D-4BDD-8BE8-6708050E4A5D.pdf" TargetMode="External"/><Relationship Id="rId1259" Type="http://schemas.openxmlformats.org/officeDocument/2006/relationships/hyperlink" Target="http://repositorio.veracruz.gob.mx/comunicacionsocial/wp-content/uploads/sites/5/2017/05/AAA12568-0244-40CD-AEB4-AE4A7A04719E.pdf" TargetMode="External"/><Relationship Id="rId1466" Type="http://schemas.openxmlformats.org/officeDocument/2006/relationships/hyperlink" Target="http://repositorio.veracruz.gob.mx/comunicacionsocial/wp-content/uploads/sites/5/2017/05/BAF7828E-96D8-483B-B1BB-99BB7B6EA1BF.pdf" TargetMode="External"/><Relationship Id="rId836" Type="http://schemas.openxmlformats.org/officeDocument/2006/relationships/hyperlink" Target="http://repositorio.veracruz.gob.mx/comunicacionsocial/wp-content/uploads/sites/5/2017/05/E3402064-9F12-4714-99EE-9EE16C2E7498.pdf" TargetMode="External"/><Relationship Id="rId1021" Type="http://schemas.openxmlformats.org/officeDocument/2006/relationships/hyperlink" Target="http://repositorio.veracruz.gob.mx/comunicacionsocial/wp-content/uploads/sites/5/2017/05/39A3CB08-15D4-4AAC-B364-56B7A5AAB2D3.pdf" TargetMode="External"/><Relationship Id="rId1119" Type="http://schemas.openxmlformats.org/officeDocument/2006/relationships/hyperlink" Target="http://repositorio.veracruz.gob.mx/comunicacionsocial/wp-content/uploads/sites/5/2017/05/F84B3458-44A5-4127-8B6D-CD616C3766CF.pdf" TargetMode="External"/><Relationship Id="rId1673" Type="http://schemas.openxmlformats.org/officeDocument/2006/relationships/hyperlink" Target="http://repositorio.veracruz.gob.mx/comunicacionsocial/wp-content/uploads/sites/5/2017/05/408F87E7-7759-4F07-97F3-7323500A795D.pdf" TargetMode="External"/><Relationship Id="rId903" Type="http://schemas.openxmlformats.org/officeDocument/2006/relationships/hyperlink" Target="http://repositorio.veracruz.gob.mx/comunicacionsocial/wp-content/uploads/sites/5/2017/05/4E8C9016-FA1D-4B7C-B59D-9FA0C3BCE0B4.pdf" TargetMode="External"/><Relationship Id="rId1326" Type="http://schemas.openxmlformats.org/officeDocument/2006/relationships/hyperlink" Target="http://repositorio.veracruz.gob.mx/comunicacionsocial/wp-content/uploads/sites/5/2017/05/A499A17F-7F41-4435-AE01-888E44E63042.pdf" TargetMode="External"/><Relationship Id="rId1533" Type="http://schemas.openxmlformats.org/officeDocument/2006/relationships/hyperlink" Target="http://repositorio.veracruz.gob.mx/comunicacionsocial/wp-content/uploads/sites/5/2017/05/1BC87F77-37AE-432F-B284-7138B6E8BFF2.pdf" TargetMode="External"/><Relationship Id="rId32" Type="http://schemas.openxmlformats.org/officeDocument/2006/relationships/hyperlink" Target="http://repositorio.veracruz.gob.mx/comunicacionsocial/wp-content/uploads/sites/5/2017/05/B75A3997-2972-41C5-8913-FE14F84B1EDC.pdf" TargetMode="External"/><Relationship Id="rId1600" Type="http://schemas.openxmlformats.org/officeDocument/2006/relationships/hyperlink" Target="http://repositorio.veracruz.gob.mx/comunicacionsocial/wp-content/uploads/sites/5/2017/05/A724F5C9-7990-4BA3-85F6-0AF2E74898B0.pdf" TargetMode="External"/><Relationship Id="rId181" Type="http://schemas.openxmlformats.org/officeDocument/2006/relationships/hyperlink" Target="http://repositorio.veracruz.gob.mx/comunicacionsocial/wp-content/uploads/sites/5/2017/05/BBCDFCAF-3BE8-480F-9836-FA21B9798B51.pdf" TargetMode="External"/><Relationship Id="rId279" Type="http://schemas.openxmlformats.org/officeDocument/2006/relationships/hyperlink" Target="http://repositorio.veracruz.gob.mx/comunicacionsocial/wp-content/uploads/sites/5/2017/05/2A66DA95-8EFD-0918-5F10-0254B8DFBA0E.pdf" TargetMode="External"/><Relationship Id="rId486" Type="http://schemas.openxmlformats.org/officeDocument/2006/relationships/hyperlink" Target="http://repositorio.veracruz.gob.mx/comunicacionsocial/wp-content/uploads/sites/5/2017/05/DFE35273-A967-4DE8-B3DE-C808DDD4C899.pdf" TargetMode="External"/><Relationship Id="rId693" Type="http://schemas.openxmlformats.org/officeDocument/2006/relationships/hyperlink" Target="http://repositorio.veracruz.gob.mx/comunicacionsocial/wp-content/uploads/sites/5/2017/05/E0EF1C78-3764-79EF-BBAB-7670C7E9190F.pdf" TargetMode="External"/><Relationship Id="rId139" Type="http://schemas.openxmlformats.org/officeDocument/2006/relationships/hyperlink" Target="http://repositorio.veracruz.gob.mx/comunicacionsocial/wp-content/uploads/sites/5/2017/05/1B9ECF70-F2C0-4FD7-9CD2-EC215EEFE50D.pdf" TargetMode="External"/><Relationship Id="rId346" Type="http://schemas.openxmlformats.org/officeDocument/2006/relationships/hyperlink" Target="http://repositorio.veracruz.gob.mx/comunicacionsocial/wp-content/uploads/sites/5/2017/05/F51BE8A0-0AB9-0348-A54E-2761C297FFE7.pdf" TargetMode="External"/><Relationship Id="rId553" Type="http://schemas.openxmlformats.org/officeDocument/2006/relationships/hyperlink" Target="http://repositorio.veracruz.gob.mx/comunicacionsocial/wp-content/uploads/sites/5/2017/05/E5D64A44-32C1-4469-B0F7-7E4DDB2986AB.pdf" TargetMode="External"/><Relationship Id="rId760" Type="http://schemas.openxmlformats.org/officeDocument/2006/relationships/hyperlink" Target="http://repositorio.veracruz.gob.mx/comunicacionsocial/wp-content/uploads/sites/5/2017/05/1352C234-71EE-BFC4-32F6-6E3BA830AFDD.pdf" TargetMode="External"/><Relationship Id="rId998" Type="http://schemas.openxmlformats.org/officeDocument/2006/relationships/hyperlink" Target="http://repositorio.veracruz.gob.mx/comunicacionsocial/wp-content/uploads/sites/5/2017/05/5BFBACDF-58A8-481A-8CF6-F9018D70C1A3.pdf" TargetMode="External"/><Relationship Id="rId1183" Type="http://schemas.openxmlformats.org/officeDocument/2006/relationships/hyperlink" Target="http://repositorio.veracruz.gob.mx/comunicacionsocial/wp-content/uploads/sites/5/2017/05/253CE24F-A414-47CE-A2CF-5A1199D5F2AD.pdf" TargetMode="External"/><Relationship Id="rId1390" Type="http://schemas.openxmlformats.org/officeDocument/2006/relationships/hyperlink" Target="http://repositorio.veracruz.gob.mx/comunicacionsocial/wp-content/uploads/sites/5/2017/05/56CDAF9F-24A5-43C1-971B-0575CA1500D2.pdf" TargetMode="External"/><Relationship Id="rId206" Type="http://schemas.openxmlformats.org/officeDocument/2006/relationships/hyperlink" Target="http://repositorio.veracruz.gob.mx/comunicacionsocial/wp-content/uploads/sites/5/2017/05/6D47D2BE-6938-4A8D-8DD8-4870EE2F9A22.pdf" TargetMode="External"/><Relationship Id="rId413" Type="http://schemas.openxmlformats.org/officeDocument/2006/relationships/hyperlink" Target="http://repositorio.veracruz.gob.mx/comunicacionsocial/wp-content/uploads/sites/5/2017/05/df527bfb-fed1-49a8-9c28-19de2fa1b9be.pdf" TargetMode="External"/><Relationship Id="rId858" Type="http://schemas.openxmlformats.org/officeDocument/2006/relationships/hyperlink" Target="http://repositorio.veracruz.gob.mx/comunicacionsocial/wp-content/uploads/sites/5/2017/05/AAA11AB1-0809-433B-B8B7-7CAFEE2C9B9C.pdf" TargetMode="External"/><Relationship Id="rId1043" Type="http://schemas.openxmlformats.org/officeDocument/2006/relationships/hyperlink" Target="http://repositorio.veracruz.gob.mx/comunicacionsocial/wp-content/uploads/sites/5/2017/05/57C31A43-285E-48CC-8DB7-F0504D90F042.pdf" TargetMode="External"/><Relationship Id="rId1488" Type="http://schemas.openxmlformats.org/officeDocument/2006/relationships/hyperlink" Target="http://repositorio.veracruz.gob.mx/comunicacionsocial/wp-content/uploads/sites/5/2017/05/67791003-F4D4-40BD-AE3D-C985BC394C6D.pdf" TargetMode="External"/><Relationship Id="rId1695" Type="http://schemas.openxmlformats.org/officeDocument/2006/relationships/hyperlink" Target="http://repositorio.veracruz.gob.mx/comunicacionsocial/wp-content/uploads/sites/5/2017/05/B314B0BD-4653-4736-AAA9-80CACA65A95E.pdf" TargetMode="External"/><Relationship Id="rId620" Type="http://schemas.openxmlformats.org/officeDocument/2006/relationships/hyperlink" Target="http://repositorio.veracruz.gob.mx/comunicacionsocial/wp-content/uploads/sites/5/2017/05/NA.pdf" TargetMode="External"/><Relationship Id="rId718" Type="http://schemas.openxmlformats.org/officeDocument/2006/relationships/hyperlink" Target="http://repositorio.veracruz.gob.mx/comunicacionsocial/wp-content/uploads/sites/5/2017/05/E87195B0-3F2A-45C8-898D-993B2D9CB1E0.pdf" TargetMode="External"/><Relationship Id="rId925" Type="http://schemas.openxmlformats.org/officeDocument/2006/relationships/hyperlink" Target="http://repositorio.veracruz.gob.mx/comunicacionsocial/wp-content/uploads/sites/5/2017/05/NA.pdf" TargetMode="External"/><Relationship Id="rId1250" Type="http://schemas.openxmlformats.org/officeDocument/2006/relationships/hyperlink" Target="http://repositorio.veracruz.gob.mx/comunicacionsocial/wp-content/uploads/sites/5/2017/05/AAA19209-C271-4C0B-8079-5C70264C07F6.pdf" TargetMode="External"/><Relationship Id="rId1348" Type="http://schemas.openxmlformats.org/officeDocument/2006/relationships/hyperlink" Target="http://repositorio.veracruz.gob.mx/comunicacionsocial/wp-content/uploads/sites/5/2017/05/c7c02f25-a51e-421a-8797-873daa54af9d.pdf" TargetMode="External"/><Relationship Id="rId1555" Type="http://schemas.openxmlformats.org/officeDocument/2006/relationships/hyperlink" Target="http://repositorio.veracruz.gob.mx/comunicacionsocial/wp-content/uploads/sites/5/2017/05/7AA6ACE3-2C1D-424E-9AE0-985D8E742AEF.pdf" TargetMode="External"/><Relationship Id="rId1110" Type="http://schemas.openxmlformats.org/officeDocument/2006/relationships/hyperlink" Target="http://repositorio.veracruz.gob.mx/comunicacionsocial/wp-content/uploads/sites/5/2017/05/0ede6378-765c-4ed9-a4e4-8437492e85f2.pdf" TargetMode="External"/><Relationship Id="rId1208" Type="http://schemas.openxmlformats.org/officeDocument/2006/relationships/hyperlink" Target="http://repositorio.veracruz.gob.mx/comunicacionsocial/wp-content/uploads/sites/5/2017/05/FA682B00-178D-41C2-8240-811DE446EBAC.pdf" TargetMode="External"/><Relationship Id="rId1415" Type="http://schemas.openxmlformats.org/officeDocument/2006/relationships/hyperlink" Target="http://repositorio.veracruz.gob.mx/comunicacionsocial/wp-content/uploads/sites/5/2017/05/00B21B44-6F9E-4CFE-8136-20C96C322A72.pdf" TargetMode="External"/><Relationship Id="rId54" Type="http://schemas.openxmlformats.org/officeDocument/2006/relationships/hyperlink" Target="http://repositorio.veracruz.gob.mx/comunicacionsocial/wp-content/uploads/sites/5/2017/05/1520326A-ED58-4217-882D-90AD2BA28259.pdf" TargetMode="External"/><Relationship Id="rId1622" Type="http://schemas.openxmlformats.org/officeDocument/2006/relationships/hyperlink" Target="http://repositorio.veracruz.gob.mx/comunicacionsocial/wp-content/uploads/sites/5/2017/05/E1409FFC-9762-4269-9AE6-5F3197BA8CBD.pdf" TargetMode="External"/><Relationship Id="rId270" Type="http://schemas.openxmlformats.org/officeDocument/2006/relationships/hyperlink" Target="http://repositorio.veracruz.gob.mx/comunicacionsocial/wp-content/uploads/sites/5/2017/05/CDE482AC-E5FB-4605-C83F-C8952A455E24.pdf" TargetMode="External"/><Relationship Id="rId130" Type="http://schemas.openxmlformats.org/officeDocument/2006/relationships/hyperlink" Target="http://repositorio.veracruz.gob.mx/comunicacionsocial/wp-content/uploads/sites/5/2017/05/D87E7EAA-4223-4A72-8CEA-F0F46037F38A.pdf" TargetMode="External"/><Relationship Id="rId368" Type="http://schemas.openxmlformats.org/officeDocument/2006/relationships/hyperlink" Target="http://repositorio.veracruz.gob.mx/comunicacionsocial/wp-content/uploads/sites/5/2017/05/NO%20APLICA.pdf" TargetMode="External"/><Relationship Id="rId575" Type="http://schemas.openxmlformats.org/officeDocument/2006/relationships/hyperlink" Target="http://repositorio.veracruz.gob.mx/comunicacionsocial/wp-content/uploads/sites/5/2017/05/NA.pdf" TargetMode="External"/><Relationship Id="rId782" Type="http://schemas.openxmlformats.org/officeDocument/2006/relationships/hyperlink" Target="http://repositorio.veracruz.gob.mx/comunicacionsocial/wp-content/uploads/sites/5/2017/05/AAA1E489-0389-40B2-BF5B-3566B2487474.pdf" TargetMode="External"/><Relationship Id="rId228" Type="http://schemas.openxmlformats.org/officeDocument/2006/relationships/hyperlink" Target="http://repositorio.veracruz.gob.mx/comunicacionsocial/wp-content/uploads/sites/5/2017/05/888BB5BE-343E-4D18-BE45-2B61E8499322.pdf" TargetMode="External"/><Relationship Id="rId435" Type="http://schemas.openxmlformats.org/officeDocument/2006/relationships/hyperlink" Target="http://repositorio.veracruz.gob.mx/comunicacionsocial/wp-content/uploads/sites/5/2017/05/3DE13A95-FB4F-44F6-A57A-8AFCE5A6D25A.pdf" TargetMode="External"/><Relationship Id="rId642" Type="http://schemas.openxmlformats.org/officeDocument/2006/relationships/hyperlink" Target="http://repositorio.veracruz.gob.mx/comunicacionsocial/wp-content/uploads/sites/5/2017/05/5991B526-12C9-FE91-59C3-DC47D1E3E713.pdf" TargetMode="External"/><Relationship Id="rId1065" Type="http://schemas.openxmlformats.org/officeDocument/2006/relationships/hyperlink" Target="http://repositorio.veracruz.gob.mx/comunicacionsocial/wp-content/uploads/sites/5/2017/05/BF528232-4EEB-4FBB-91D9-D2D4C05F2FB1.pdf" TargetMode="External"/><Relationship Id="rId1272" Type="http://schemas.openxmlformats.org/officeDocument/2006/relationships/hyperlink" Target="http://repositorio.veracruz.gob.mx/comunicacionsocial/wp-content/uploads/sites/5/2017/05/115085f9-2140-4b90-90e6-458aa5bd20fd.pdf" TargetMode="External"/><Relationship Id="rId502" Type="http://schemas.openxmlformats.org/officeDocument/2006/relationships/hyperlink" Target="http://repositorio.veracruz.gob.mx/comunicacionsocial/wp-content/uploads/sites/5/2017/05/0E762667-9424-47FE-AA0C-33C1B500D16F.pdf" TargetMode="External"/><Relationship Id="rId947" Type="http://schemas.openxmlformats.org/officeDocument/2006/relationships/hyperlink" Target="http://repositorio.veracruz.gob.mx/comunicacionsocial/wp-content/uploads/sites/5/2017/05/A68F066A-3743-3562-B1F5-A81DC73782F2.pdf" TargetMode="External"/><Relationship Id="rId1132" Type="http://schemas.openxmlformats.org/officeDocument/2006/relationships/hyperlink" Target="http://repositorio.veracruz.gob.mx/comunicacionsocial/wp-content/uploads/sites/5/2017/05/0a470c27-24d9-4e3e-a668-5ede60d38838.pdf" TargetMode="External"/><Relationship Id="rId1577" Type="http://schemas.openxmlformats.org/officeDocument/2006/relationships/hyperlink" Target="http://repositorio.veracruz.gob.mx/comunicacionsocial/wp-content/uploads/sites/5/2017/05/91396B05-CEE0-4DA2-8622-85AD2B208411.pdf" TargetMode="External"/><Relationship Id="rId76" Type="http://schemas.openxmlformats.org/officeDocument/2006/relationships/hyperlink" Target="http://repositorio.veracruz.gob.mx/comunicacionsocial/wp-content/uploads/sites/5/2017/05/E4AAD035-A21B-46E0-A744-3C26D428799B.pdf" TargetMode="External"/><Relationship Id="rId807" Type="http://schemas.openxmlformats.org/officeDocument/2006/relationships/hyperlink" Target="http://repositorio.veracruz.gob.mx/comunicacionsocial/wp-content/uploads/sites/5/2017/05/82413C14-616D-5405-15BE-5160159E1884.pdf" TargetMode="External"/><Relationship Id="rId1437" Type="http://schemas.openxmlformats.org/officeDocument/2006/relationships/hyperlink" Target="http://repositorio.veracruz.gob.mx/comunicacionsocial/wp-content/uploads/sites/5/2017/05/A7A6EBF1-2EC7-482C-A15B-A010596401F5.pdf" TargetMode="External"/><Relationship Id="rId1644" Type="http://schemas.openxmlformats.org/officeDocument/2006/relationships/hyperlink" Target="http://repositorio.veracruz.gob.mx/comunicacionsocial/wp-content/uploads/sites/5/2017/05/AAA174E1-44A1-4328-A5A7-2BA170D8C209.pdf" TargetMode="External"/><Relationship Id="rId1504" Type="http://schemas.openxmlformats.org/officeDocument/2006/relationships/hyperlink" Target="http://repositorio.veracruz.gob.mx/comunicacionsocial/wp-content/uploads/sites/5/2017/05/7ECCD7CE-520C-4D1B-8EDA-6CEB8B732B38.pdf" TargetMode="External"/><Relationship Id="rId1711" Type="http://schemas.openxmlformats.org/officeDocument/2006/relationships/hyperlink" Target="http://repositorio.veracruz.gob.mx/comunicacionsocial/wp-content/uploads/sites/5/2017/05/F03C731B-5578-46D2-8C92-16E1C34C423E.pdf" TargetMode="External"/><Relationship Id="rId292" Type="http://schemas.openxmlformats.org/officeDocument/2006/relationships/hyperlink" Target="http://repositorio.veracruz.gob.mx/comunicacionsocial/wp-content/uploads/sites/5/2017/05/26151B3A-C345-48A2-88E4-FEC3EC85820A.pdf" TargetMode="External"/><Relationship Id="rId597" Type="http://schemas.openxmlformats.org/officeDocument/2006/relationships/hyperlink" Target="http://repositorio.veracruz.gob.mx/comunicacionsocial/wp-content/uploads/sites/5/2017/05/AEF5A3E1-0E9B-485A-8F77-7E19F09F7519.pdf" TargetMode="External"/><Relationship Id="rId152" Type="http://schemas.openxmlformats.org/officeDocument/2006/relationships/hyperlink" Target="http://repositorio.veracruz.gob.mx/comunicacionsocial/wp-content/uploads/sites/5/2017/05/a89e9dd3-e043-42bd-89c8-f0fca6579695.pdf" TargetMode="External"/><Relationship Id="rId457" Type="http://schemas.openxmlformats.org/officeDocument/2006/relationships/hyperlink" Target="http://repositorio.veracruz.gob.mx/comunicacionsocial/wp-content/uploads/sites/5/2017/05/7139F0DB-C647-49C8-92F8-BDB684B2499C.pdf" TargetMode="External"/><Relationship Id="rId1087" Type="http://schemas.openxmlformats.org/officeDocument/2006/relationships/hyperlink" Target="http://repositorio.veracruz.gob.mx/comunicacionsocial/wp-content/uploads/sites/5/2017/05/e61fb210-e422-43c9-9caf-188b3c1dcbcd.pdf" TargetMode="External"/><Relationship Id="rId1294" Type="http://schemas.openxmlformats.org/officeDocument/2006/relationships/hyperlink" Target="http://repositorio.veracruz.gob.mx/comunicacionsocial/wp-content/uploads/sites/5/2017/05/D3AF1652-6698-4EF9-815C-99ED69249A06.pdf" TargetMode="External"/><Relationship Id="rId664" Type="http://schemas.openxmlformats.org/officeDocument/2006/relationships/hyperlink" Target="http://repositorio.veracruz.gob.mx/comunicacionsocial/wp-content/uploads/sites/5/2017/05/NA.pdf" TargetMode="External"/><Relationship Id="rId871" Type="http://schemas.openxmlformats.org/officeDocument/2006/relationships/hyperlink" Target="http://repositorio.veracruz.gob.mx/comunicacionsocial/wp-content/uploads/sites/5/2017/05/NA.pdf" TargetMode="External"/><Relationship Id="rId969" Type="http://schemas.openxmlformats.org/officeDocument/2006/relationships/hyperlink" Target="http://repositorio.veracruz.gob.mx/comunicacionsocial/wp-content/uploads/sites/5/2017/05/D2FC61B4-6E01-4E4A-B5DD-D55409337294.pdf" TargetMode="External"/><Relationship Id="rId1599" Type="http://schemas.openxmlformats.org/officeDocument/2006/relationships/hyperlink" Target="http://repositorio.veracruz.gob.mx/comunicacionsocial/wp-content/uploads/sites/5/2017/05/AAA16BEE-279A-43C1-9767-7661C0681A33.pdf" TargetMode="External"/><Relationship Id="rId317" Type="http://schemas.openxmlformats.org/officeDocument/2006/relationships/hyperlink" Target="http://repositorio.veracruz.gob.mx/comunicacionsocial/wp-content/uploads/sites/5/2017/05/F65AD229-3FB7-4218-916C-54631AF2FAA7.pdf" TargetMode="External"/><Relationship Id="rId524" Type="http://schemas.openxmlformats.org/officeDocument/2006/relationships/hyperlink" Target="http://repositorio.veracruz.gob.mx/comunicacionsocial/wp-content/uploads/sites/5/2017/05/F4B0B50F-6A1D-4C33-99DA-5D2F8588F1F0.pdf" TargetMode="External"/><Relationship Id="rId731" Type="http://schemas.openxmlformats.org/officeDocument/2006/relationships/hyperlink" Target="http://repositorio.veracruz.gob.mx/comunicacionsocial/wp-content/uploads/sites/5/2017/05/DE5E4EB5-280C-4BA0-9153-204D967FAE3B.pdf" TargetMode="External"/><Relationship Id="rId1154" Type="http://schemas.openxmlformats.org/officeDocument/2006/relationships/hyperlink" Target="http://repositorio.veracruz.gob.mx/comunicacionsocial/wp-content/uploads/sites/5/2017/05/000B279D-9552-4F69-A061-F4C3501DF136.pdf" TargetMode="External"/><Relationship Id="rId1361" Type="http://schemas.openxmlformats.org/officeDocument/2006/relationships/hyperlink" Target="http://repositorio.veracruz.gob.mx/comunicacionsocial/wp-content/uploads/sites/5/2017/05/85145A41-280F-495F-85A8-B030F5CA193D.pdf" TargetMode="External"/><Relationship Id="rId1459" Type="http://schemas.openxmlformats.org/officeDocument/2006/relationships/hyperlink" Target="http://repositorio.veracruz.gob.mx/comunicacionsocial/wp-content/uploads/sites/5/2017/05/19dfc7aa-bb2a-47a1-b991-4ea9ccccc800.pdf" TargetMode="External"/><Relationship Id="rId98" Type="http://schemas.openxmlformats.org/officeDocument/2006/relationships/hyperlink" Target="http://repositorio.veracruz.gob.mx/comunicacionsocial/wp-content/uploads/sites/5/2017/05/022FDAD2-EF19-4F5B-9B06-2CEB31B55AE4.pdf" TargetMode="External"/><Relationship Id="rId829" Type="http://schemas.openxmlformats.org/officeDocument/2006/relationships/hyperlink" Target="http://repositorio.veracruz.gob.mx/comunicacionsocial/wp-content/uploads/sites/5/2017/05/F027633C-6D83-4488-BC66-3C37625C2689.pdf" TargetMode="External"/><Relationship Id="rId1014" Type="http://schemas.openxmlformats.org/officeDocument/2006/relationships/hyperlink" Target="http://repositorio.veracruz.gob.mx/comunicacionsocial/wp-content/uploads/sites/5/2017/05/224AA87D-2B80-1462-5218-ECAB7E0AD7C8.pdf" TargetMode="External"/><Relationship Id="rId1221" Type="http://schemas.openxmlformats.org/officeDocument/2006/relationships/hyperlink" Target="http://repositorio.veracruz.gob.mx/comunicacionsocial/wp-content/uploads/sites/5/2017/05/95CC7D79-A661-4494-AFA8-6EC7388D8BCA.pdf" TargetMode="External"/><Relationship Id="rId1666" Type="http://schemas.openxmlformats.org/officeDocument/2006/relationships/hyperlink" Target="http://repositorio.veracruz.gob.mx/comunicacionsocial/wp-content/uploads/sites/5/2017/05/202A8FE8-84FB-42DB-999A-5005C0F5FF65.pdf" TargetMode="External"/><Relationship Id="rId1319" Type="http://schemas.openxmlformats.org/officeDocument/2006/relationships/hyperlink" Target="http://repositorio.veracruz.gob.mx/comunicacionsocial/wp-content/uploads/sites/5/2017/05/95209FB7-AEE3-417C-B45F-31BBBDDE680C.pdf" TargetMode="External"/><Relationship Id="rId1526" Type="http://schemas.openxmlformats.org/officeDocument/2006/relationships/hyperlink" Target="http://repositorio.veracruz.gob.mx/comunicacionsocial/wp-content/uploads/sites/5/2017/05/475DE674-3582-41BD-8B9E-99892B0D3FCB.pdf" TargetMode="External"/><Relationship Id="rId25" Type="http://schemas.openxmlformats.org/officeDocument/2006/relationships/hyperlink" Target="http://repositorio.veracruz.gob.mx/comunicacionsocial/wp-content/uploads/sites/5/2017/05/NA.pdf" TargetMode="External"/><Relationship Id="rId174" Type="http://schemas.openxmlformats.org/officeDocument/2006/relationships/hyperlink" Target="http://repositorio.veracruz.gob.mx/comunicacionsocial/wp-content/uploads/sites/5/2017/05/NA.pdf" TargetMode="External"/><Relationship Id="rId381" Type="http://schemas.openxmlformats.org/officeDocument/2006/relationships/hyperlink" Target="http://repositorio.veracruz.gob.mx/comunicacionsocial/wp-content/uploads/sites/5/2017/05/1B4BBD5A-A5F6-4537-9611-0FDF741D6FAD.pdf" TargetMode="External"/><Relationship Id="rId241" Type="http://schemas.openxmlformats.org/officeDocument/2006/relationships/hyperlink" Target="http://repositorio.veracruz.gob.mx/comunicacionsocial/wp-content/uploads/sites/5/2017/05/BABDA6E4-3CBE-4F7E-9279-84A4B79B2822.pdf" TargetMode="External"/><Relationship Id="rId479" Type="http://schemas.openxmlformats.org/officeDocument/2006/relationships/hyperlink" Target="http://repositorio.veracruz.gob.mx/comunicacionsocial/wp-content/uploads/sites/5/2017/05/91426CAD-95FA-4E2A-BF93-81D568320119.pdf" TargetMode="External"/><Relationship Id="rId686" Type="http://schemas.openxmlformats.org/officeDocument/2006/relationships/hyperlink" Target="http://repositorio.veracruz.gob.mx/comunicacionsocial/wp-content/uploads/sites/5/2017/05/FA2EF484-4C25-4F45-B06F-77F3B79367E6.pdf" TargetMode="External"/><Relationship Id="rId893" Type="http://schemas.openxmlformats.org/officeDocument/2006/relationships/hyperlink" Target="http://repositorio.veracruz.gob.mx/comunicacionsocial/wp-content/uploads/sites/5/2017/05/6F35773B-A85F-435F-66BE-7CFFF9C0F4AD.pdf" TargetMode="External"/><Relationship Id="rId339" Type="http://schemas.openxmlformats.org/officeDocument/2006/relationships/hyperlink" Target="http://repositorio.veracruz.gob.mx/comunicacionsocial/wp-content/uploads/sites/5/2017/05/NO%20APLICA.pdf" TargetMode="External"/><Relationship Id="rId546" Type="http://schemas.openxmlformats.org/officeDocument/2006/relationships/hyperlink" Target="http://repositorio.veracruz.gob.mx/comunicacionsocial/wp-content/uploads/sites/5/2017/05/7C6765EC-B5A9-451D-BEC2-DE343F4FEFCA.pdf" TargetMode="External"/><Relationship Id="rId753" Type="http://schemas.openxmlformats.org/officeDocument/2006/relationships/hyperlink" Target="http://repositorio.veracruz.gob.mx/comunicacionsocial/wp-content/uploads/sites/5/2017/05/AA8FED3B-7F88-4319-8C4B-2766E72A7FC5.pdf" TargetMode="External"/><Relationship Id="rId1176" Type="http://schemas.openxmlformats.org/officeDocument/2006/relationships/hyperlink" Target="http://repositorio.veracruz.gob.mx/comunicacionsocial/wp-content/uploads/sites/5/2017/05/A121CC6D-A069-4DA3-865B-265EEBCA1790.pdf" TargetMode="External"/><Relationship Id="rId1383" Type="http://schemas.openxmlformats.org/officeDocument/2006/relationships/hyperlink" Target="http://repositorio.veracruz.gob.mx/comunicacionsocial/wp-content/uploads/sites/5/2017/05/AAA189DE-1D76-4327-BDA6-E800192343B1.pdf" TargetMode="External"/><Relationship Id="rId101" Type="http://schemas.openxmlformats.org/officeDocument/2006/relationships/hyperlink" Target="http://repositorio.veracruz.gob.mx/comunicacionsocial/wp-content/uploads/sites/5/2017/05/NA.pdf" TargetMode="External"/><Relationship Id="rId406" Type="http://schemas.openxmlformats.org/officeDocument/2006/relationships/hyperlink" Target="http://repositorio.veracruz.gob.mx/comunicacionsocial/wp-content/uploads/sites/5/2017/05/40CF9640-6E2A-4DCA-9D64-94F807AC845B.pdf" TargetMode="External"/><Relationship Id="rId960" Type="http://schemas.openxmlformats.org/officeDocument/2006/relationships/hyperlink" Target="http://repositorio.veracruz.gob.mx/comunicacionsocial/wp-content/uploads/sites/5/2017/05/1D0F9C77-AB0E-401B-9B07-D955ADE61174.pdf" TargetMode="External"/><Relationship Id="rId1036" Type="http://schemas.openxmlformats.org/officeDocument/2006/relationships/hyperlink" Target="http://repositorio.veracruz.gob.mx/comunicacionsocial/wp-content/uploads/sites/5/2017/05/CF4AF54B-3F40-097F-F576-629E30B0F656.pdf" TargetMode="External"/><Relationship Id="rId1243" Type="http://schemas.openxmlformats.org/officeDocument/2006/relationships/hyperlink" Target="http://repositorio.veracruz.gob.mx/comunicacionsocial/wp-content/uploads/sites/5/2017/05/34990492-B964-4186-B478-E320EA6E5897.pdf" TargetMode="External"/><Relationship Id="rId1590" Type="http://schemas.openxmlformats.org/officeDocument/2006/relationships/hyperlink" Target="http://repositorio.veracruz.gob.mx/comunicacionsocial/wp-content/uploads/sites/5/2017/05/928B85FE-15C5-4DCF-8D7F-D77BF94458A6.pdf" TargetMode="External"/><Relationship Id="rId1688" Type="http://schemas.openxmlformats.org/officeDocument/2006/relationships/hyperlink" Target="http://repositorio.veracruz.gob.mx/comunicacionsocial/wp-content/uploads/sites/5/2017/05/DD7DEF38-AD66-41F3-93B1-BAE80E61238D.pdf" TargetMode="External"/><Relationship Id="rId613" Type="http://schemas.openxmlformats.org/officeDocument/2006/relationships/hyperlink" Target="http://repositorio.veracruz.gob.mx/comunicacionsocial/wp-content/uploads/sites/5/2017/05/D9692BCD-5D81-4BC5-8631-974419FDC627.pdf" TargetMode="External"/><Relationship Id="rId820" Type="http://schemas.openxmlformats.org/officeDocument/2006/relationships/hyperlink" Target="http://repositorio.veracruz.gob.mx/comunicacionsocial/wp-content/uploads/sites/5/2017/05/338D5465-A554-41AE-99C5-C2AA53801D73.pdf" TargetMode="External"/><Relationship Id="rId918" Type="http://schemas.openxmlformats.org/officeDocument/2006/relationships/hyperlink" Target="http://repositorio.veracruz.gob.mx/comunicacionsocial/wp-content/uploads/sites/5/2017/05/3DB17319-EB66-4D3E-BE04-5F8E4EBF4DE0.pdf" TargetMode="External"/><Relationship Id="rId1450" Type="http://schemas.openxmlformats.org/officeDocument/2006/relationships/hyperlink" Target="http://repositorio.veracruz.gob.mx/comunicacionsocial/wp-content/uploads/sites/5/2017/05/E86039BE-D085-4E2D-BD48-06B20595B694.pdf" TargetMode="External"/><Relationship Id="rId1548" Type="http://schemas.openxmlformats.org/officeDocument/2006/relationships/hyperlink" Target="http://repositorio.veracruz.gob.mx/comunicacionsocial/wp-content/uploads/sites/5/2017/05/8563E619-DC41-4C76-9DA9-97BB85AB38B1.pdf" TargetMode="External"/><Relationship Id="rId1103" Type="http://schemas.openxmlformats.org/officeDocument/2006/relationships/hyperlink" Target="http://repositorio.veracruz.gob.mx/comunicacionsocial/wp-content/uploads/sites/5/2017/05/54673885-A664-42AA-91F0-EAF632A36CE6.pdf" TargetMode="External"/><Relationship Id="rId1310" Type="http://schemas.openxmlformats.org/officeDocument/2006/relationships/hyperlink" Target="http://repositorio.veracruz.gob.mx/comunicacionsocial/wp-content/uploads/sites/5/2017/05/DED7957B-762F-4F15-9929-065555081A91.pdf" TargetMode="External"/><Relationship Id="rId1408" Type="http://schemas.openxmlformats.org/officeDocument/2006/relationships/hyperlink" Target="http://repositorio.veracruz.gob.mx/comunicacionsocial/wp-content/uploads/sites/5/2017/05/43D1E497-E851-4B75-A902-16A32DB3D1B4.pdf" TargetMode="External"/><Relationship Id="rId47" Type="http://schemas.openxmlformats.org/officeDocument/2006/relationships/hyperlink" Target="http://repositorio.veracruz.gob.mx/comunicacionsocial/wp-content/uploads/sites/5/2017/05/074F477D-7905-40A7-9C3B-EBB098372635.pdf" TargetMode="External"/><Relationship Id="rId1615" Type="http://schemas.openxmlformats.org/officeDocument/2006/relationships/hyperlink" Target="http://repositorio.veracruz.gob.mx/comunicacionsocial/wp-content/uploads/sites/5/2017/05/1E420E8F-6B6E-47BB-A02A-ECAE0422963A.pdf" TargetMode="External"/><Relationship Id="rId196" Type="http://schemas.openxmlformats.org/officeDocument/2006/relationships/hyperlink" Target="http://repositorio.veracruz.gob.mx/comunicacionsocial/wp-content/uploads/sites/5/2017/05/44EA2A26-D0BF-4739-88F6-F6C638106F11.pdf" TargetMode="External"/><Relationship Id="rId263" Type="http://schemas.openxmlformats.org/officeDocument/2006/relationships/hyperlink" Target="http://repositorio.veracruz.gob.mx/comunicacionsocial/wp-content/uploads/sites/5/2017/05/054896C9-60D1-D90F-1279-27FDBC8B1D7B.pdf" TargetMode="External"/><Relationship Id="rId470" Type="http://schemas.openxmlformats.org/officeDocument/2006/relationships/hyperlink" Target="http://repositorio.veracruz.gob.mx/comunicacionsocial/wp-content/uploads/sites/5/2017/05/2F2759C5-89C3-4B72-906C-A48B9F7A026A.pdf" TargetMode="External"/><Relationship Id="rId123" Type="http://schemas.openxmlformats.org/officeDocument/2006/relationships/hyperlink" Target="http://repositorio.veracruz.gob.mx/comunicacionsocial/wp-content/uploads/sites/5/2017/05/092643F4-931C-4995-A6F0-DC1E28C256CC.pdf" TargetMode="External"/><Relationship Id="rId330" Type="http://schemas.openxmlformats.org/officeDocument/2006/relationships/hyperlink" Target="http://repositorio.veracruz.gob.mx/comunicacionsocial/wp-content/uploads/sites/5/2017/05/E7158362-A0EC-4CB7-8FBC-80DEB446532E.pdf" TargetMode="External"/><Relationship Id="rId568" Type="http://schemas.openxmlformats.org/officeDocument/2006/relationships/hyperlink" Target="http://repositorio.veracruz.gob.mx/comunicacionsocial/wp-content/uploads/sites/5/2017/05/9546696D-BAB4-4859-8267-C92CCEF39ABF.pdf" TargetMode="External"/><Relationship Id="rId775" Type="http://schemas.openxmlformats.org/officeDocument/2006/relationships/hyperlink" Target="http://repositorio.veracruz.gob.mx/comunicacionsocial/wp-content/uploads/sites/5/2017/05/24AF1D6A-8DDF-43D1-9266-3E45A2FBC994.pdf" TargetMode="External"/><Relationship Id="rId982" Type="http://schemas.openxmlformats.org/officeDocument/2006/relationships/hyperlink" Target="http://repositorio.veracruz.gob.mx/comunicacionsocial/wp-content/uploads/sites/5/2017/05/84BEAEA6-3FB1-44A2-912A-1BFFF8CD29BE.pdf" TargetMode="External"/><Relationship Id="rId1198" Type="http://schemas.openxmlformats.org/officeDocument/2006/relationships/hyperlink" Target="http://repositorio.veracruz.gob.mx/comunicacionsocial/wp-content/uploads/sites/5/2017/05/531BE3C1-FA14-F022-FD0E-2809B006B1A5.pdf" TargetMode="External"/><Relationship Id="rId428" Type="http://schemas.openxmlformats.org/officeDocument/2006/relationships/hyperlink" Target="http://repositorio.veracruz.gob.mx/comunicacionsocial/wp-content/uploads/sites/5/2017/05/6F45EA5E-8621-4BDA-B4C7-433244CAE6E4.pdf" TargetMode="External"/><Relationship Id="rId635" Type="http://schemas.openxmlformats.org/officeDocument/2006/relationships/hyperlink" Target="http://repositorio.veracruz.gob.mx/comunicacionsocial/wp-content/uploads/sites/5/2017/05/NA.pdf" TargetMode="External"/><Relationship Id="rId842" Type="http://schemas.openxmlformats.org/officeDocument/2006/relationships/hyperlink" Target="http://repositorio.veracruz.gob.mx/comunicacionsocial/wp-content/uploads/sites/5/2017/05/942C05AD-4B58-0A64-1A44-956FB4289CC0.pdf" TargetMode="External"/><Relationship Id="rId1058" Type="http://schemas.openxmlformats.org/officeDocument/2006/relationships/hyperlink" Target="http://repositorio.veracruz.gob.mx/comunicacionsocial/wp-content/uploads/sites/5/2017/05/AAA16A5E-E331-4845-A832-71640D4876C7.pdf" TargetMode="External"/><Relationship Id="rId1265" Type="http://schemas.openxmlformats.org/officeDocument/2006/relationships/hyperlink" Target="http://repositorio.veracruz.gob.mx/comunicacionsocial/wp-content/uploads/sites/5/2017/05/B6405704-53E7-B046-9334-8DCB7660E847.pdf" TargetMode="External"/><Relationship Id="rId1472" Type="http://schemas.openxmlformats.org/officeDocument/2006/relationships/hyperlink" Target="http://repositorio.veracruz.gob.mx/comunicacionsocial/wp-content/uploads/sites/5/2017/05/759E65DF-D0DA-C79A-2432-2276EDA77F61.pdf" TargetMode="External"/><Relationship Id="rId702" Type="http://schemas.openxmlformats.org/officeDocument/2006/relationships/hyperlink" Target="http://repositorio.veracruz.gob.mx/comunicacionsocial/wp-content/uploads/sites/5/2017/05/53AD60A0-9253-408B-AB91-B2AF5D52BB64.pdf" TargetMode="External"/><Relationship Id="rId1125" Type="http://schemas.openxmlformats.org/officeDocument/2006/relationships/hyperlink" Target="http://repositorio.veracruz.gob.mx/comunicacionsocial/wp-content/uploads/sites/5/2017/05/AAA142D8-41F8-45C3-8751-540949910911.pdf" TargetMode="External"/><Relationship Id="rId1332" Type="http://schemas.openxmlformats.org/officeDocument/2006/relationships/hyperlink" Target="http://repositorio.veracruz.gob.mx/comunicacionsocial/wp-content/uploads/sites/5/2017/05/040BD2AA-506C-4F23-B962-913DB62F0A6E.pdf" TargetMode="External"/><Relationship Id="rId69" Type="http://schemas.openxmlformats.org/officeDocument/2006/relationships/hyperlink" Target="http://repositorio.veracruz.gob.mx/comunicacionsocial/wp-content/uploads/sites/5/2017/05/165DB033-3817-4307-A5E2-4A78C933004A.pdf" TargetMode="External"/><Relationship Id="rId1637" Type="http://schemas.openxmlformats.org/officeDocument/2006/relationships/hyperlink" Target="http://repositorio.veracruz.gob.mx/comunicacionsocial/wp-content/uploads/sites/5/2017/05/AAA18241-00A1-4666-BAEA-5373D9175AAA.pdf" TargetMode="External"/><Relationship Id="rId1704" Type="http://schemas.openxmlformats.org/officeDocument/2006/relationships/hyperlink" Target="http://repositorio.veracruz.gob.mx/comunicacionsocial/wp-content/uploads/sites/5/2017/05/2E06F356-D209-441A-A1CB-E14115A22D39.pdf" TargetMode="External"/><Relationship Id="rId285" Type="http://schemas.openxmlformats.org/officeDocument/2006/relationships/hyperlink" Target="http://repositorio.veracruz.gob.mx/comunicacionsocial/wp-content/uploads/sites/5/2017/05/NO%20APLICA.pdf" TargetMode="External"/><Relationship Id="rId492" Type="http://schemas.openxmlformats.org/officeDocument/2006/relationships/hyperlink" Target="http://repositorio.veracruz.gob.mx/comunicacionsocial/wp-content/uploads/sites/5/2017/05/C910447F-6437-41B5-B547-78B45CDB7B2B.pdf" TargetMode="External"/><Relationship Id="rId797" Type="http://schemas.openxmlformats.org/officeDocument/2006/relationships/hyperlink" Target="http://repositorio.veracruz.gob.mx/comunicacionsocial/wp-content/uploads/sites/5/2017/05/56f0c40b-880d-49d2-931d-2e182f95b80e.pdf" TargetMode="External"/><Relationship Id="rId145" Type="http://schemas.openxmlformats.org/officeDocument/2006/relationships/hyperlink" Target="http://repositorio.veracruz.gob.mx/comunicacionsocial/wp-content/uploads/sites/5/2017/05/EB1CC393-8F83-CE45-A8F1-FAC1FC9F3842.pdf" TargetMode="External"/><Relationship Id="rId352" Type="http://schemas.openxmlformats.org/officeDocument/2006/relationships/hyperlink" Target="http://repositorio.veracruz.gob.mx/comunicacionsocial/wp-content/uploads/sites/5/2017/05/8A858D9E-B31D-4E03-A6D7-08E9D69E41E3.pdf" TargetMode="External"/><Relationship Id="rId1287" Type="http://schemas.openxmlformats.org/officeDocument/2006/relationships/hyperlink" Target="http://repositorio.veracruz.gob.mx/comunicacionsocial/wp-content/uploads/sites/5/2017/05/5c9206d8-76ef-4afb-882f-05d48854f5fb.pdf" TargetMode="External"/><Relationship Id="rId212" Type="http://schemas.openxmlformats.org/officeDocument/2006/relationships/hyperlink" Target="http://repositorio.veracruz.gob.mx/comunicacionsocial/wp-content/uploads/sites/5/2017/05/3350B06A-6FC3-4C25-BC10-6415F0F3F431.pdf" TargetMode="External"/><Relationship Id="rId657" Type="http://schemas.openxmlformats.org/officeDocument/2006/relationships/hyperlink" Target="http://repositorio.veracruz.gob.mx/comunicacionsocial/wp-content/uploads/sites/5/2017/05/AAA18E51-3F87-4DFA-90AC-B4CAFFEFE2B3.pdf" TargetMode="External"/><Relationship Id="rId864" Type="http://schemas.openxmlformats.org/officeDocument/2006/relationships/hyperlink" Target="http://repositorio.veracruz.gob.mx/comunicacionsocial/wp-content/uploads/sites/5/2017/05/5639F1E3-E782-45F3-A5DD-7A8CD1D66251.pdf" TargetMode="External"/><Relationship Id="rId1494" Type="http://schemas.openxmlformats.org/officeDocument/2006/relationships/hyperlink" Target="http://repositorio.veracruz.gob.mx/comunicacionsocial/wp-content/uploads/sites/5/2017/05/60121C85-8774-4413-8CD2-86B89EC41A2D.pdf" TargetMode="External"/><Relationship Id="rId517" Type="http://schemas.openxmlformats.org/officeDocument/2006/relationships/hyperlink" Target="http://repositorio.veracruz.gob.mx/comunicacionsocial/wp-content/uploads/sites/5/2017/05/39823F31-45B3-7E06-BD26-3928DFE64008.pdf" TargetMode="External"/><Relationship Id="rId724" Type="http://schemas.openxmlformats.org/officeDocument/2006/relationships/hyperlink" Target="http://repositorio.veracruz.gob.mx/comunicacionsocial/wp-content/uploads/sites/5/2017/05/A923D249-3C0C-48A4-884A-E3C43101EE72.pdf" TargetMode="External"/><Relationship Id="rId931" Type="http://schemas.openxmlformats.org/officeDocument/2006/relationships/hyperlink" Target="http://repositorio.veracruz.gob.mx/comunicacionsocial/wp-content/uploads/sites/5/2017/05/NA.pdf" TargetMode="External"/><Relationship Id="rId1147" Type="http://schemas.openxmlformats.org/officeDocument/2006/relationships/hyperlink" Target="http://repositorio.veracruz.gob.mx/comunicacionsocial/wp-content/uploads/sites/5/2017/05/4C591854-CAB4-40A9-9A7E-758D5A250D22.pdf" TargetMode="External"/><Relationship Id="rId1354" Type="http://schemas.openxmlformats.org/officeDocument/2006/relationships/hyperlink" Target="http://repositorio.veracruz.gob.mx/comunicacionsocial/wp-content/uploads/sites/5/2017/05/555DD8E3-8E33-48FD-8D87-3037F8EBB234.pdf" TargetMode="External"/><Relationship Id="rId1561" Type="http://schemas.openxmlformats.org/officeDocument/2006/relationships/hyperlink" Target="http://repositorio.veracruz.gob.mx/comunicacionsocial/wp-content/uploads/sites/5/2017/05/B7D47E24-BD22-47BD-B6D7-2BD8F340D133.pdf" TargetMode="External"/><Relationship Id="rId60" Type="http://schemas.openxmlformats.org/officeDocument/2006/relationships/hyperlink" Target="http://repositorio.veracruz.gob.mx/comunicacionsocial/wp-content/uploads/sites/5/2017/05/DB5A40EE-EFBF-4D53-BF7B-79F83432CBEC.pdf" TargetMode="External"/><Relationship Id="rId1007" Type="http://schemas.openxmlformats.org/officeDocument/2006/relationships/hyperlink" Target="http://repositorio.veracruz.gob.mx/comunicacionsocial/wp-content/uploads/sites/5/2017/05/D797F647-6932-445B-9B24-DF4FAFAF5C4D.pdf" TargetMode="External"/><Relationship Id="rId1214" Type="http://schemas.openxmlformats.org/officeDocument/2006/relationships/hyperlink" Target="http://repositorio.veracruz.gob.mx/comunicacionsocial/wp-content/uploads/sites/5/2017/05/2494C3A1-0C6C-4490-B146-DBF6EE2602F5.pdf" TargetMode="External"/><Relationship Id="rId1421" Type="http://schemas.openxmlformats.org/officeDocument/2006/relationships/hyperlink" Target="http://repositorio.veracruz.gob.mx/comunicacionsocial/wp-content/uploads/sites/5/2017/05/46C005C4-A065-4E0C-A6D9-1589DC646179.pdf" TargetMode="External"/><Relationship Id="rId1659" Type="http://schemas.openxmlformats.org/officeDocument/2006/relationships/hyperlink" Target="http://repositorio.veracruz.gob.mx/comunicacionsocial/wp-content/uploads/sites/5/2017/05/92A72802-CF40-4C78-A64D-1650FB1E99D.pdf" TargetMode="External"/><Relationship Id="rId1519" Type="http://schemas.openxmlformats.org/officeDocument/2006/relationships/hyperlink" Target="http://repositorio.veracruz.gob.mx/comunicacionsocial/wp-content/uploads/sites/5/2017/05/AAA1D159-8013-472D-814B-C7B4A01B627F.pdf" TargetMode="External"/><Relationship Id="rId18" Type="http://schemas.openxmlformats.org/officeDocument/2006/relationships/hyperlink" Target="http://repositorio.veracruz.gob.mx/comunicacionsocial/wp-content/uploads/sites/5/2017/05/d4786612-2ad7-40d7-a438-93c1e03a7d9b.pdf" TargetMode="External"/><Relationship Id="rId167" Type="http://schemas.openxmlformats.org/officeDocument/2006/relationships/hyperlink" Target="http://repositorio.veracruz.gob.mx/comunicacionsocial/wp-content/uploads/sites/5/2017/05/NA.pdf" TargetMode="External"/><Relationship Id="rId374" Type="http://schemas.openxmlformats.org/officeDocument/2006/relationships/hyperlink" Target="http://repositorio.veracruz.gob.mx/comunicacionsocial/wp-content/uploads/sites/5/2017/05/91665170-B840-4B1D-9995-8C49C58B19B1.pdf" TargetMode="External"/><Relationship Id="rId581" Type="http://schemas.openxmlformats.org/officeDocument/2006/relationships/hyperlink" Target="http://repositorio.veracruz.gob.mx/comunicacionsocial/wp-content/uploads/sites/5/2017/05/0D790786-D12D-FED3-7617-21D5F096A037.pdf" TargetMode="External"/><Relationship Id="rId234" Type="http://schemas.openxmlformats.org/officeDocument/2006/relationships/hyperlink" Target="http://repositorio.veracruz.gob.mx/comunicacionsocial/wp-content/uploads/sites/5/2017/05/294A0629-6FE0-44B5-A860-EE9EF16C2CBA.pdf" TargetMode="External"/><Relationship Id="rId679" Type="http://schemas.openxmlformats.org/officeDocument/2006/relationships/hyperlink" Target="http://repositorio.veracruz.gob.mx/comunicacionsocial/wp-content/uploads/sites/5/2017/05/BFFB467F-2279-458F-87C2-03CE9AB34375.pdf" TargetMode="External"/><Relationship Id="rId886" Type="http://schemas.openxmlformats.org/officeDocument/2006/relationships/hyperlink" Target="http://repositorio.veracruz.gob.mx/comunicacionsocial/wp-content/uploads/sites/5/2017/05/52D7FD79-A8C7-E542-808D-A71F3729CF0E.pdf" TargetMode="External"/><Relationship Id="rId2" Type="http://schemas.openxmlformats.org/officeDocument/2006/relationships/hyperlink" Target="http://repositorio.veracruz.gob.mx/comunicacionsocial/wp-content/uploads/sites/5/2017/05/NA.pdf" TargetMode="External"/><Relationship Id="rId441" Type="http://schemas.openxmlformats.org/officeDocument/2006/relationships/hyperlink" Target="http://repositorio.veracruz.gob.mx/comunicacionsocial/wp-content/uploads/sites/5/2017/05/BA8FB37B-453B-4793-BDA5-DBFEA6405D22.pdf" TargetMode="External"/><Relationship Id="rId539" Type="http://schemas.openxmlformats.org/officeDocument/2006/relationships/hyperlink" Target="http://repositorio.veracruz.gob.mx/comunicacionsocial/wp-content/uploads/sites/5/2017/05/9132AF2A-96A5-4BAE-8D78-AFB59A3F1A2F.pdf" TargetMode="External"/><Relationship Id="rId746" Type="http://schemas.openxmlformats.org/officeDocument/2006/relationships/hyperlink" Target="http://repositorio.veracruz.gob.mx/comunicacionsocial/wp-content/uploads/sites/5/2017/05/26BE02B7-943A-4198-8F27-1943DD62FB02.pdf" TargetMode="External"/><Relationship Id="rId1071" Type="http://schemas.openxmlformats.org/officeDocument/2006/relationships/hyperlink" Target="http://repositorio.veracruz.gob.mx/comunicacionsocial/wp-content/uploads/sites/5/2017/05/918a0cd8-370d-49de-a675-075f6ea0c2b3.pdf4.pdf" TargetMode="External"/><Relationship Id="rId1169" Type="http://schemas.openxmlformats.org/officeDocument/2006/relationships/hyperlink" Target="http://repositorio.veracruz.gob.mx/comunicacionsocial/wp-content/uploads/sites/5/2017/05/9B794F6F-21F8-45FB-95A2-B9A3E9129114.pdf" TargetMode="External"/><Relationship Id="rId1376" Type="http://schemas.openxmlformats.org/officeDocument/2006/relationships/hyperlink" Target="http://repositorio.veracruz.gob.mx/comunicacionsocial/wp-content/uploads/sites/5/2017/05/9632FCE9-EC63-4D19-B6CB-F4593915EA22.pdf" TargetMode="External"/><Relationship Id="rId1583" Type="http://schemas.openxmlformats.org/officeDocument/2006/relationships/hyperlink" Target="http://repositorio.veracruz.gob.mx/comunicacionsocial/wp-content/uploads/sites/5/2017/05/45C9895E-CBD7-4573-918D-384325C9AC93.pdf" TargetMode="External"/><Relationship Id="rId301" Type="http://schemas.openxmlformats.org/officeDocument/2006/relationships/hyperlink" Target="http://repositorio.veracruz.gob.mx/comunicacionsocial/wp-content/uploads/sites/5/2017/05/NO%20APLICA.pdf" TargetMode="External"/><Relationship Id="rId953" Type="http://schemas.openxmlformats.org/officeDocument/2006/relationships/hyperlink" Target="http://repositorio.veracruz.gob.mx/comunicacionsocial/wp-content/uploads/sites/5/2017/05/716F0D80-E80E-474B-85C0-3B618FB1DA20.pdf" TargetMode="External"/><Relationship Id="rId1029" Type="http://schemas.openxmlformats.org/officeDocument/2006/relationships/hyperlink" Target="http://repositorio.veracruz.gob.mx/comunicacionsocial/wp-content/uploads/sites/5/2017/05/F4CFDA39-1C78-4470-B391-C9EF67235DB5.pdf" TargetMode="External"/><Relationship Id="rId1236" Type="http://schemas.openxmlformats.org/officeDocument/2006/relationships/hyperlink" Target="http://repositorio.veracruz.gob.mx/comunicacionsocial/wp-content/uploads/sites/5/2017/05/F9C41E01-4217-44C0-A498-E840DF9C0C80.pdf" TargetMode="External"/><Relationship Id="rId82" Type="http://schemas.openxmlformats.org/officeDocument/2006/relationships/hyperlink" Target="http://repositorio.veracruz.gob.mx/comunicacionsocial/wp-content/uploads/sites/5/2017/05/EB09692D-D8E4-4C4F-A05A-24F3569D0041.pdf" TargetMode="External"/><Relationship Id="rId606" Type="http://schemas.openxmlformats.org/officeDocument/2006/relationships/hyperlink" Target="http://repositorio.veracruz.gob.mx/comunicacionsocial/wp-content/uploads/sites/5/2017/05/NA.pdf" TargetMode="External"/><Relationship Id="rId813" Type="http://schemas.openxmlformats.org/officeDocument/2006/relationships/hyperlink" Target="http://repositorio.veracruz.gob.mx/comunicacionsocial/wp-content/uploads/sites/5/2017/05/60C54354-BC30-8810-1C15-F86D8C69F558.pdf" TargetMode="External"/><Relationship Id="rId1443" Type="http://schemas.openxmlformats.org/officeDocument/2006/relationships/hyperlink" Target="http://repositorio.veracruz.gob.mx/comunicacionsocial/wp-content/uploads/sites/5/2017/05/B72C222E-CA77-4057-8C04-F612750A626F.pdf" TargetMode="External"/><Relationship Id="rId1650" Type="http://schemas.openxmlformats.org/officeDocument/2006/relationships/hyperlink" Target="http://repositorio.veracruz.gob.mx/comunicacionsocial/wp-content/uploads/sites/5/2017/05/B1028BD9-0B76-460F-8BF0-7EA57C7A7A0B.pdf" TargetMode="External"/><Relationship Id="rId1303" Type="http://schemas.openxmlformats.org/officeDocument/2006/relationships/hyperlink" Target="http://repositorio.veracruz.gob.mx/comunicacionsocial/wp-content/uploads/sites/5/2017/05/A2959EEA-FF2F-4A8B-812E-F0063957409C.pdf" TargetMode="External"/><Relationship Id="rId1510" Type="http://schemas.openxmlformats.org/officeDocument/2006/relationships/hyperlink" Target="http://repositorio.veracruz.gob.mx/comunicacionsocial/wp-content/uploads/sites/5/2017/05/F9C195D6-E8A4-41BB-A1E4-E8AE1EAA6923.pdf" TargetMode="External"/><Relationship Id="rId1608" Type="http://schemas.openxmlformats.org/officeDocument/2006/relationships/hyperlink" Target="http://repositorio.veracruz.gob.mx/comunicacionsocial/wp-content/uploads/sites/5/2017/05/1C2FA957-61F0-4DB4-A66F-15E31F996003.pdf" TargetMode="External"/><Relationship Id="rId189" Type="http://schemas.openxmlformats.org/officeDocument/2006/relationships/hyperlink" Target="http://repositorio.veracruz.gob.mx/comunicacionsocial/wp-content/uploads/sites/5/2017/05/B30CCE12-CD39-395C-A886-7EF5DBA7A3B4.pdf" TargetMode="External"/><Relationship Id="rId396" Type="http://schemas.openxmlformats.org/officeDocument/2006/relationships/hyperlink" Target="http://repositorio.veracruz.gob.mx/comunicacionsocial/wp-content/uploads/sites/5/2017/05/31337bdf-1f03-41da-b08e-975e0e8a2bd8.pdf" TargetMode="External"/><Relationship Id="rId256" Type="http://schemas.openxmlformats.org/officeDocument/2006/relationships/hyperlink" Target="http://repositorio.veracruz.gob.mx/comunicacionsocial/wp-content/uploads/sites/5/2017/05/AAA120E6-B38F-4FD2-81C6-FC11F87701F4.pdf" TargetMode="External"/><Relationship Id="rId463" Type="http://schemas.openxmlformats.org/officeDocument/2006/relationships/hyperlink" Target="http://repositorio.veracruz.gob.mx/comunicacionsocial/wp-content/uploads/sites/5/2017/05/AEC60D05-C39E-4511-8161-AAF417023D75.pdf" TargetMode="External"/><Relationship Id="rId670" Type="http://schemas.openxmlformats.org/officeDocument/2006/relationships/hyperlink" Target="http://repositorio.veracruz.gob.mx/comunicacionsocial/wp-content/uploads/sites/5/2017/05/NA.pdf" TargetMode="External"/><Relationship Id="rId1093" Type="http://schemas.openxmlformats.org/officeDocument/2006/relationships/hyperlink" Target="http://repositorio.veracruz.gob.mx/comunicacionsocial/wp-content/uploads/sites/5/2017/05/C4845E32-1714-4AC7-A16F-700EF99A19A7.pdf" TargetMode="External"/><Relationship Id="rId116" Type="http://schemas.openxmlformats.org/officeDocument/2006/relationships/hyperlink" Target="http://repositorio.veracruz.gob.mx/comunicacionsocial/wp-content/uploads/sites/5/2017/05/5097860C-E4FB-8447-90BC-CB3645107C5C.pdf" TargetMode="External"/><Relationship Id="rId323" Type="http://schemas.openxmlformats.org/officeDocument/2006/relationships/hyperlink" Target="http://repositorio.veracruz.gob.mx/comunicacionsocial/wp-content/uploads/sites/5/2017/05/4150fe90-1d85-4d10-9bf5-05de127872ac.pdf" TargetMode="External"/><Relationship Id="rId530" Type="http://schemas.openxmlformats.org/officeDocument/2006/relationships/hyperlink" Target="http://repositorio.veracruz.gob.mx/comunicacionsocial/wp-content/uploads/sites/5/2017/05/365E4340-D5BC-E69D-AADB-A95F969E4680.pdf" TargetMode="External"/><Relationship Id="rId768" Type="http://schemas.openxmlformats.org/officeDocument/2006/relationships/hyperlink" Target="http://repositorio.veracruz.gob.mx/comunicacionsocial/wp-content/uploads/sites/5/2017/05/9BF4EACE-5AFA-4FA4-B402-B52F4A0946FF.pdf" TargetMode="External"/><Relationship Id="rId975" Type="http://schemas.openxmlformats.org/officeDocument/2006/relationships/hyperlink" Target="http://repositorio.veracruz.gob.mx/comunicacionsocial/wp-content/uploads/sites/5/2017/05/7b707e2b-2621-4b5d-bed3-217ed2d25b9f.pdf" TargetMode="External"/><Relationship Id="rId1160" Type="http://schemas.openxmlformats.org/officeDocument/2006/relationships/hyperlink" Target="http://repositorio.veracruz.gob.mx/comunicacionsocial/wp-content/uploads/sites/5/2017/05/71EA4BCF-826D-440F-906B-04BD2BCCD1BB.pdf" TargetMode="External"/><Relationship Id="rId1398" Type="http://schemas.openxmlformats.org/officeDocument/2006/relationships/hyperlink" Target="http://repositorio.veracruz.gob.mx/comunicacionsocial/wp-content/uploads/sites/5/2017/05/B378F05C-581E-4047-A097-F9927C601159.pdf" TargetMode="External"/><Relationship Id="rId628" Type="http://schemas.openxmlformats.org/officeDocument/2006/relationships/hyperlink" Target="http://repositorio.veracruz.gob.mx/comunicacionsocial/wp-content/uploads/sites/5/2017/05/NA.pdf" TargetMode="External"/><Relationship Id="rId835" Type="http://schemas.openxmlformats.org/officeDocument/2006/relationships/hyperlink" Target="http://repositorio.veracruz.gob.mx/comunicacionsocial/wp-content/uploads/sites/5/2017/05/7D14ED66-2701-495B-8BAC-8E71A4E4D8D5.pdf" TargetMode="External"/><Relationship Id="rId1258" Type="http://schemas.openxmlformats.org/officeDocument/2006/relationships/hyperlink" Target="http://repositorio.veracruz.gob.mx/comunicacionsocial/wp-content/uploads/sites/5/2017/05/006040DD-F8C4-43C9-BCBF-C23B186B6A30.pdf" TargetMode="External"/><Relationship Id="rId1465" Type="http://schemas.openxmlformats.org/officeDocument/2006/relationships/hyperlink" Target="http://repositorio.veracruz.gob.mx/comunicacionsocial/wp-content/uploads/sites/5/2017/05/94660E35-24B2-41DA-8A96-623A2BB7D478.pdf" TargetMode="External"/><Relationship Id="rId1672" Type="http://schemas.openxmlformats.org/officeDocument/2006/relationships/hyperlink" Target="http://repositorio.veracruz.gob.mx/comunicacionsocial/wp-content/uploads/sites/5/2017/05/ECABCB06-9773-4BCB-A04D-31430F855377.pdf" TargetMode="External"/><Relationship Id="rId1020" Type="http://schemas.openxmlformats.org/officeDocument/2006/relationships/hyperlink" Target="http://repositorio.veracruz.gob.mx/comunicacionsocial/wp-content/uploads/sites/5/2017/05/890C44A7-D2DB-4275-9952-B6C33CD1CED3.pdf" TargetMode="External"/><Relationship Id="rId1118" Type="http://schemas.openxmlformats.org/officeDocument/2006/relationships/hyperlink" Target="http://repositorio.veracruz.gob.mx/comunicacionsocial/wp-content/uploads/sites/5/2017/05/FF1C4F8B-DB0B-4853-B42B-05CB997A4A3F.pdf" TargetMode="External"/><Relationship Id="rId1325" Type="http://schemas.openxmlformats.org/officeDocument/2006/relationships/hyperlink" Target="http://repositorio.veracruz.gob.mx/comunicacionsocial/wp-content/uploads/sites/5/2017/05/206b7e1f-4de4-4ac1-a039-f0799244b60a.pdf" TargetMode="External"/><Relationship Id="rId1532" Type="http://schemas.openxmlformats.org/officeDocument/2006/relationships/hyperlink" Target="http://repositorio.veracruz.gob.mx/comunicacionsocial/wp-content/uploads/sites/5/2017/05/19965E33-5204-410E-BFBC-363F271F227E.pdf" TargetMode="External"/><Relationship Id="rId902" Type="http://schemas.openxmlformats.org/officeDocument/2006/relationships/hyperlink" Target="http://repositorio.veracruz.gob.mx/comunicacionsocial/wp-content/uploads/sites/5/2017/05/05DB9647-0F97-2B22-0912-4704C29EC4B5.pdf" TargetMode="External"/><Relationship Id="rId31" Type="http://schemas.openxmlformats.org/officeDocument/2006/relationships/hyperlink" Target="http://repositorio.veracruz.gob.mx/comunicacionsocial/wp-content/uploads/sites/5/2017/05/DB702FC4-4D24-4CD0-A5F5-5F672188A198.pdf" TargetMode="External"/><Relationship Id="rId180" Type="http://schemas.openxmlformats.org/officeDocument/2006/relationships/hyperlink" Target="http://repositorio.veracruz.gob.mx/comunicacionsocial/wp-content/uploads/sites/5/2017/05/94182A6B-ABA1-46F9-9530-A71B99CC2B5B.pdf" TargetMode="External"/><Relationship Id="rId278" Type="http://schemas.openxmlformats.org/officeDocument/2006/relationships/hyperlink" Target="http://repositorio.veracruz.gob.mx/comunicacionsocial/wp-content/uploads/sites/5/2017/05/NO%20APLICA.pdf" TargetMode="External"/><Relationship Id="rId485" Type="http://schemas.openxmlformats.org/officeDocument/2006/relationships/hyperlink" Target="http://repositorio.veracruz.gob.mx/comunicacionsocial/wp-content/uploads/sites/5/2017/05/3C590FA6-9B15-9760-FC3E-FC1C60072C13.pdf" TargetMode="External"/><Relationship Id="rId692" Type="http://schemas.openxmlformats.org/officeDocument/2006/relationships/hyperlink" Target="http://repositorio.veracruz.gob.mx/comunicacionsocial/wp-content/uploads/sites/5/2017/05/28f0648a-73b2-45e4-b564-9a14effd8641.pdf" TargetMode="External"/><Relationship Id="rId138" Type="http://schemas.openxmlformats.org/officeDocument/2006/relationships/hyperlink" Target="http://repositorio.veracruz.gob.mx/comunicacionsocial/wp-content/uploads/sites/5/2017/05/6D4E2A44-4F45-BF45-8861-6831E3CD15AB.pdf" TargetMode="External"/><Relationship Id="rId345" Type="http://schemas.openxmlformats.org/officeDocument/2006/relationships/hyperlink" Target="http://repositorio.veracruz.gob.mx/comunicacionsocial/wp-content/uploads/sites/5/2017/05/4830445C-ED68-4C03-8F72-7F6122D10D68.pdf" TargetMode="External"/><Relationship Id="rId552" Type="http://schemas.openxmlformats.org/officeDocument/2006/relationships/hyperlink" Target="http://repositorio.veracruz.gob.mx/comunicacionsocial/wp-content/uploads/sites/5/2017/05/F9B2F028-0393-4A31-AF1C-20EF208EFEC2.pdf" TargetMode="External"/><Relationship Id="rId997" Type="http://schemas.openxmlformats.org/officeDocument/2006/relationships/hyperlink" Target="http://repositorio.veracruz.gob.mx/comunicacionsocial/wp-content/uploads/sites/5/2017/05/9B17309F-4761-4EF2-AC0F-158D8679D6A8.pdf" TargetMode="External"/><Relationship Id="rId1182" Type="http://schemas.openxmlformats.org/officeDocument/2006/relationships/hyperlink" Target="http://repositorio.veracruz.gob.mx/comunicacionsocial/wp-content/uploads/sites/5/2017/05/C40A221E-DAA9-4B23-94A4-4D49329F12A3.pdf" TargetMode="External"/><Relationship Id="rId205" Type="http://schemas.openxmlformats.org/officeDocument/2006/relationships/hyperlink" Target="http://repositorio.veracruz.gob.mx/comunicacionsocial/wp-content/uploads/sites/5/2017/05/D1C19A52-0F20-CAAF-5352-1553809759C1.pdf" TargetMode="External"/><Relationship Id="rId412" Type="http://schemas.openxmlformats.org/officeDocument/2006/relationships/hyperlink" Target="http://repositorio.veracruz.gob.mx/comunicacionsocial/wp-content/uploads/sites/5/2017/05/B135AECD-F15D-BAF2-CB35-075D986FC1EB.pdf" TargetMode="External"/><Relationship Id="rId857" Type="http://schemas.openxmlformats.org/officeDocument/2006/relationships/hyperlink" Target="http://repositorio.veracruz.gob.mx/comunicacionsocial/wp-content/uploads/sites/5/2017/05/NA.pdf" TargetMode="External"/><Relationship Id="rId1042" Type="http://schemas.openxmlformats.org/officeDocument/2006/relationships/hyperlink" Target="http://repositorio.veracruz.gob.mx/comunicacionsocial/wp-content/uploads/sites/5/2017/05/4AB7D12F-3101-448C-9D95-683A7998E5DC.pdf" TargetMode="External"/><Relationship Id="rId1487" Type="http://schemas.openxmlformats.org/officeDocument/2006/relationships/hyperlink" Target="http://repositorio.veracruz.gob.mx/comunicacionsocial/wp-content/uploads/sites/5/2017/05/EB95DF4B-5D8C-4E97-BCEC-6EB7C63C5617.pdf" TargetMode="External"/><Relationship Id="rId1694" Type="http://schemas.openxmlformats.org/officeDocument/2006/relationships/hyperlink" Target="http://repositorio.veracruz.gob.mx/comunicacionsocial/wp-content/uploads/sites/5/2017/05/D858137F-74CE-4958-A1EE-909591091FCD.pdf" TargetMode="External"/><Relationship Id="rId717" Type="http://schemas.openxmlformats.org/officeDocument/2006/relationships/hyperlink" Target="http://repositorio.veracruz.gob.mx/comunicacionsocial/wp-content/uploads/sites/5/2017/05/383E0867-3254-43F1-B611-337F94129C99.pdf" TargetMode="External"/><Relationship Id="rId924" Type="http://schemas.openxmlformats.org/officeDocument/2006/relationships/hyperlink" Target="http://repositorio.veracruz.gob.mx/comunicacionsocial/wp-content/uploads/sites/5/2017/05/42CF392C-FABE-4057-B6D6-FE42444F5798.pdf" TargetMode="External"/><Relationship Id="rId1347" Type="http://schemas.openxmlformats.org/officeDocument/2006/relationships/hyperlink" Target="http://repositorio.veracruz.gob.mx/comunicacionsocial/wp-content/uploads/sites/5/2017/05/CB56252D-A98D-4A71-8183-55D803209549.pdf" TargetMode="External"/><Relationship Id="rId1554" Type="http://schemas.openxmlformats.org/officeDocument/2006/relationships/hyperlink" Target="http://repositorio.veracruz.gob.mx/comunicacionsocial/wp-content/uploads/sites/5/2017/05/77F373EA-EBD9-4CB8-86C2-32512D8A6684.pdf" TargetMode="External"/><Relationship Id="rId53" Type="http://schemas.openxmlformats.org/officeDocument/2006/relationships/hyperlink" Target="http://repositorio.veracruz.gob.mx/comunicacionsocial/wp-content/uploads/sites/5/2017/05/8A7A4F7D-8EFC-463C-97A5-CFEA4F4C9E7D.pdf" TargetMode="External"/><Relationship Id="rId1207" Type="http://schemas.openxmlformats.org/officeDocument/2006/relationships/hyperlink" Target="http://repositorio.veracruz.gob.mx/comunicacionsocial/wp-content/uploads/sites/5/2017/05/63B36871-E3D5-4E82-6558-6D99FA6C07D6.pdf" TargetMode="External"/><Relationship Id="rId1414" Type="http://schemas.openxmlformats.org/officeDocument/2006/relationships/hyperlink" Target="http://repositorio.veracruz.gob.mx/comunicacionsocial/wp-content/uploads/sites/5/2017/05/CB2B9577-F1B6-411C-96BC-5D88C52A5DFB.pdf" TargetMode="External"/><Relationship Id="rId1621" Type="http://schemas.openxmlformats.org/officeDocument/2006/relationships/hyperlink" Target="http://repositorio.veracruz.gob.mx/comunicacionsocial/wp-content/uploads/sites/5/2017/05/E41C628D-7AA7-41EA-87AA-BBA34A7E641B.pdf" TargetMode="External"/><Relationship Id="rId367" Type="http://schemas.openxmlformats.org/officeDocument/2006/relationships/hyperlink" Target="http://repositorio.veracruz.gob.mx/comunicacionsocial/wp-content/uploads/sites/5/2017/05/NO%20APLICA.pdf" TargetMode="External"/><Relationship Id="rId574" Type="http://schemas.openxmlformats.org/officeDocument/2006/relationships/hyperlink" Target="http://repositorio.veracruz.gob.mx/comunicacionsocial/wp-content/uploads/sites/5/2017/05/48C975DA-28C3-40C0-BFAB-0E1129891494.pdf" TargetMode="External"/><Relationship Id="rId227" Type="http://schemas.openxmlformats.org/officeDocument/2006/relationships/hyperlink" Target="http://repositorio.veracruz.gob.mx/comunicacionsocial/wp-content/uploads/sites/5/2017/05/5819B584-FF8A-4AB6-8A9F-41EFD9DEA508.pdf" TargetMode="External"/><Relationship Id="rId781" Type="http://schemas.openxmlformats.org/officeDocument/2006/relationships/hyperlink" Target="http://repositorio.veracruz.gob.mx/comunicacionsocial/wp-content/uploads/sites/5/2017/05/2F54B840-F14F-42DE-A423-FEACDE5ACDEB.pdf" TargetMode="External"/><Relationship Id="rId879" Type="http://schemas.openxmlformats.org/officeDocument/2006/relationships/hyperlink" Target="http://repositorio.veracruz.gob.mx/comunicacionsocial/wp-content/uploads/sites/5/2017/05/063e29db-d3c7-463b-844a-886018c45bb7.pdf" TargetMode="External"/><Relationship Id="rId434" Type="http://schemas.openxmlformats.org/officeDocument/2006/relationships/hyperlink" Target="http://repositorio.veracruz.gob.mx/comunicacionsocial/wp-content/uploads/sites/5/2017/05/AAA1BDB5-84EA-4122-BB90-96BFC38663BF.pdf" TargetMode="External"/><Relationship Id="rId641" Type="http://schemas.openxmlformats.org/officeDocument/2006/relationships/hyperlink" Target="http://repositorio.veracruz.gob.mx/comunicacionsocial/wp-content/uploads/sites/5/2017/05/NA.pdf" TargetMode="External"/><Relationship Id="rId739" Type="http://schemas.openxmlformats.org/officeDocument/2006/relationships/hyperlink" Target="http://repositorio.veracruz.gob.mx/comunicacionsocial/wp-content/uploads/sites/5/2017/05/59BEE668-C255-427C-8035-7C607594F639.pdf" TargetMode="External"/><Relationship Id="rId1064" Type="http://schemas.openxmlformats.org/officeDocument/2006/relationships/hyperlink" Target="http://repositorio.veracruz.gob.mx/comunicacionsocial/wp-content/uploads/sites/5/2017/05/2E603721-0A9B-4E8B-9D0C-08DCD3EF5A38.pdf" TargetMode="External"/><Relationship Id="rId1271" Type="http://schemas.openxmlformats.org/officeDocument/2006/relationships/hyperlink" Target="http://repositorio.veracruz.gob.mx/comunicacionsocial/wp-content/uploads/sites/5/2017/05/50BFA7B8-06EC-4AE7-94BA-34D0D73A64E6.pdf" TargetMode="External"/><Relationship Id="rId1369" Type="http://schemas.openxmlformats.org/officeDocument/2006/relationships/hyperlink" Target="http://repositorio.veracruz.gob.mx/comunicacionsocial/wp-content/uploads/sites/5/2017/05/7F26A5DD-C930-4FFC-8F3A-1AA790C062A4.pdf" TargetMode="External"/><Relationship Id="rId1576" Type="http://schemas.openxmlformats.org/officeDocument/2006/relationships/hyperlink" Target="http://repositorio.veracruz.gob.mx/comunicacionsocial/wp-content/uploads/sites/5/2017/05/0DFAD5FD-7E76-4250-9021-CC256F978CE4.pdf" TargetMode="External"/><Relationship Id="rId501" Type="http://schemas.openxmlformats.org/officeDocument/2006/relationships/hyperlink" Target="http://repositorio.veracruz.gob.mx/comunicacionsocial/wp-content/uploads/sites/5/2017/05/76531442-795F-4F18-8693-166DB206C185.pdf" TargetMode="External"/><Relationship Id="rId946" Type="http://schemas.openxmlformats.org/officeDocument/2006/relationships/hyperlink" Target="http://repositorio.veracruz.gob.mx/comunicacionsocial/wp-content/uploads/sites/5/2017/05/8DF2B204-C9E7-4D5B-85AE-FEC9E966F5D9.pdf" TargetMode="External"/><Relationship Id="rId1131" Type="http://schemas.openxmlformats.org/officeDocument/2006/relationships/hyperlink" Target="http://repositorio.veracruz.gob.mx/comunicacionsocial/wp-content/uploads/sites/5/2017/05/72F1CC8A-DA14-4EA6-5C07-D51FFA0D9394.pdf" TargetMode="External"/><Relationship Id="rId1229" Type="http://schemas.openxmlformats.org/officeDocument/2006/relationships/hyperlink" Target="http://repositorio.veracruz.gob.mx/comunicacionsocial/wp-content/uploads/sites/5/2017/05/3C670566-27B3-431B-A0BE-064418D136A4.pdf" TargetMode="External"/><Relationship Id="rId75" Type="http://schemas.openxmlformats.org/officeDocument/2006/relationships/hyperlink" Target="http://repositorio.veracruz.gob.mx/comunicacionsocial/wp-content/uploads/sites/5/2017/05/81E35705-CCEA-4EA4-A30A-DC638627A05B.pdf" TargetMode="External"/><Relationship Id="rId806" Type="http://schemas.openxmlformats.org/officeDocument/2006/relationships/hyperlink" Target="http://repositorio.veracruz.gob.mx/comunicacionsocial/wp-content/uploads/sites/5/2017/05/D11FAA97-3BC2-4A39-ABF7-CC4DAABC2972.pdf" TargetMode="External"/><Relationship Id="rId1436" Type="http://schemas.openxmlformats.org/officeDocument/2006/relationships/hyperlink" Target="http://repositorio.veracruz.gob.mx/comunicacionsocial/wp-content/uploads/sites/5/2017/05/862F1A8F-8D3A-4A47-8B48-17FDA2C4D7D4.pdf" TargetMode="External"/><Relationship Id="rId1643" Type="http://schemas.openxmlformats.org/officeDocument/2006/relationships/hyperlink" Target="http://repositorio.veracruz.gob.mx/comunicacionsocial/wp-content/uploads/sites/5/2017/05/9CB6F96F-B4CF-4607-A109-78A83D45B37D.pdf" TargetMode="External"/><Relationship Id="rId1503" Type="http://schemas.openxmlformats.org/officeDocument/2006/relationships/hyperlink" Target="http://repositorio.veracruz.gob.mx/comunicacionsocial/wp-content/uploads/sites/5/2017/05/8D670C97-8D32-416E-8881-B15AD80A1E00.pdf" TargetMode="External"/><Relationship Id="rId1710" Type="http://schemas.openxmlformats.org/officeDocument/2006/relationships/hyperlink" Target="http://repositorio.veracruz.gob.mx/comunicacionsocial/wp-content/uploads/sites/5/2017/05/B8791C5F-C8EA-41E5-A9C2-3381ED524130.pdf" TargetMode="External"/><Relationship Id="rId291" Type="http://schemas.openxmlformats.org/officeDocument/2006/relationships/hyperlink" Target="http://repositorio.veracruz.gob.mx/comunicacionsocial/wp-content/uploads/sites/5/2017/05/NO%20APLICA.pdf" TargetMode="External"/><Relationship Id="rId151" Type="http://schemas.openxmlformats.org/officeDocument/2006/relationships/hyperlink" Target="http://repositorio.veracruz.gob.mx/comunicacionsocial/wp-content/uploads/sites/5/2017/05/0A631C6E-0D1E-455C-BC10-47A91427DB96.pdf" TargetMode="External"/><Relationship Id="rId389" Type="http://schemas.openxmlformats.org/officeDocument/2006/relationships/hyperlink" Target="http://repositorio.veracruz.gob.mx/comunicacionsocial/wp-content/uploads/sites/5/2017/05/558B41FF-90AF-1964-0EDE-957140AE764C.pdf" TargetMode="External"/><Relationship Id="rId596" Type="http://schemas.openxmlformats.org/officeDocument/2006/relationships/hyperlink" Target="http://repositorio.veracruz.gob.mx/comunicacionsocial/wp-content/uploads/sites/5/2017/05/NA.pdf" TargetMode="External"/><Relationship Id="rId249" Type="http://schemas.openxmlformats.org/officeDocument/2006/relationships/hyperlink" Target="http://repositorio.veracruz.gob.mx/comunicacionsocial/wp-content/uploads/sites/5/2017/05/61A2985D-311F-4508-83D0-531B28AD2638.pdf" TargetMode="External"/><Relationship Id="rId456" Type="http://schemas.openxmlformats.org/officeDocument/2006/relationships/hyperlink" Target="http://repositorio.veracruz.gob.mx/comunicacionsocial/wp-content/uploads/sites/5/2017/05/08478188-21FF-475D-A0AF-B3704739C00B.pdf" TargetMode="External"/><Relationship Id="rId663" Type="http://schemas.openxmlformats.org/officeDocument/2006/relationships/hyperlink" Target="http://repositorio.veracruz.gob.mx/comunicacionsocial/wp-content/uploads/sites/5/2017/05/1D3A405B-4CF9-6CA8-AC60-1C0571B5B65B.pdf" TargetMode="External"/><Relationship Id="rId870" Type="http://schemas.openxmlformats.org/officeDocument/2006/relationships/hyperlink" Target="http://repositorio.veracruz.gob.mx/comunicacionsocial/wp-content/uploads/sites/5/2017/05/aa0afffd-59c6-4542-ab44-1797078793d6.pdf" TargetMode="External"/><Relationship Id="rId1086" Type="http://schemas.openxmlformats.org/officeDocument/2006/relationships/hyperlink" Target="http://repositorio.veracruz.gob.mx/comunicacionsocial/wp-content/uploads/sites/5/2017/05/75efb6c3-5eb8-43b0-b4ed-61292eee28b6.pdf" TargetMode="External"/><Relationship Id="rId1293" Type="http://schemas.openxmlformats.org/officeDocument/2006/relationships/hyperlink" Target="http://repositorio.veracruz.gob.mx/comunicacionsocial/wp-content/uploads/sites/5/2017/05/8367221F-1ADD-F33F-B5A6-944E1566618F.pdf" TargetMode="External"/><Relationship Id="rId109" Type="http://schemas.openxmlformats.org/officeDocument/2006/relationships/hyperlink" Target="http://repositorio.veracruz.gob.mx/comunicacionsocial/wp-content/uploads/sites/5/2017/05/BCA05F7C-9D25-491B-B706-AE1CFEFC2462.pdf" TargetMode="External"/><Relationship Id="rId316" Type="http://schemas.openxmlformats.org/officeDocument/2006/relationships/hyperlink" Target="http://repositorio.veracruz.gob.mx/comunicacionsocial/wp-content/uploads/sites/5/2017/05/NO%20APLICA.pdf" TargetMode="External"/><Relationship Id="rId523" Type="http://schemas.openxmlformats.org/officeDocument/2006/relationships/hyperlink" Target="http://repositorio.veracruz.gob.mx/comunicacionsocial/wp-content/uploads/sites/5/2017/05/682A04CA-9046-4B08-9B72-BEEEF1D9602C.pdf" TargetMode="External"/><Relationship Id="rId968" Type="http://schemas.openxmlformats.org/officeDocument/2006/relationships/hyperlink" Target="http://repositorio.veracruz.gob.mx/comunicacionsocial/wp-content/uploads/sites/5/2017/05/AAA172ED-3949-4C21-B4B3-A8774696747E.pdf" TargetMode="External"/><Relationship Id="rId1153" Type="http://schemas.openxmlformats.org/officeDocument/2006/relationships/hyperlink" Target="http://repositorio.veracruz.gob.mx/comunicacionsocial/wp-content/uploads/sites/5/2017/05/6B2F7827-C734-FF4A-B6B3-B775E723E00C.pdf" TargetMode="External"/><Relationship Id="rId1598" Type="http://schemas.openxmlformats.org/officeDocument/2006/relationships/hyperlink" Target="http://repositorio.veracruz.gob.mx/comunicacionsocial/wp-content/uploads/sites/5/2017/05/B44C8F21-A24D-45B7-8823-1D4111ECC6DC.pdf" TargetMode="External"/><Relationship Id="rId97" Type="http://schemas.openxmlformats.org/officeDocument/2006/relationships/hyperlink" Target="http://repositorio.veracruz.gob.mx/comunicacionsocial/wp-content/uploads/sites/5/2017/05/7FFB4AE5-714A-42F2-A761-25271865C945.pdf" TargetMode="External"/><Relationship Id="rId730" Type="http://schemas.openxmlformats.org/officeDocument/2006/relationships/hyperlink" Target="http://repositorio.veracruz.gob.mx/comunicacionsocial/wp-content/uploads/sites/5/2017/05/A19C522A-6C51-4858-B443-F768FE686A7A.pdf" TargetMode="External"/><Relationship Id="rId828" Type="http://schemas.openxmlformats.org/officeDocument/2006/relationships/hyperlink" Target="http://repositorio.veracruz.gob.mx/comunicacionsocial/wp-content/uploads/sites/5/2017/05/42D28771-9D9B-4AEA-B676-BDC64AB95AA0.pdf" TargetMode="External"/><Relationship Id="rId1013" Type="http://schemas.openxmlformats.org/officeDocument/2006/relationships/hyperlink" Target="http://repositorio.veracruz.gob.mx/comunicacionsocial/wp-content/uploads/sites/5/2017/05/BC6CB24C-BBC4-A8CA-FC00-7E9305C30AE6.pdf" TargetMode="External"/><Relationship Id="rId1360" Type="http://schemas.openxmlformats.org/officeDocument/2006/relationships/hyperlink" Target="http://repositorio.veracruz.gob.mx/comunicacionsocial/wp-content/uploads/sites/5/2017/05/00E208ED-0AEA-4A1B-A052-0E9A9C8D5ACD.pdf" TargetMode="External"/><Relationship Id="rId1458" Type="http://schemas.openxmlformats.org/officeDocument/2006/relationships/hyperlink" Target="http://repositorio.veracruz.gob.mx/comunicacionsocial/wp-content/uploads/sites/5/2017/05/4E43FEFF-C5AC-40AB-9A9F-BFF6E740B839.pdf" TargetMode="External"/><Relationship Id="rId1665" Type="http://schemas.openxmlformats.org/officeDocument/2006/relationships/hyperlink" Target="http://repositorio.veracruz.gob.mx/comunicacionsocial/wp-content/uploads/sites/5/2017/05/8B5CD88D-1549-4BDF-A13A-37354B0A7D75.pdf" TargetMode="External"/><Relationship Id="rId1220" Type="http://schemas.openxmlformats.org/officeDocument/2006/relationships/hyperlink" Target="http://repositorio.veracruz.gob.mx/comunicacionsocial/wp-content/uploads/sites/5/2017/05/9B496DC1-8D2A-4825-9DE9-6EB8008E6735pdf" TargetMode="External"/><Relationship Id="rId1318" Type="http://schemas.openxmlformats.org/officeDocument/2006/relationships/hyperlink" Target="http://repositorio.veracruz.gob.mx/comunicacionsocial/wp-content/uploads/sites/5/2017/05/17A4DD28-EA3F-43F8-80E3-2FC09F02ED1C.pdf" TargetMode="External"/><Relationship Id="rId1525" Type="http://schemas.openxmlformats.org/officeDocument/2006/relationships/hyperlink" Target="http://repositorio.veracruz.gob.mx/comunicacionsocial/wp-content/uploads/sites/5/2017/05/11615135-3499-469A-AE79-2EEBAC197706.pdf" TargetMode="External"/><Relationship Id="rId24" Type="http://schemas.openxmlformats.org/officeDocument/2006/relationships/hyperlink" Target="http://repositorio.veracruz.gob.mx/comunicacionsocial/wp-content/uploads/sites/5/2017/05/5B6C567E-F26C-4358-B4BA-3BE739A999D4.pdf" TargetMode="External"/><Relationship Id="rId173" Type="http://schemas.openxmlformats.org/officeDocument/2006/relationships/hyperlink" Target="http://repositorio.veracruz.gob.mx/comunicacionsocial/wp-content/uploads/sites/5/2017/05/5F723B08-E10E-A4D8-6CA7-11C594513F40.pdf" TargetMode="External"/><Relationship Id="rId380" Type="http://schemas.openxmlformats.org/officeDocument/2006/relationships/hyperlink" Target="http://repositorio.veracruz.gob.mx/comunicacionsocial/wp-content/uploads/sites/5/2017/05/05653b6c-8451-48cd-96e8-8af84118448e.pdf" TargetMode="External"/><Relationship Id="rId240" Type="http://schemas.openxmlformats.org/officeDocument/2006/relationships/hyperlink" Target="http://repositorio.veracruz.gob.mx/comunicacionsocial/wp-content/uploads/sites/5/2017/05/7C6BFEC9-1159-4A37-A19D-3AB1AC173A36.pdf" TargetMode="External"/><Relationship Id="rId478" Type="http://schemas.openxmlformats.org/officeDocument/2006/relationships/hyperlink" Target="http://repositorio.veracruz.gob.mx/comunicacionsocial/wp-content/uploads/sites/5/2017/05/EA6AA96A-B2E8-416F-B7C8-179809A012FA.pdf" TargetMode="External"/><Relationship Id="rId685" Type="http://schemas.openxmlformats.org/officeDocument/2006/relationships/hyperlink" Target="http://repositorio.veracruz.gob.mx/comunicacionsocial/wp-content/uploads/sites/5/2017/05/E428C505-FEBF-4492-6B41-7BAD2C8A5708.pdf" TargetMode="External"/><Relationship Id="rId892" Type="http://schemas.openxmlformats.org/officeDocument/2006/relationships/hyperlink" Target="http://repositorio.veracruz.gob.mx/comunicacionsocial/wp-content/uploads/sites/5/2017/05/bfe00754-dfc8-477c-b443-15d54c1ee5bc.pdf" TargetMode="External"/><Relationship Id="rId100" Type="http://schemas.openxmlformats.org/officeDocument/2006/relationships/hyperlink" Target="http://repositorio.veracruz.gob.mx/comunicacionsocial/wp-content/uploads/sites/5/2017/05/415AE953-E8FE-4BF3-AFF5-BA57ACB3E7D2.pdf" TargetMode="External"/><Relationship Id="rId338" Type="http://schemas.openxmlformats.org/officeDocument/2006/relationships/hyperlink" Target="http://repositorio.veracruz.gob.mx/comunicacionsocial/wp-content/uploads/sites/5/2017/05/8C55E947-3277-40C6-8A4D-6152DF555A6D.pdf" TargetMode="External"/><Relationship Id="rId545" Type="http://schemas.openxmlformats.org/officeDocument/2006/relationships/hyperlink" Target="http://repositorio.veracruz.gob.mx/comunicacionsocial/wp-content/uploads/sites/5/2017/05/309997cc-8ee6-4d8b-97b9-dc5a4a2ca912.pdf" TargetMode="External"/><Relationship Id="rId752" Type="http://schemas.openxmlformats.org/officeDocument/2006/relationships/hyperlink" Target="http://repositorio.veracruz.gob.mx/comunicacionsocial/wp-content/uploads/sites/5/2017/05/4B0D52D9-D113-465C-8AB8-464E7756567E.pdf" TargetMode="External"/><Relationship Id="rId1175" Type="http://schemas.openxmlformats.org/officeDocument/2006/relationships/hyperlink" Target="http://repositorio.veracruz.gob.mx/comunicacionsocial/wp-content/uploads/sites/5/2017/05/8A171D7E-BC22-4D03-893A-DFB8C9D9DAF1.pdf" TargetMode="External"/><Relationship Id="rId1382" Type="http://schemas.openxmlformats.org/officeDocument/2006/relationships/hyperlink" Target="http://repositorio.veracruz.gob.mx/comunicacionsocial/wp-content/uploads/sites/5/2017/05/AAA163F5-704E-4533-81BC-EC09B617469F.pdf" TargetMode="External"/><Relationship Id="rId405" Type="http://schemas.openxmlformats.org/officeDocument/2006/relationships/hyperlink" Target="http://repositorio.veracruz.gob.mx/comunicacionsocial/wp-content/uploads/sites/5/2017/05/00DF5768-1875-448B-9727-04004D61AB06.pdf" TargetMode="External"/><Relationship Id="rId612" Type="http://schemas.openxmlformats.org/officeDocument/2006/relationships/hyperlink" Target="http://repositorio.veracruz.gob.mx/comunicacionsocial/wp-content/uploads/sites/5/2017/05/NA.pdf" TargetMode="External"/><Relationship Id="rId1035" Type="http://schemas.openxmlformats.org/officeDocument/2006/relationships/hyperlink" Target="http://repositorio.veracruz.gob.mx/comunicacionsocial/wp-content/uploads/sites/5/2017/05/43515CF0-9254-44F1-93E1-DE3B74C78319.pdf" TargetMode="External"/><Relationship Id="rId1242" Type="http://schemas.openxmlformats.org/officeDocument/2006/relationships/hyperlink" Target="http://repositorio.veracruz.gob.mx/comunicacionsocial/wp-content/uploads/sites/5/2017/05/8E687341-DB5D-4A97-ABAA-558DF1591336.pdf" TargetMode="External"/><Relationship Id="rId1687" Type="http://schemas.openxmlformats.org/officeDocument/2006/relationships/hyperlink" Target="http://repositorio.veracruz.gob.mx/comunicacionsocial/wp-content/uploads/sites/5/2017/05/A15DBD3D-1D88-49B0-AEBC-9CB49F1D495F.pdf" TargetMode="External"/><Relationship Id="rId917" Type="http://schemas.openxmlformats.org/officeDocument/2006/relationships/hyperlink" Target="http://repositorio.veracruz.gob.mx/comunicacionsocial/wp-content/uploads/sites/5/2017/05/EA6CA22F-3132-42F1-A264-3F67F69698FF.pdf" TargetMode="External"/><Relationship Id="rId1102" Type="http://schemas.openxmlformats.org/officeDocument/2006/relationships/hyperlink" Target="http://repositorio.veracruz.gob.mx/comunicacionsocial/wp-content/uploads/sites/5/2017/05/84da5360-670c-416b-a8b6-ff14148eb2b3.pdf" TargetMode="External"/><Relationship Id="rId1547" Type="http://schemas.openxmlformats.org/officeDocument/2006/relationships/hyperlink" Target="http://repositorio.veracruz.gob.mx/comunicacionsocial/wp-content/uploads/sites/5/2017/05/C30887B2-DC57-4E3C-9612-8059C7343158.pdf" TargetMode="External"/><Relationship Id="rId46" Type="http://schemas.openxmlformats.org/officeDocument/2006/relationships/hyperlink" Target="http://repositorio.veracruz.gob.mx/comunicacionsocial/wp-content/uploads/sites/5/2017/05/D0ECEAE5-2E92-4C2E-BEE8-B653A2145229.pdf" TargetMode="External"/><Relationship Id="rId1407" Type="http://schemas.openxmlformats.org/officeDocument/2006/relationships/hyperlink" Target="http://repositorio.veracruz.gob.mx/comunicacionsocial/wp-content/uploads/sites/5/2017/05/41D03209-18B2-4A9F-9C57-72BDF870D6EB.pdf" TargetMode="External"/><Relationship Id="rId1614" Type="http://schemas.openxmlformats.org/officeDocument/2006/relationships/hyperlink" Target="http://repositorio.veracruz.gob.mx/comunicacionsocial/wp-content/uploads/sites/5/2017/05/AAA1351F-AF27-4B67-B740-3973FDCCE5A8.pdf" TargetMode="External"/><Relationship Id="rId195" Type="http://schemas.openxmlformats.org/officeDocument/2006/relationships/hyperlink" Target="http://repositorio.veracruz.gob.mx/comunicacionsocial/wp-content/uploads/sites/5/2017/05/0036EF7E-E52D-4045-8E9C-139C19903150.pdf" TargetMode="External"/><Relationship Id="rId262" Type="http://schemas.openxmlformats.org/officeDocument/2006/relationships/hyperlink" Target="http://repositorio.veracruz.gob.mx/comunicacionsocial/wp-content/uploads/sites/5/2017/05/21692464-336E-5E29-1E4F-9CBC956E18CC.pdf" TargetMode="External"/><Relationship Id="rId567" Type="http://schemas.openxmlformats.org/officeDocument/2006/relationships/hyperlink" Target="http://repositorio.veracruz.gob.mx/comunicacionsocial/wp-content/uploads/sites/5/2017/05/2D0DC2EE-31F3-4573-BCDE-342731806531.pdf" TargetMode="External"/><Relationship Id="rId1197" Type="http://schemas.openxmlformats.org/officeDocument/2006/relationships/hyperlink" Target="http://repositorio.veracruz.gob.mx/comunicacionsocial/wp-content/uploads/sites/5/2017/05/63343A2A-F97A-48B3-829D-2814251B393C.pdf" TargetMode="External"/><Relationship Id="rId122" Type="http://schemas.openxmlformats.org/officeDocument/2006/relationships/hyperlink" Target="http://repositorio.veracruz.gob.mx/comunicacionsocial/wp-content/uploads/sites/5/2017/05/NA.pdf" TargetMode="External"/><Relationship Id="rId774" Type="http://schemas.openxmlformats.org/officeDocument/2006/relationships/hyperlink" Target="http://repositorio.veracruz.gob.mx/comunicacionsocial/wp-content/uploads/sites/5/2017/05/3069F008-176A-3E6D-A7E4-AC37A5EA0551.pdf" TargetMode="External"/><Relationship Id="rId981" Type="http://schemas.openxmlformats.org/officeDocument/2006/relationships/hyperlink" Target="http://repositorio.veracruz.gob.mx/comunicacionsocial/wp-content/uploads/sites/5/2017/05/ea0ef690-f0be-48b8-b71c-eff26cbb4a25.pdf" TargetMode="External"/><Relationship Id="rId1057" Type="http://schemas.openxmlformats.org/officeDocument/2006/relationships/hyperlink" Target="http://repositorio.veracruz.gob.mx/comunicacionsocial/wp-content/uploads/sites/5/2017/05/95D1086C-1CFC-44C9-8BA4-A143BFBCA1AE.pdf" TargetMode="External"/><Relationship Id="rId427" Type="http://schemas.openxmlformats.org/officeDocument/2006/relationships/hyperlink" Target="http://repositorio.veracruz.gob.mx/comunicacionsocial/wp-content/uploads/sites/5/2017/05/6F45EA5E-8621-4BDA-B4C7-433244CAE6E4.pdf" TargetMode="External"/><Relationship Id="rId634" Type="http://schemas.openxmlformats.org/officeDocument/2006/relationships/hyperlink" Target="http://repositorio.veracruz.gob.mx/comunicacionsocial/wp-content/uploads/sites/5/2017/05/7838A73C-1B89-4E0A-A758-8AC74F4D0FCF.pdf" TargetMode="External"/><Relationship Id="rId841" Type="http://schemas.openxmlformats.org/officeDocument/2006/relationships/hyperlink" Target="http://repositorio.veracruz.gob.mx/comunicacionsocial/wp-content/uploads/sites/5/2017/05/3FAEEFFF-3604-4587-B352-F1ECB2A2E53C.pdf" TargetMode="External"/><Relationship Id="rId1264" Type="http://schemas.openxmlformats.org/officeDocument/2006/relationships/hyperlink" Target="http://repositorio.veracruz.gob.mx/comunicacionsocial/wp-content/uploads/sites/5/2017/05/F9F2B0BE-ACFD-457B-A6E3-1E826F02FA24.pdf" TargetMode="External"/><Relationship Id="rId1471" Type="http://schemas.openxmlformats.org/officeDocument/2006/relationships/hyperlink" Target="http://repositorio.veracruz.gob.mx/comunicacionsocial/wp-content/uploads/sites/5/2017/05/3a1543af-56b8-4833-8c5a-cf17ab3ffa98.pdf" TargetMode="External"/><Relationship Id="rId1569" Type="http://schemas.openxmlformats.org/officeDocument/2006/relationships/hyperlink" Target="http://repositorio.veracruz.gob.mx/comunicacionsocial/wp-content/uploads/sites/5/2017/05/8CCA1DFD-0FDC-4E75-BD67-417D23D9715A.pdf" TargetMode="External"/><Relationship Id="rId701" Type="http://schemas.openxmlformats.org/officeDocument/2006/relationships/hyperlink" Target="http://repositorio.veracruz.gob.mx/comunicacionsocial/wp-content/uploads/sites/5/2017/05/798BB1A8-B9E6-4730-9E96-D8F255450025.pdf" TargetMode="External"/><Relationship Id="rId939" Type="http://schemas.openxmlformats.org/officeDocument/2006/relationships/hyperlink" Target="http://repositorio.veracruz.gob.mx/comunicacionsocial/wp-content/uploads/sites/5/2017/05/A229785E-99A7-5D97-2559-B031EA647E24.pdf" TargetMode="External"/><Relationship Id="rId1124" Type="http://schemas.openxmlformats.org/officeDocument/2006/relationships/hyperlink" Target="http://repositorio.veracruz.gob.mx/comunicacionsocial/wp-content/uploads/sites/5/2017/05/DB23CAFB-B58D-34A4-46D0-4A63EC35373F.pdf" TargetMode="External"/><Relationship Id="rId1331" Type="http://schemas.openxmlformats.org/officeDocument/2006/relationships/hyperlink" Target="http://repositorio.veracruz.gob.mx/comunicacionsocial/wp-content/uploads/sites/5/2017/05/8B24F1C1-A771-254E-B844-493013303C97.pdf" TargetMode="External"/><Relationship Id="rId68" Type="http://schemas.openxmlformats.org/officeDocument/2006/relationships/hyperlink" Target="http://repositorio.veracruz.gob.mx/comunicacionsocial/wp-content/uploads/sites/5/2017/05/732E2E48-EDF4-4A1F-881F-F9DE66A16FE7.pdf" TargetMode="External"/><Relationship Id="rId1429" Type="http://schemas.openxmlformats.org/officeDocument/2006/relationships/hyperlink" Target="http://repositorio.veracruz.gob.mx/comunicacionsocial/wp-content/uploads/sites/5/2017/05/30B3CDAD-9013-4B36-8BC5-348527969DDC.pdf" TargetMode="External"/><Relationship Id="rId1636" Type="http://schemas.openxmlformats.org/officeDocument/2006/relationships/hyperlink" Target="http://repositorio.veracruz.gob.mx/comunicacionsocial/wp-content/uploads/sites/5/2017/05/AAA17F4B-75C9-4F6A-98CE-4B0B1741E7D4.pdf" TargetMode="External"/><Relationship Id="rId1703" Type="http://schemas.openxmlformats.org/officeDocument/2006/relationships/hyperlink" Target="http://repositorio.veracruz.gob.mx/comunicacionsocial/wp-content/uploads/sites/5/2017/05/26A16E31-8842-4826-BF20-2AF73F57FE19.pdf" TargetMode="External"/><Relationship Id="rId284" Type="http://schemas.openxmlformats.org/officeDocument/2006/relationships/hyperlink" Target="http://repositorio.veracruz.gob.mx/comunicacionsocial/wp-content/uploads/sites/5/2017/05/EC221B16-6C8B-482B-B745-EC1C4C3ACD8A.pdf" TargetMode="External"/><Relationship Id="rId491" Type="http://schemas.openxmlformats.org/officeDocument/2006/relationships/hyperlink" Target="http://repositorio.veracruz.gob.mx/comunicacionsocial/wp-content/uploads/sites/5/2017/05/5D0094FA-0983-2913-1E96-9C4A4CF02F0A.pdf" TargetMode="External"/><Relationship Id="rId144" Type="http://schemas.openxmlformats.org/officeDocument/2006/relationships/hyperlink" Target="http://repositorio.veracruz.gob.mx/comunicacionsocial/wp-content/uploads/sites/5/2017/05/B5619224-0BB0-0D4D-8E91-F248B58E032E.pdf" TargetMode="External"/><Relationship Id="rId589" Type="http://schemas.openxmlformats.org/officeDocument/2006/relationships/hyperlink" Target="http://repositorio.veracruz.gob.mx/comunicacionsocial/wp-content/uploads/sites/5/2017/05/NA.pdf" TargetMode="External"/><Relationship Id="rId796" Type="http://schemas.openxmlformats.org/officeDocument/2006/relationships/hyperlink" Target="http://repositorio.veracruz.gob.mx/comunicacionsocial/wp-content/uploads/sites/5/2017/05/CAE0C4E0-BF35-83F3-3540-ACC60E839FFB.pdf" TargetMode="External"/><Relationship Id="rId351" Type="http://schemas.openxmlformats.org/officeDocument/2006/relationships/hyperlink" Target="http://repositorio.veracruz.gob.mx/comunicacionsocial/wp-content/uploads/sites/5/2017/05/68B37CF9-627D-4159-82E8-9C75D903A8F9.pdf" TargetMode="External"/><Relationship Id="rId449" Type="http://schemas.openxmlformats.org/officeDocument/2006/relationships/hyperlink" Target="http://repositorio.veracruz.gob.mx/comunicacionsocial/wp-content/uploads/sites/5/2017/05/7B49EDC0-B655-4C96-8F9B-215BA7DC3ACF.pdf" TargetMode="External"/><Relationship Id="rId656" Type="http://schemas.openxmlformats.org/officeDocument/2006/relationships/hyperlink" Target="http://repositorio.veracruz.gob.mx/comunicacionsocial/wp-content/uploads/sites/5/2017/05/NA.pdf" TargetMode="External"/><Relationship Id="rId863" Type="http://schemas.openxmlformats.org/officeDocument/2006/relationships/hyperlink" Target="http://repositorio.veracruz.gob.mx/comunicacionsocial/wp-content/uploads/sites/5/2017/05/66967356-711D-40F2-B574-4D9012AD65DE.pdf" TargetMode="External"/><Relationship Id="rId1079" Type="http://schemas.openxmlformats.org/officeDocument/2006/relationships/hyperlink" Target="http://repositorio.veracruz.gob.mx/comunicacionsocial/wp-content/uploads/sites/5/2017/05/F4F05359-8820-451C-8B39-943364766C56.pdf" TargetMode="External"/><Relationship Id="rId1286" Type="http://schemas.openxmlformats.org/officeDocument/2006/relationships/hyperlink" Target="http://repositorio.veracruz.gob.mx/comunicacionsocial/wp-content/uploads/sites/5/2017/05/CF250630-CF5E-4F98-898D-F5AEA77D84A7.pdf" TargetMode="External"/><Relationship Id="rId1493" Type="http://schemas.openxmlformats.org/officeDocument/2006/relationships/hyperlink" Target="http://repositorio.veracruz.gob.mx/comunicacionsocial/wp-content/uploads/sites/5/2017/05/D824F4DC-DEAA-4ADC-8932-AB5CA4598289.pdf" TargetMode="External"/><Relationship Id="rId211" Type="http://schemas.openxmlformats.org/officeDocument/2006/relationships/hyperlink" Target="http://repositorio.veracruz.gob.mx/comunicacionsocial/wp-content/uploads/sites/5/2017/05/4575F860-0918-0344-A493-86BA2643B1E7.pdf" TargetMode="External"/><Relationship Id="rId309" Type="http://schemas.openxmlformats.org/officeDocument/2006/relationships/hyperlink" Target="http://repositorio.veracruz.gob.mx/comunicacionsocial/wp-content/uploads/sites/5/2017/05/NO%20APLICA.pdf" TargetMode="External"/><Relationship Id="rId516" Type="http://schemas.openxmlformats.org/officeDocument/2006/relationships/hyperlink" Target="http://repositorio.veracruz.gob.mx/comunicacionsocial/wp-content/uploads/sites/5/2017/05/EAEF2FE9-3052-B7CF-F997-3ECD6CF1DBC4.pdf" TargetMode="External"/><Relationship Id="rId1146" Type="http://schemas.openxmlformats.org/officeDocument/2006/relationships/hyperlink" Target="http://repositorio.veracruz.gob.mx/comunicacionsocial/wp-content/uploads/sites/5/2017/05/B8BA008A-EB22-49AC-A117-930699B6BB9F.pdf" TargetMode="External"/><Relationship Id="rId723" Type="http://schemas.openxmlformats.org/officeDocument/2006/relationships/hyperlink" Target="http://repositorio.veracruz.gob.mx/comunicacionsocial/wp-content/uploads/sites/5/2017/05/46A97887-B280-4CED-874F-6C30C67179C1.pdf" TargetMode="External"/><Relationship Id="rId930" Type="http://schemas.openxmlformats.org/officeDocument/2006/relationships/hyperlink" Target="http://repositorio.veracruz.gob.mx/comunicacionsocial/wp-content/uploads/sites/5/2017/05/897BCF90-B566-42D7-ACF5-4E63F05F041B.pdf" TargetMode="External"/><Relationship Id="rId1006" Type="http://schemas.openxmlformats.org/officeDocument/2006/relationships/hyperlink" Target="http://repositorio.veracruz.gob.mx/comunicacionsocial/wp-content/uploads/sites/5/2017/05/9E726807-DCE1-4951-BE4F-7B47760D1A9E.pdf" TargetMode="External"/><Relationship Id="rId1353" Type="http://schemas.openxmlformats.org/officeDocument/2006/relationships/hyperlink" Target="http://repositorio.veracruz.gob.mx/comunicacionsocial/wp-content/uploads/sites/5/2017/05/A807AEF9-6608-4DB7-B0E6-EA64791080C4.pdf" TargetMode="External"/><Relationship Id="rId1560" Type="http://schemas.openxmlformats.org/officeDocument/2006/relationships/hyperlink" Target="http://repositorio.veracruz.gob.mx/comunicacionsocial/wp-content/uploads/sites/5/2017/05/AA197FF-BF38-4D2C-9345-36540E9F95FC.pdf" TargetMode="External"/><Relationship Id="rId1658" Type="http://schemas.openxmlformats.org/officeDocument/2006/relationships/hyperlink" Target="http://repositorio.veracruz.gob.mx/comunicacionsocial/wp-content/uploads/sites/5/2017/05/AAA1F749-D546-435D-BD27-148A6FAB43C5.pdf" TargetMode="External"/><Relationship Id="rId1213" Type="http://schemas.openxmlformats.org/officeDocument/2006/relationships/hyperlink" Target="http://repositorio.veracruz.gob.mx/comunicacionsocial/wp-content/uploads/sites/5/2017/05/000AC840-0139-464E-AB74-8312A1A391AB.pdf" TargetMode="External"/><Relationship Id="rId1420" Type="http://schemas.openxmlformats.org/officeDocument/2006/relationships/hyperlink" Target="http://repositorio.veracruz.gob.mx/comunicacionsocial/wp-content/uploads/sites/5/2017/05/30B3CDAD-9013-4B36-8BC5-348527969DDC.pdf" TargetMode="External"/><Relationship Id="rId1518" Type="http://schemas.openxmlformats.org/officeDocument/2006/relationships/hyperlink" Target="http://repositorio.veracruz.gob.mx/comunicacionsocial/wp-content/uploads/sites/5/2017/05/554EC195-3478-460A-9664-79C501E1A7A5.pdf" TargetMode="External"/><Relationship Id="rId17" Type="http://schemas.openxmlformats.org/officeDocument/2006/relationships/hyperlink" Target="http://repositorio.veracruz.gob.mx/comunicacionsocial/wp-content/uploads/sites/5/2017/05/1E91483B-7A8C-4D70-96BD-EFF76D23C1E1.pdf" TargetMode="External"/><Relationship Id="rId166" Type="http://schemas.openxmlformats.org/officeDocument/2006/relationships/hyperlink" Target="http://repositorio.veracruz.gob.mx/comunicacionsocial/wp-content/uploads/sites/5/2017/05/26EAD583-B784-4460-A3A6-998017AD7FD4.pdf" TargetMode="External"/><Relationship Id="rId373" Type="http://schemas.openxmlformats.org/officeDocument/2006/relationships/hyperlink" Target="http://repositorio.veracruz.gob.mx/comunicacionsocial/wp-content/uploads/sites/5/2017/05/NO%20APLICA.pdf" TargetMode="External"/><Relationship Id="rId580" Type="http://schemas.openxmlformats.org/officeDocument/2006/relationships/hyperlink" Target="http://repositorio.veracruz.gob.mx/comunicacionsocial/wp-content/uploads/sites/5/2017/05/NA.pdf" TargetMode="External"/><Relationship Id="rId1" Type="http://schemas.openxmlformats.org/officeDocument/2006/relationships/hyperlink" Target="http://repositorio.veracruz.gob.mx/comunicacionsocial/wp-content/uploads/sites/5/2017/05/4DE16C8D-64A2-01A6-3CCE-684E85CF9254.pdf" TargetMode="External"/><Relationship Id="rId233" Type="http://schemas.openxmlformats.org/officeDocument/2006/relationships/hyperlink" Target="http://repositorio.veracruz.gob.mx/comunicacionsocial/wp-content/uploads/sites/5/2017/05/18974E52-ADC2-4AD8-BDB6-F43DB30FB32E.pdf" TargetMode="External"/><Relationship Id="rId440" Type="http://schemas.openxmlformats.org/officeDocument/2006/relationships/hyperlink" Target="http://repositorio.veracruz.gob.mx/comunicacionsocial/wp-content/uploads/sites/5/2017/05/c5b7baa1-72e6-426c-8510-379ce9ff4eaa.pdf" TargetMode="External"/><Relationship Id="rId678" Type="http://schemas.openxmlformats.org/officeDocument/2006/relationships/hyperlink" Target="http://repositorio.veracruz.gob.mx/comunicacionsocial/wp-content/uploads/sites/5/2017/05/B55E0D31-9182-41F6-B5B9-E906DCD83525.pdf" TargetMode="External"/><Relationship Id="rId885" Type="http://schemas.openxmlformats.org/officeDocument/2006/relationships/hyperlink" Target="http://repositorio.veracruz.gob.mx/comunicacionsocial/wp-content/uploads/sites/5/2017/05/93693185-D29A-49D1-8316-A563453BAC3F.pdf" TargetMode="External"/><Relationship Id="rId1070" Type="http://schemas.openxmlformats.org/officeDocument/2006/relationships/hyperlink" Target="http://repositorio.veracruz.gob.mx/comunicacionsocial/wp-content/uploads/sites/5/2017/05/B740F1A6-2E4C-43CF-850D-0045A2671A28.pdf" TargetMode="External"/><Relationship Id="rId300" Type="http://schemas.openxmlformats.org/officeDocument/2006/relationships/hyperlink" Target="http://repositorio.veracruz.gob.mx/comunicacionsocial/wp-content/uploads/sites/5/2017/05/4FB41F2D-F820-0CED-2E26-7D0EDB05CEDF.pdf" TargetMode="External"/><Relationship Id="rId538" Type="http://schemas.openxmlformats.org/officeDocument/2006/relationships/hyperlink" Target="http://repositorio.veracruz.gob.mx/comunicacionsocial/wp-content/uploads/sites/5/2017/05/AAA1310E-6497-4190-A203-FC8F410F6CDC.pdf" TargetMode="External"/><Relationship Id="rId745" Type="http://schemas.openxmlformats.org/officeDocument/2006/relationships/hyperlink" Target="http://repositorio.veracruz.gob.mx/comunicacionsocial/wp-content/uploads/sites/5/2017/05/F12DF00F-E06F-4D57-A4EA-CF040837E378.pdf" TargetMode="External"/><Relationship Id="rId952" Type="http://schemas.openxmlformats.org/officeDocument/2006/relationships/hyperlink" Target="http://repositorio.veracruz.gob.mx/comunicacionsocial/wp-content/uploads/sites/5/2017/05/86BBCB8B-1740-0B41-8BC7-3865B81CE326.pdf" TargetMode="External"/><Relationship Id="rId1168" Type="http://schemas.openxmlformats.org/officeDocument/2006/relationships/hyperlink" Target="http://repositorio.veracruz.gob.mx/comunicacionsocial/wp-content/uploads/sites/5/2017/05/40B6C6D3-30E4-46FB-9EC8-8F42FD9913C5.pdf" TargetMode="External"/><Relationship Id="rId1375" Type="http://schemas.openxmlformats.org/officeDocument/2006/relationships/hyperlink" Target="http://repositorio.veracruz.gob.mx/comunicacionsocial/wp-content/uploads/sites/5/2017/05/95DEF907-FAE9-D26A-A865-D8158096E868.pdf" TargetMode="External"/><Relationship Id="rId1582" Type="http://schemas.openxmlformats.org/officeDocument/2006/relationships/hyperlink" Target="http://repositorio.veracruz.gob.mx/comunicacionsocial/wp-content/uploads/sites/5/2017/05/2453F991-9819-4735-BBAD-46454FAE66A7.pdf" TargetMode="External"/><Relationship Id="rId81" Type="http://schemas.openxmlformats.org/officeDocument/2006/relationships/hyperlink" Target="http://repositorio.veracruz.gob.mx/comunicacionsocial/wp-content/uploads/sites/5/2017/05/A01A6A95-3894-42B7-9B9C-4443BD151533.pdf" TargetMode="External"/><Relationship Id="rId605" Type="http://schemas.openxmlformats.org/officeDocument/2006/relationships/hyperlink" Target="http://repositorio.veracruz.gob.mx/comunicacionsocial/wp-content/uploads/sites/5/2017/05/C92CC538-42AD-4B12-81CA-FA6601E226BA.pdf" TargetMode="External"/><Relationship Id="rId812" Type="http://schemas.openxmlformats.org/officeDocument/2006/relationships/hyperlink" Target="http://repositorio.veracruz.gob.mx/comunicacionsocial/wp-content/uploads/sites/5/2017/05/0B3EF4E2-6251-44C2-A39B-77EA3574BD65.pdf" TargetMode="External"/><Relationship Id="rId1028" Type="http://schemas.openxmlformats.org/officeDocument/2006/relationships/hyperlink" Target="http://repositorio.veracruz.gob.mx/comunicacionsocial/wp-content/uploads/sites/5/2017/05/D6CD7B7C-522A-4089-AE2F-C5CF1AC88C06.pdf" TargetMode="External"/><Relationship Id="rId1235" Type="http://schemas.openxmlformats.org/officeDocument/2006/relationships/hyperlink" Target="http://repositorio.veracruz.gob.mx/comunicacionsocial/wp-content/uploads/sites/5/2017/05/3D9D30CE-95AD-46C2-A782-E90AD3994886.pdf" TargetMode="External"/><Relationship Id="rId1442" Type="http://schemas.openxmlformats.org/officeDocument/2006/relationships/hyperlink" Target="http://repositorio.veracruz.gob.mx/comunicacionsocial/wp-content/uploads/sites/5/2017/05/42565D40-10B7-4F8C-A9B2-6C331B411396.pdf" TargetMode="External"/><Relationship Id="rId1302" Type="http://schemas.openxmlformats.org/officeDocument/2006/relationships/hyperlink" Target="http://repositorio.veracruz.gob.mx/comunicacionsocial/wp-content/uploads/sites/5/2017/05/AF37EEC6-3963-48A3-9786-E39E2A4FD15E.pdf" TargetMode="External"/><Relationship Id="rId39" Type="http://schemas.openxmlformats.org/officeDocument/2006/relationships/hyperlink" Target="http://repositorio.veracruz.gob.mx/comunicacionsocial/wp-content/uploads/sites/5/2017/05/b08bd294-e334-4c0a-9542-105485ed3858.pdf" TargetMode="External"/><Relationship Id="rId1607" Type="http://schemas.openxmlformats.org/officeDocument/2006/relationships/hyperlink" Target="http://repositorio.veracruz.gob.mx/comunicacionsocial/wp-content/uploads/sites/5/2017/05/AAA15C63-47D0-4D75-8C18-C0FA16EDC7BE.pdf" TargetMode="External"/><Relationship Id="rId188" Type="http://schemas.openxmlformats.org/officeDocument/2006/relationships/hyperlink" Target="http://repositorio.veracruz.gob.mx/comunicacionsocial/wp-content/uploads/sites/5/2017/05/017ED2D0-3EA6-44FB-82E0-0C6CE5DD53B8.pdf" TargetMode="External"/><Relationship Id="rId395" Type="http://schemas.openxmlformats.org/officeDocument/2006/relationships/hyperlink" Target="http://repositorio.veracruz.gob.mx/comunicacionsocial/wp-content/uploads/sites/5/2017/05/88B8ADCB-FA90-47AE-8D11-BC2700E4E0D1.pdf" TargetMode="External"/><Relationship Id="rId255" Type="http://schemas.openxmlformats.org/officeDocument/2006/relationships/hyperlink" Target="http://repositorio.veracruz.gob.mx/comunicacionsocial/wp-content/uploads/sites/5/2017/05/E10EDE71-885A-4457-98AD-0070A1E41324.pdf" TargetMode="External"/><Relationship Id="rId462" Type="http://schemas.openxmlformats.org/officeDocument/2006/relationships/hyperlink" Target="http://repositorio.veracruz.gob.mx/comunicacionsocial/wp-content/uploads/sites/5/2017/05/0D2A9F16-B61E-4DBF-9041-A7EAD5D2E4DD.pdf" TargetMode="External"/><Relationship Id="rId1092" Type="http://schemas.openxmlformats.org/officeDocument/2006/relationships/hyperlink" Target="http://repositorio.veracruz.gob.mx/comunicacionsocial/wp-content/uploads/sites/5/2017/05/79561AB1-910F-5472-1AD1-BB9DC31FA59F.pdf" TargetMode="External"/><Relationship Id="rId1397" Type="http://schemas.openxmlformats.org/officeDocument/2006/relationships/hyperlink" Target="http://repositorio.veracruz.gob.mx/comunicacionsocial/wp-content/uploads/sites/5/2017/05/703A7FBF-0304-4D32-B208-0D530432D8EA.pdf" TargetMode="External"/><Relationship Id="rId115" Type="http://schemas.openxmlformats.org/officeDocument/2006/relationships/hyperlink" Target="http://repositorio.veracruz.gob.mx/comunicacionsocial/wp-content/uploads/sites/5/2017/05/B6D84D9E-35D0-2A48-8C0E-E2330FFE96B9.pdf" TargetMode="External"/><Relationship Id="rId322" Type="http://schemas.openxmlformats.org/officeDocument/2006/relationships/hyperlink" Target="http://repositorio.veracruz.gob.mx/comunicacionsocial/wp-content/uploads/sites/5/2017/05/NO%20APLICA.pdf" TargetMode="External"/><Relationship Id="rId767" Type="http://schemas.openxmlformats.org/officeDocument/2006/relationships/hyperlink" Target="http://repositorio.veracruz.gob.mx/comunicacionsocial/wp-content/uploads/sites/5/2017/05/AE2A3678-554B-4E85-AE2E-0A7AF8F59C7F.pdf" TargetMode="External"/><Relationship Id="rId974" Type="http://schemas.openxmlformats.org/officeDocument/2006/relationships/hyperlink" Target="http://repositorio.veracruz.gob.mx/comunicacionsocial/wp-content/uploads/sites/5/2017/05/67DC759B-D339-4084-8DAF-BDFC9C6C79DE.pdf" TargetMode="External"/><Relationship Id="rId627" Type="http://schemas.openxmlformats.org/officeDocument/2006/relationships/hyperlink" Target="http://repositorio.veracruz.gob.mx/comunicacionsocial/wp-content/uploads/sites/5/2017/05/486B6533-AC4D-7CEA-09DD-FDF0E4F576C5.pdf" TargetMode="External"/><Relationship Id="rId834" Type="http://schemas.openxmlformats.org/officeDocument/2006/relationships/hyperlink" Target="http://repositorio.veracruz.gob.mx/comunicacionsocial/wp-content/uploads/sites/5/2017/05/FA18CBA6-95CD-4673-847D-6369AA5B2B57.pdf" TargetMode="External"/><Relationship Id="rId1257" Type="http://schemas.openxmlformats.org/officeDocument/2006/relationships/hyperlink" Target="http://repositorio.veracruz.gob.mx/comunicacionsocial/wp-content/uploads/sites/5/2017/05/ad2779a1-84ab-441f-a27a-b35e8e376938.pdf" TargetMode="External"/><Relationship Id="rId1464" Type="http://schemas.openxmlformats.org/officeDocument/2006/relationships/hyperlink" Target="http://repositorio.veracruz.gob.mx/comunicacionsocial/wp-content/uploads/sites/5/2017/05/6F7D2628-C6D2-4C1B-9266-AF7E2B1B34ED.pdf" TargetMode="External"/><Relationship Id="rId1671" Type="http://schemas.openxmlformats.org/officeDocument/2006/relationships/hyperlink" Target="http://repositorio.veracruz.gob.mx/comunicacionsocial/wp-content/uploads/sites/5/2017/05/CA91C494-CFDC-46E0-BF7E-67528B181CCF.pdf" TargetMode="External"/><Relationship Id="rId901" Type="http://schemas.openxmlformats.org/officeDocument/2006/relationships/hyperlink" Target="http://repositorio.veracruz.gob.mx/comunicacionsocial/wp-content/uploads/sites/5/2017/05/97B750EE-3517-9220-C1DA-59ABD4C87220.pdf" TargetMode="External"/><Relationship Id="rId1117" Type="http://schemas.openxmlformats.org/officeDocument/2006/relationships/hyperlink" Target="http://repositorio.veracruz.gob.mx/comunicacionsocial/wp-content/uploads/sites/5/2017/05/5C275350-ED27-491F-B515-4B1495917F5E.pdf" TargetMode="External"/><Relationship Id="rId1324" Type="http://schemas.openxmlformats.org/officeDocument/2006/relationships/hyperlink" Target="http://repositorio.veracruz.gob.mx/comunicacionsocial/wp-content/uploads/sites/5/2017/05/16f81762-ab25-4e56-8db3-3bfa9e0e4f85.pdf" TargetMode="External"/><Relationship Id="rId1531" Type="http://schemas.openxmlformats.org/officeDocument/2006/relationships/hyperlink" Target="http://repositorio.veracruz.gob.mx/comunicacionsocial/wp-content/uploads/sites/5/2017/05/AD3FA3C6-776B-450D-8337-5BAFA2E490D0.pdf" TargetMode="External"/><Relationship Id="rId30" Type="http://schemas.openxmlformats.org/officeDocument/2006/relationships/hyperlink" Target="http://repositorio.veracruz.gob.mx/comunicacionsocial/wp-content/uploads/sites/5/2017/05/DC15A3CF-7526-4783-8CD7-249DAF2C1156.pdf" TargetMode="External"/><Relationship Id="rId1629" Type="http://schemas.openxmlformats.org/officeDocument/2006/relationships/hyperlink" Target="http://repositorio.veracruz.gob.mx/comunicacionsocial/wp-content/uploads/sites/5/2017/05/FAE04FAE-51E4-4EB5-9F89-02F92D722E74.pdf" TargetMode="External"/><Relationship Id="rId277" Type="http://schemas.openxmlformats.org/officeDocument/2006/relationships/hyperlink" Target="http://repositorio.veracruz.gob.mx/comunicacionsocial/wp-content/uploads/sites/5/2017/05/655AAF2F-7657-496E-8A8E-FC49964925DD.pdf" TargetMode="External"/><Relationship Id="rId484" Type="http://schemas.openxmlformats.org/officeDocument/2006/relationships/hyperlink" Target="http://repositorio.veracruz.gob.mx/comunicacionsocial/wp-content/uploads/sites/5/2017/05/8B16DB22-D35C-4120-A1C6-7B9D81C157DC.pdf" TargetMode="External"/><Relationship Id="rId137" Type="http://schemas.openxmlformats.org/officeDocument/2006/relationships/hyperlink" Target="http://repositorio.veracruz.gob.mx/comunicacionsocial/wp-content/uploads/sites/5/2017/05/bc3ff4cb-1cf3-4074-8efa-6072e88d103f.pdf" TargetMode="External"/><Relationship Id="rId344" Type="http://schemas.openxmlformats.org/officeDocument/2006/relationships/hyperlink" Target="http://repositorio.veracruz.gob.mx/comunicacionsocial/wp-content/uploads/sites/5/2017/05/F3AE8235-BC04-44A1-8F2C-14F3FC28FB02.pdf" TargetMode="External"/><Relationship Id="rId691" Type="http://schemas.openxmlformats.org/officeDocument/2006/relationships/hyperlink" Target="http://repositorio.veracruz.gob.mx/comunicacionsocial/wp-content/uploads/sites/5/2017/05/7E6702E1-88B8-49BB-B7EE-7D38959F15BB.pdf" TargetMode="External"/><Relationship Id="rId789" Type="http://schemas.openxmlformats.org/officeDocument/2006/relationships/hyperlink" Target="http://repositorio.veracruz.gob.mx/comunicacionsocial/wp-content/uploads/sites/5/2017/05/50C91F69-7EEF-4616-B6ED-A7D731F7C958.pdf" TargetMode="External"/><Relationship Id="rId996" Type="http://schemas.openxmlformats.org/officeDocument/2006/relationships/hyperlink" Target="http://repositorio.veracruz.gob.mx/comunicacionsocial/wp-content/uploads/sites/5/2017/05/5375D86A-FB8D-4F83-98F2-50C2AB54ED94.pdf" TargetMode="External"/><Relationship Id="rId551" Type="http://schemas.openxmlformats.org/officeDocument/2006/relationships/hyperlink" Target="http://repositorio.veracruz.gob.mx/comunicacionsocial/wp-content/uploads/sites/5/2017/05/81FEB2BC-5B6C-FD9A-3078-E29F8D317079.pdf" TargetMode="External"/><Relationship Id="rId649" Type="http://schemas.openxmlformats.org/officeDocument/2006/relationships/hyperlink" Target="http://repositorio.veracruz.gob.mx/comunicacionsocial/wp-content/uploads/sites/5/2017/05/5C15C3A0-6DCD-449B-BAEB-60B65C5E4873.pdf" TargetMode="External"/><Relationship Id="rId856" Type="http://schemas.openxmlformats.org/officeDocument/2006/relationships/hyperlink" Target="http://repositorio.veracruz.gob.mx/comunicacionsocial/wp-content/uploads/sites/5/2017/05/CC400665-8B8A-420C-875A-99FD1133FC97.pdf" TargetMode="External"/><Relationship Id="rId1181" Type="http://schemas.openxmlformats.org/officeDocument/2006/relationships/hyperlink" Target="http://repositorio.veracruz.gob.mx/comunicacionsocial/wp-content/uploads/sites/5/2017/05/F69FCB97-F2BD-2DA9-620F-C0EADFD468CD.pdf" TargetMode="External"/><Relationship Id="rId1279" Type="http://schemas.openxmlformats.org/officeDocument/2006/relationships/hyperlink" Target="http://repositorio.veracruz.gob.mx/comunicacionsocial/wp-content/uploads/sites/5/2017/05/4CC56BFF-391D-4CAA-86F7-A05808B78BC2.pdf" TargetMode="External"/><Relationship Id="rId1486" Type="http://schemas.openxmlformats.org/officeDocument/2006/relationships/hyperlink" Target="http://repositorio.veracruz.gob.mx/comunicacionsocial/wp-content/uploads/sites/5/2017/05/A0AEDE86-C2B3-44FD-93ED-3630A5F9BDFF.pdf" TargetMode="External"/><Relationship Id="rId204" Type="http://schemas.openxmlformats.org/officeDocument/2006/relationships/hyperlink" Target="http://repositorio.veracruz.gob.mx/comunicacionsocial/wp-content/uploads/sites/5/2017/05/C8647367-ADF7-4F01-9815-C758266A9241.pdf" TargetMode="External"/><Relationship Id="rId411" Type="http://schemas.openxmlformats.org/officeDocument/2006/relationships/hyperlink" Target="http://repositorio.veracruz.gob.mx/comunicacionsocial/wp-content/uploads/sites/5/2017/05/54975D5E-AFE2-46BD-B440-53930C57702F.pdf" TargetMode="External"/><Relationship Id="rId509" Type="http://schemas.openxmlformats.org/officeDocument/2006/relationships/hyperlink" Target="http://repositorio.veracruz.gob.mx/comunicacionsocial/wp-content/uploads/sites/5/2017/05/9C064983-4872-4120-96E1-EA088EC43BD3.pdf" TargetMode="External"/><Relationship Id="rId1041" Type="http://schemas.openxmlformats.org/officeDocument/2006/relationships/hyperlink" Target="http://repositorio.veracruz.gob.mx/comunicacionsocial/wp-content/uploads/sites/5/2017/05/41CB0950-A2D7-4A17-A2CC-9E120E2A7CBB.pdf" TargetMode="External"/><Relationship Id="rId1139" Type="http://schemas.openxmlformats.org/officeDocument/2006/relationships/hyperlink" Target="http://repositorio.veracruz.gob.mx/comunicacionsocial/wp-content/uploads/sites/5/2017/05/414E7D17-8A16-4E4F-ADB8-11D655C62ABB.pdf" TargetMode="External"/><Relationship Id="rId1346" Type="http://schemas.openxmlformats.org/officeDocument/2006/relationships/hyperlink" Target="http://repositorio.veracruz.gob.mx/comunicacionsocial/wp-content/uploads/sites/5/2017/05/AAA19E37-2D8E-4783-8D1F-CB6B2AFED4E1.pdf" TargetMode="External"/><Relationship Id="rId1693" Type="http://schemas.openxmlformats.org/officeDocument/2006/relationships/hyperlink" Target="http://repositorio.veracruz.gob.mx/comunicacionsocial/wp-content/uploads/sites/5/2017/05/704EA6DA-06BA-46B3-881A-930A71DE7424.pdf" TargetMode="External"/><Relationship Id="rId716" Type="http://schemas.openxmlformats.org/officeDocument/2006/relationships/hyperlink" Target="http://repositorio.veracruz.gob.mx/comunicacionsocial/wp-content/uploads/sites/5/2017/05/AAA1FFD8-43CC-4052-9811-0F4B5BC17A6C.pdf" TargetMode="External"/><Relationship Id="rId923" Type="http://schemas.openxmlformats.org/officeDocument/2006/relationships/hyperlink" Target="http://repositorio.veracruz.gob.mx/comunicacionsocial/wp-content/uploads/sites/5/2017/05/d1aeb465-94ab-4b57-9156-5b95414a2a62.pdf" TargetMode="External"/><Relationship Id="rId1553" Type="http://schemas.openxmlformats.org/officeDocument/2006/relationships/hyperlink" Target="http://repositorio.veracruz.gob.mx/comunicacionsocial/wp-content/uploads/sites/5/2017/05/33BDAA97-DCD6-4450-97E2-F6EED04BE4ED.pdf" TargetMode="External"/><Relationship Id="rId52" Type="http://schemas.openxmlformats.org/officeDocument/2006/relationships/hyperlink" Target="http://repositorio.veracruz.gob.mx/comunicacionsocial/wp-content/uploads/sites/5/2017/05/0B235844-26A5-46EA-AEA5-99E98C5824A8.pdf" TargetMode="External"/><Relationship Id="rId1206" Type="http://schemas.openxmlformats.org/officeDocument/2006/relationships/hyperlink" Target="http://repositorio.veracruz.gob.mx/comunicacionsocial/wp-content/uploads/sites/5/2017/05/27578B0F-1B46-4B56-8D7E-2319C5C81D4A.pdf" TargetMode="External"/><Relationship Id="rId1413" Type="http://schemas.openxmlformats.org/officeDocument/2006/relationships/hyperlink" Target="http://repositorio.veracruz.gob.mx/comunicacionsocial/wp-content/uploads/sites/5/2017/05/073C5662-BCDA-5E43-AA0C-DC4D2D7D0ABA.pdf" TargetMode="External"/><Relationship Id="rId1620" Type="http://schemas.openxmlformats.org/officeDocument/2006/relationships/hyperlink" Target="http://repositorio.veracruz.gob.mx/comunicacionsocial/wp-content/uploads/sites/5/2017/05/E8E3D7C8-9319-41BF-AC78-42AE89EAA923.pdf" TargetMode="External"/><Relationship Id="rId299" Type="http://schemas.openxmlformats.org/officeDocument/2006/relationships/hyperlink" Target="http://repositorio.veracruz.gob.mx/comunicacionsocial/wp-content/uploads/sites/5/2017/05/AAA1F513-4C37-4069-9E3D-D4427712DC3E.pdf" TargetMode="External"/><Relationship Id="rId159" Type="http://schemas.openxmlformats.org/officeDocument/2006/relationships/hyperlink" Target="http://repositorio.veracruz.gob.mx/comunicacionsocial/wp-content/uploads/sites/5/2017/05/NA.pdf" TargetMode="External"/><Relationship Id="rId366" Type="http://schemas.openxmlformats.org/officeDocument/2006/relationships/hyperlink" Target="http://repositorio.veracruz.gob.mx/comunicacionsocial/wp-content/uploads/sites/5/2017/05/B7EACCD6-3824-4159-8A8D-D660499ACAC1.pdf" TargetMode="External"/><Relationship Id="rId573" Type="http://schemas.openxmlformats.org/officeDocument/2006/relationships/hyperlink" Target="http://repositorio.veracruz.gob.mx/comunicacionsocial/wp-content/uploads/sites/5/2017/05/NA.pdf" TargetMode="External"/><Relationship Id="rId780" Type="http://schemas.openxmlformats.org/officeDocument/2006/relationships/hyperlink" Target="http://repositorio.veracruz.gob.mx/comunicacionsocial/wp-content/uploads/sites/5/2017/05/5b943406-07df-4826-93fc-187c4d7f901d.pdf" TargetMode="External"/><Relationship Id="rId226" Type="http://schemas.openxmlformats.org/officeDocument/2006/relationships/hyperlink" Target="http://repositorio.veracruz.gob.mx/comunicacionsocial/wp-content/uploads/sites/5/2017/05/9CACDE06-58DE-412C-B613-2A03D3D8FC9D.pdf" TargetMode="External"/><Relationship Id="rId433" Type="http://schemas.openxmlformats.org/officeDocument/2006/relationships/hyperlink" Target="http://repositorio.veracruz.gob.mx/comunicacionsocial/wp-content/uploads/sites/5/2017/05/FD1EBC25-599F-08D8-CFEF-C5D356607734.pdf" TargetMode="External"/><Relationship Id="rId878" Type="http://schemas.openxmlformats.org/officeDocument/2006/relationships/hyperlink" Target="http://repositorio.veracruz.gob.mx/comunicacionsocial/wp-content/uploads/sites/5/2017/05/5BFBACDF-58A8-481A-8CF6-F9018D70C1A3.pdf" TargetMode="External"/><Relationship Id="rId1063" Type="http://schemas.openxmlformats.org/officeDocument/2006/relationships/hyperlink" Target="http://repositorio.veracruz.gob.mx/comunicacionsocial/wp-content/uploads/sites/5/2017/05/10D58CD3-DBBE-48D0-A8C3-CED1709D3F86.pdf" TargetMode="External"/><Relationship Id="rId1270" Type="http://schemas.openxmlformats.org/officeDocument/2006/relationships/hyperlink" Target="http://repositorio.veracruz.gob.mx/comunicacionsocial/wp-content/uploads/sites/5/2017/05/D4BABA29-408B-4199-A407-81438C8BFB6C.pdf" TargetMode="External"/><Relationship Id="rId640" Type="http://schemas.openxmlformats.org/officeDocument/2006/relationships/hyperlink" Target="http://repositorio.veracruz.gob.mx/comunicacionsocial/wp-content/uploads/sites/5/2017/05/B99BD91D-BBCD-4106-A300-6C39E31EA341.pdf" TargetMode="External"/><Relationship Id="rId738" Type="http://schemas.openxmlformats.org/officeDocument/2006/relationships/hyperlink" Target="http://repositorio.veracruz.gob.mx/comunicacionsocial/wp-content/uploads/sites/5/2017/05/65FCB7D3-5884-4D67-8FA6-7623B4714E92.pdf" TargetMode="External"/><Relationship Id="rId945" Type="http://schemas.openxmlformats.org/officeDocument/2006/relationships/hyperlink" Target="http://repositorio.veracruz.gob.mx/comunicacionsocial/wp-content/uploads/sites/5/2017/05/NA.pdf" TargetMode="External"/><Relationship Id="rId1368" Type="http://schemas.openxmlformats.org/officeDocument/2006/relationships/hyperlink" Target="http://repositorio.veracruz.gob.mx/comunicacionsocial/wp-content/uploads/sites/5/2017/05/21E1E0BE-7B72-448D-9EE8-C25A5823284B.pdf" TargetMode="External"/><Relationship Id="rId1575" Type="http://schemas.openxmlformats.org/officeDocument/2006/relationships/hyperlink" Target="http://repositorio.veracruz.gob.mx/comunicacionsocial/wp-content/uploads/sites/5/2017/05/89BAED33-B36E-48DE-9845-2DDCF74B679D.pdf" TargetMode="External"/><Relationship Id="rId74" Type="http://schemas.openxmlformats.org/officeDocument/2006/relationships/hyperlink" Target="http://repositorio.veracruz.gob.mx/comunicacionsocial/wp-content/uploads/sites/5/2017/05/FE94E99D-7D29-4CFD-9786-102B82F0354A.pdf" TargetMode="External"/><Relationship Id="rId500" Type="http://schemas.openxmlformats.org/officeDocument/2006/relationships/hyperlink" Target="http://repositorio.veracruz.gob.mx/comunicacionsocial/wp-content/uploads/sites/5/2017/05/1E879621-78CA-4DF0-94BD-9848D6CCBD42.pdf" TargetMode="External"/><Relationship Id="rId805" Type="http://schemas.openxmlformats.org/officeDocument/2006/relationships/hyperlink" Target="http://repositorio.veracruz.gob.mx/comunicacionsocial/wp-content/uploads/sites/5/2017/05/99643dd6-5203-47c3-86b5-631665bc2a2f.pdf" TargetMode="External"/><Relationship Id="rId1130" Type="http://schemas.openxmlformats.org/officeDocument/2006/relationships/hyperlink" Target="http://repositorio.veracruz.gob.mx/comunicacionsocial/wp-content/uploads/sites/5/2017/05/2887F8B3-7210-4076-AB3F-4B6B4C4E793C.pdf" TargetMode="External"/><Relationship Id="rId1228" Type="http://schemas.openxmlformats.org/officeDocument/2006/relationships/hyperlink" Target="http://repositorio.veracruz.gob.mx/comunicacionsocial/wp-content/uploads/sites/5/2017/05/35BDC15D-9ABA-4103-A6DE-94F4650D150D.pdf" TargetMode="External"/><Relationship Id="rId1435" Type="http://schemas.openxmlformats.org/officeDocument/2006/relationships/hyperlink" Target="http://repositorio.veracruz.gob.mx/comunicacionsocial/wp-content/uploads/sites/5/2017/05/7067238E-ADE5-4691-8666-ABCBDB410EFF.pdf" TargetMode="External"/><Relationship Id="rId1642" Type="http://schemas.openxmlformats.org/officeDocument/2006/relationships/hyperlink" Target="http://repositorio.veracruz.gob.mx/comunicacionsocial/wp-content/uploads/sites/5/2017/05/1006C347-0FCC-4C0D-83EF-4FA5C687EEB5.pdf" TargetMode="External"/><Relationship Id="rId1502" Type="http://schemas.openxmlformats.org/officeDocument/2006/relationships/hyperlink" Target="http://repositorio.veracruz.gob.mx/comunicacionsocial/wp-content/uploads/sites/5/2017/05/6fa34f8b-6cc9-4814-9006-bd41b885d4d4.pdf" TargetMode="External"/><Relationship Id="rId290" Type="http://schemas.openxmlformats.org/officeDocument/2006/relationships/hyperlink" Target="http://repositorio.veracruz.gob.mx/comunicacionsocial/wp-content/uploads/sites/5/2017/05/NO%20APLICA.pdf" TargetMode="External"/><Relationship Id="rId388" Type="http://schemas.openxmlformats.org/officeDocument/2006/relationships/hyperlink" Target="http://repositorio.veracruz.gob.mx/comunicacionsocial/wp-content/uploads/sites/5/2017/05/DCAFADB1-FD0F-42D1-B596-3FCC7EA38DBE.pdf" TargetMode="External"/><Relationship Id="rId150" Type="http://schemas.openxmlformats.org/officeDocument/2006/relationships/hyperlink" Target="http://repositorio.veracruz.gob.mx/comunicacionsocial/wp-content/uploads/sites/5/2017/05/B96062A2-0A3C-4FE7-9CF3-E132FC772D08.pdf" TargetMode="External"/><Relationship Id="rId595" Type="http://schemas.openxmlformats.org/officeDocument/2006/relationships/hyperlink" Target="http://repositorio.veracruz.gob.mx/comunicacionsocial/wp-content/uploads/sites/5/2017/05/9B2453A2-E323-934A-B168-D5351399327C.pdf" TargetMode="External"/><Relationship Id="rId248" Type="http://schemas.openxmlformats.org/officeDocument/2006/relationships/hyperlink" Target="http://repositorio.veracruz.gob.mx/comunicacionsocial/wp-content/uploads/sites/5/2017/05/EC0B0745-7492-469F-8D50-D827CEC9211C.pdf" TargetMode="External"/><Relationship Id="rId455" Type="http://schemas.openxmlformats.org/officeDocument/2006/relationships/hyperlink" Target="http://repositorio.veracruz.gob.mx/comunicacionsocial/wp-content/uploads/sites/5/2017/05/3ef1ae84-c4b9-4f46-9f6d-4c538c27a3b7.pdf" TargetMode="External"/><Relationship Id="rId662" Type="http://schemas.openxmlformats.org/officeDocument/2006/relationships/hyperlink" Target="http://repositorio.veracruz.gob.mx/comunicacionsocial/wp-content/uploads/sites/5/2017/05/69779A8F-D325-4139-AE1C-FCAB4329CFD2.pdf" TargetMode="External"/><Relationship Id="rId1085" Type="http://schemas.openxmlformats.org/officeDocument/2006/relationships/hyperlink" Target="http://repositorio.veracruz.gob.mx/comunicacionsocial/wp-content/uploads/sites/5/2017/05/584270CD-6462-2A2D-C75F-6AB7173FCC5F.pdf" TargetMode="External"/><Relationship Id="rId1292" Type="http://schemas.openxmlformats.org/officeDocument/2006/relationships/hyperlink" Target="http://repositorio.veracruz.gob.mx/comunicacionsocial/wp-content/uploads/sites/5/2017/05/3AAC15B2-4BD8-4E2D-9129-8002D1AF4251.pdf" TargetMode="External"/><Relationship Id="rId108" Type="http://schemas.openxmlformats.org/officeDocument/2006/relationships/hyperlink" Target="http://repositorio.veracruz.gob.mx/comunicacionsocial/wp-content/uploads/sites/5/2017/05/95CFE8EE-1E16-4709-B9DD-0B98D4CC38C8.pdf" TargetMode="External"/><Relationship Id="rId315" Type="http://schemas.openxmlformats.org/officeDocument/2006/relationships/hyperlink" Target="http://repositorio.veracruz.gob.mx/comunicacionsocial/wp-content/uploads/sites/5/2017/05/338ae56b-5f02-4ee2-880b-1d723b8355d5.pdf" TargetMode="External"/><Relationship Id="rId522" Type="http://schemas.openxmlformats.org/officeDocument/2006/relationships/hyperlink" Target="http://repositorio.veracruz.gob.mx/comunicacionsocial/wp-content/uploads/sites/5/2017/05/29F971C0-5D4E-496D-8F0C-D63D1F20AE6E.pdf" TargetMode="External"/><Relationship Id="rId967" Type="http://schemas.openxmlformats.org/officeDocument/2006/relationships/hyperlink" Target="http://repositorio.veracruz.gob.mx/comunicacionsocial/wp-content/uploads/sites/5/2017/05/f32502f6-648b-49ae-8373-f87a303bd6dd.pdf" TargetMode="External"/><Relationship Id="rId1152" Type="http://schemas.openxmlformats.org/officeDocument/2006/relationships/hyperlink" Target="http://repositorio.veracruz.gob.mx/comunicacionsocial/wp-content/uploads/sites/5/2017/05/6DF1750A-2637-4673-845B-A5B96260D12F.pdf" TargetMode="External"/><Relationship Id="rId1597" Type="http://schemas.openxmlformats.org/officeDocument/2006/relationships/hyperlink" Target="http://repositorio.veracruz.gob.mx/comunicacionsocial/wp-content/uploads/sites/5/2017/05/0E357458-2680-4D16-AF70-3A915592F347.pdf" TargetMode="External"/><Relationship Id="rId96" Type="http://schemas.openxmlformats.org/officeDocument/2006/relationships/hyperlink" Target="http://repositorio.veracruz.gob.mx/comunicacionsocial/wp-content/uploads/sites/5/2017/05/A6F15DB9-43DA-42EF-B5A4-90407706FC6A.pdf" TargetMode="External"/><Relationship Id="rId827" Type="http://schemas.openxmlformats.org/officeDocument/2006/relationships/hyperlink" Target="http://repositorio.veracruz.gob.mx/comunicacionsocial/wp-content/uploads/sites/5/2017/05/98D8901C-3A99-4AD5-AE49-7F869AE9FA7A.pdf" TargetMode="External"/><Relationship Id="rId1012" Type="http://schemas.openxmlformats.org/officeDocument/2006/relationships/hyperlink" Target="http://repositorio.veracruz.gob.mx/comunicacionsocial/wp-content/uploads/sites/5/2017/05/0ABF761D-59AC-4FED-AE65-BB12998887E0.pdf" TargetMode="External"/><Relationship Id="rId1457" Type="http://schemas.openxmlformats.org/officeDocument/2006/relationships/hyperlink" Target="http://repositorio.veracruz.gob.mx/comunicacionsocial/wp-content/uploads/sites/5/2017/05/6f96c7ff-fa38-49ff-8bf4-b5a45480bc36.pdf" TargetMode="External"/><Relationship Id="rId1664" Type="http://schemas.openxmlformats.org/officeDocument/2006/relationships/hyperlink" Target="http://repositorio.veracruz.gob.mx/comunicacionsocial/wp-content/uploads/sites/5/2017/05/2D26EC7A-865C-4D52-901B-F6AF32A39FE7.pdf" TargetMode="External"/><Relationship Id="rId1317" Type="http://schemas.openxmlformats.org/officeDocument/2006/relationships/hyperlink" Target="http://repositorio.veracruz.gob.mx/comunicacionsocial/wp-content/uploads/sites/5/2017/05/12cf0e6b-5709-493d-b90a-0ddf606ca771.pdf" TargetMode="External"/><Relationship Id="rId1524" Type="http://schemas.openxmlformats.org/officeDocument/2006/relationships/hyperlink" Target="http://repositorio.veracruz.gob.mx/comunicacionsocial/wp-content/uploads/sites/5/2017/05/6C7EA277-AC67-4FF7-9F59-D25F384CA51B.pdf" TargetMode="External"/><Relationship Id="rId23" Type="http://schemas.openxmlformats.org/officeDocument/2006/relationships/hyperlink" Target="http://repositorio.veracruz.gob.mx/comunicacionsocial/wp-content/uploads/sites/5/2017/05/NA.pdf" TargetMode="External"/><Relationship Id="rId172" Type="http://schemas.openxmlformats.org/officeDocument/2006/relationships/hyperlink" Target="http://repositorio.veracruz.gob.mx/comunicacionsocial/wp-content/uploads/sites/5/2017/05/2c9d8c60-2633-4b2c-b22d-d4c34f22ae33.pdf" TargetMode="External"/><Relationship Id="rId477" Type="http://schemas.openxmlformats.org/officeDocument/2006/relationships/hyperlink" Target="http://repositorio.veracruz.gob.mx/comunicacionsocial/wp-content/uploads/sites/5/2017/05/E6597223-3295-4BE0-9AE9-411410C607A5.pdf" TargetMode="External"/><Relationship Id="rId684" Type="http://schemas.openxmlformats.org/officeDocument/2006/relationships/hyperlink" Target="http://repositorio.veracruz.gob.mx/comunicacionsocial/wp-content/uploads/sites/5/2017/05/NA.pdf" TargetMode="External"/><Relationship Id="rId337" Type="http://schemas.openxmlformats.org/officeDocument/2006/relationships/hyperlink" Target="http://repositorio.veracruz.gob.mx/comunicacionsocial/wp-content/uploads/sites/5/2017/05/C1BA05EB-63D4-42C4-9221-4A17D7D9967F.pdf" TargetMode="External"/><Relationship Id="rId891" Type="http://schemas.openxmlformats.org/officeDocument/2006/relationships/hyperlink" Target="http://repositorio.veracruz.gob.mx/comunicacionsocial/wp-content/uploads/sites/5/2017/05/f71ad122-1b96-4f3e-8b2e-567c4553a32d.pdf" TargetMode="External"/><Relationship Id="rId989" Type="http://schemas.openxmlformats.org/officeDocument/2006/relationships/hyperlink" Target="http://repositorio.veracruz.gob.mx/comunicacionsocial/wp-content/uploads/sites/5/2017/05/03E46678-C3E0-47EA-8C1F-E4ED6E34FD9C.pdf" TargetMode="External"/><Relationship Id="rId544" Type="http://schemas.openxmlformats.org/officeDocument/2006/relationships/hyperlink" Target="http://repositorio.veracruz.gob.mx/comunicacionsocial/wp-content/uploads/sites/5/2017/05/3b8c0f94-2a86-4db9-a54c-ac8dcc9e64a6.pdf" TargetMode="External"/><Relationship Id="rId751" Type="http://schemas.openxmlformats.org/officeDocument/2006/relationships/hyperlink" Target="http://repositorio.veracruz.gob.mx/comunicacionsocial/wp-content/uploads/sites/5/2017/05/D8198E52-BEF3-4ABF-9A72-7E88A4DDB4F8.pdf" TargetMode="External"/><Relationship Id="rId849" Type="http://schemas.openxmlformats.org/officeDocument/2006/relationships/hyperlink" Target="http://repositorio.veracruz.gob.mx/comunicacionsocial/wp-content/uploads/sites/5/2017/05/C99ADA93-4059-4BA8-B1F7-C753908AD9AB.pdf" TargetMode="External"/><Relationship Id="rId1174" Type="http://schemas.openxmlformats.org/officeDocument/2006/relationships/hyperlink" Target="http://repositorio.veracruz.gob.mx/comunicacionsocial/wp-content/uploads/sites/5/2017/05/B5FCE6D0-F48A-461F-ABBC-8E780B8BEF11.pdf" TargetMode="External"/><Relationship Id="rId1381" Type="http://schemas.openxmlformats.org/officeDocument/2006/relationships/hyperlink" Target="http://repositorio.veracruz.gob.mx/comunicacionsocial/wp-content/uploads/sites/5/2017/05/AAA1D81C-8375-48D4-9D10-D3B1A9702E9F.pdf" TargetMode="External"/><Relationship Id="rId1479" Type="http://schemas.openxmlformats.org/officeDocument/2006/relationships/hyperlink" Target="http://repositorio.veracruz.gob.mx/comunicacionsocial/wp-content/uploads/sites/5/2017/05/510643EE-BBAE-462E-900A-064A4D3D8664.pdf" TargetMode="External"/><Relationship Id="rId1686" Type="http://schemas.openxmlformats.org/officeDocument/2006/relationships/hyperlink" Target="http://repositorio.veracruz.gob.mx/comunicacionsocial/wp-content/uploads/sites/5/2017/05/2197CAF7-E214-4562-8E04-7391BF46D76A.pdf" TargetMode="External"/><Relationship Id="rId404" Type="http://schemas.openxmlformats.org/officeDocument/2006/relationships/hyperlink" Target="http://repositorio.veracruz.gob.mx/comunicacionsocial/wp-content/uploads/sites/5/2017/05/AAA1BA3B-BC8C-4D88-BC2C-1154261A2D00.pdf" TargetMode="External"/><Relationship Id="rId611" Type="http://schemas.openxmlformats.org/officeDocument/2006/relationships/hyperlink" Target="http://repositorio.veracruz.gob.mx/comunicacionsocial/wp-content/uploads/sites/5/2017/05/6565EA13-D9A3-4F4F-A97C-DC23E3F9BF49.pdf" TargetMode="External"/><Relationship Id="rId1034" Type="http://schemas.openxmlformats.org/officeDocument/2006/relationships/hyperlink" Target="http://repositorio.veracruz.gob.mx/comunicacionsocial/wp-content/uploads/sites/5/2017/05/AA4961F7-3DC7-739E-1D2F-525D91513133.pdf" TargetMode="External"/><Relationship Id="rId1241" Type="http://schemas.openxmlformats.org/officeDocument/2006/relationships/hyperlink" Target="http://repositorio.veracruz.gob.mx/comunicacionsocial/wp-content/uploads/sites/5/2017/05/AAA1FA5F-53E1-44B3-9210-A099D3094F1E.pdf" TargetMode="External"/><Relationship Id="rId1339" Type="http://schemas.openxmlformats.org/officeDocument/2006/relationships/hyperlink" Target="http://repositorio.veracruz.gob.mx/comunicacionsocial/wp-content/uploads/sites/5/2017/05/CD18A6FE-06ED-4E66-856A-0314551C30D0.pdf" TargetMode="External"/><Relationship Id="rId709" Type="http://schemas.openxmlformats.org/officeDocument/2006/relationships/hyperlink" Target="http://repositorio.veracruz.gob.mx/comunicacionsocial/wp-content/uploads/sites/5/2017/05/b186b2e4-339f-40d6-887e-8596566d27da.pdf" TargetMode="External"/><Relationship Id="rId916" Type="http://schemas.openxmlformats.org/officeDocument/2006/relationships/hyperlink" Target="http://repositorio.veracruz.gob.mx/comunicacionsocial/wp-content/uploads/sites/5/2017/05/C588C520-C4C6-4077-8495-10880C785BCE.pdf" TargetMode="External"/><Relationship Id="rId1101" Type="http://schemas.openxmlformats.org/officeDocument/2006/relationships/hyperlink" Target="http://repositorio.veracruz.gob.mx/comunicacionsocial/wp-content/uploads/sites/5/2017/05/8F70C29C-16C5-43A1-A5EA-DD52F8C5D18F.pdf" TargetMode="External"/><Relationship Id="rId1546" Type="http://schemas.openxmlformats.org/officeDocument/2006/relationships/hyperlink" Target="http://repositorio.veracruz.gob.mx/comunicacionsocial/wp-content/uploads/sites/5/2017/05/C5788715-8EF1-423D-B98B-374874EE6C32.pdf" TargetMode="External"/><Relationship Id="rId45" Type="http://schemas.openxmlformats.org/officeDocument/2006/relationships/hyperlink" Target="http://repositorio.veracruz.gob.mx/comunicacionsocial/wp-content/uploads/sites/5/2017/05/0A781950-AE74-4A7B-A4CE-8E930E549084.pdf" TargetMode="External"/><Relationship Id="rId1406" Type="http://schemas.openxmlformats.org/officeDocument/2006/relationships/hyperlink" Target="http://repositorio.veracruz.gob.mx/comunicacionsocial/wp-content/uploads/sites/5/2017/05/47286AB5-B5BA-4CC6-B22A-99A32299006B.pdf" TargetMode="External"/><Relationship Id="rId1613" Type="http://schemas.openxmlformats.org/officeDocument/2006/relationships/hyperlink" Target="http://repositorio.veracruz.gob.mx/comunicacionsocial/wp-content/uploads/sites/5/2017/05/7C939E19-2151-4D5B-A391-DCA305D777D0.pdf" TargetMode="External"/><Relationship Id="rId194" Type="http://schemas.openxmlformats.org/officeDocument/2006/relationships/hyperlink" Target="http://repositorio.veracruz.gob.mx/comunicacionsocial/wp-content/uploads/sites/5/2017/05/1fda8c2d-c0e3-456c-bfb3-849a5e84b0ee.pdf" TargetMode="External"/><Relationship Id="rId261" Type="http://schemas.openxmlformats.org/officeDocument/2006/relationships/hyperlink" Target="http://repositorio.veracruz.gob.mx/comunicacionsocial/wp-content/uploads/sites/5/2017/05/BC66EB7D-75A5-CB38-92F0-84D040D8DBEE.pdf" TargetMode="External"/><Relationship Id="rId499" Type="http://schemas.openxmlformats.org/officeDocument/2006/relationships/hyperlink" Target="http://repositorio.veracruz.gob.mx/comunicacionsocial/wp-content/uploads/sites/5/2017/05/A039571D-5911-4880-A087-DDD532F9CC68.pdf" TargetMode="External"/><Relationship Id="rId359" Type="http://schemas.openxmlformats.org/officeDocument/2006/relationships/hyperlink" Target="http://repositorio.veracruz.gob.mx/comunicacionsocial/wp-content/uploads/sites/5/2017/05/7254B163-FC66-1607-46FB-B07DD3891EB6.pdf" TargetMode="External"/><Relationship Id="rId566" Type="http://schemas.openxmlformats.org/officeDocument/2006/relationships/hyperlink" Target="http://repositorio.veracruz.gob.mx/comunicacionsocial/wp-content/uploads/sites/5/2017/05/8727D03A-60A1-4396-9711-D69D2DB4E9DF.pdf" TargetMode="External"/><Relationship Id="rId773" Type="http://schemas.openxmlformats.org/officeDocument/2006/relationships/hyperlink" Target="http://repositorio.veracruz.gob.mx/comunicacionsocial/wp-content/uploads/sites/5/2017/05/9857db40-af7a-41ab-b7d6-4f457bd7db63.pdf" TargetMode="External"/><Relationship Id="rId1196" Type="http://schemas.openxmlformats.org/officeDocument/2006/relationships/hyperlink" Target="http://repositorio.veracruz.gob.mx/comunicacionsocial/wp-content/uploads/sites/5/2017/05/776CC54A-C949-4AED-8EAF-F95AFE4551B3.pdf" TargetMode="External"/><Relationship Id="rId121" Type="http://schemas.openxmlformats.org/officeDocument/2006/relationships/hyperlink" Target="http://repositorio.veracruz.gob.mx/comunicacionsocial/wp-content/uploads/sites/5/2017/05/AAF73336-C3F6-4234-8343-A86DCC7EC73D.pdf" TargetMode="External"/><Relationship Id="rId219" Type="http://schemas.openxmlformats.org/officeDocument/2006/relationships/hyperlink" Target="http://repositorio.veracruz.gob.mx/comunicacionsocial/wp-content/uploads/sites/5/2017/05/04278A13-42F7-4BD5-AF9B-5D6B318FC049.pdf" TargetMode="External"/><Relationship Id="rId426" Type="http://schemas.openxmlformats.org/officeDocument/2006/relationships/hyperlink" Target="http://repositorio.veracruz.gob.mx/comunicacionsocial/wp-content/uploads/sites/5/2017/05/AAA13A17-996A-497D-AFD2-9A876994DC39.pdf" TargetMode="External"/><Relationship Id="rId633" Type="http://schemas.openxmlformats.org/officeDocument/2006/relationships/hyperlink" Target="http://repositorio.veracruz.gob.mx/comunicacionsocial/wp-content/uploads/sites/5/2017/05/C8573394-3759-46C3-A329-CDD09BB97528.pdf" TargetMode="External"/><Relationship Id="rId980" Type="http://schemas.openxmlformats.org/officeDocument/2006/relationships/hyperlink" Target="http://repositorio.veracruz.gob.mx/comunicacionsocial/wp-content/uploads/sites/5/2017/05/78306242-0D0F-2C6D-62C1-6D6F4913F392.pdf" TargetMode="External"/><Relationship Id="rId1056" Type="http://schemas.openxmlformats.org/officeDocument/2006/relationships/hyperlink" Target="http://repositorio.veracruz.gob.mx/comunicacionsocial/wp-content/uploads/sites/5/2017/05/6333EEDA-C35E-4A1C-973A-521549D7E84D.pdf" TargetMode="External"/><Relationship Id="rId1263" Type="http://schemas.openxmlformats.org/officeDocument/2006/relationships/hyperlink" Target="http://repositorio.veracruz.gob.mx/comunicacionsocial/wp-content/uploads/sites/5/2017/05/C05882D8-FF24-44DC-AF1A-7DE57865ACF8.pdf" TargetMode="External"/><Relationship Id="rId840" Type="http://schemas.openxmlformats.org/officeDocument/2006/relationships/hyperlink" Target="http://repositorio.veracruz.gob.mx/comunicacionsocial/wp-content/uploads/sites/5/2017/05/AEEB94F7-F15A-4B1D-B716-384E334D4A39.pdf" TargetMode="External"/><Relationship Id="rId938" Type="http://schemas.openxmlformats.org/officeDocument/2006/relationships/hyperlink" Target="http://repositorio.veracruz.gob.mx/comunicacionsocial/wp-content/uploads/sites/5/2017/05/680930FF-192A-BFD4-E105-3025772C7CBE.pdf" TargetMode="External"/><Relationship Id="rId1470" Type="http://schemas.openxmlformats.org/officeDocument/2006/relationships/hyperlink" Target="http://repositorio.veracruz.gob.mx/comunicacionsocial/wp-content/uploads/sites/5/2017/05/30ba32fd-43db-40f3-9417-e7b14406d8f0.pdf" TargetMode="External"/><Relationship Id="rId1568" Type="http://schemas.openxmlformats.org/officeDocument/2006/relationships/hyperlink" Target="http://repositorio.veracruz.gob.mx/comunicacionsocial/wp-content/uploads/sites/5/2017/05/1D1FF8B3-365D-94AF-C980-0A11DC3B9F89.pdf" TargetMode="External"/><Relationship Id="rId67" Type="http://schemas.openxmlformats.org/officeDocument/2006/relationships/hyperlink" Target="http://repositorio.veracruz.gob.mx/comunicacionsocial/wp-content/uploads/sites/5/2017/05/89E7DEC2-3B04-43BC-A565-4DDA8A2BDD4D.pdf" TargetMode="External"/><Relationship Id="rId700" Type="http://schemas.openxmlformats.org/officeDocument/2006/relationships/hyperlink" Target="http://repositorio.veracruz.gob.mx/comunicacionsocial/wp-content/uploads/sites/5/2017/05/4a2d5604-90a5-4310-a9d3-ea071cb0db70.pdf" TargetMode="External"/><Relationship Id="rId1123" Type="http://schemas.openxmlformats.org/officeDocument/2006/relationships/hyperlink" Target="http://repositorio.veracruz.gob.mx/comunicacionsocial/wp-content/uploads/sites/5/2017/05/945CFC45-01BF-E3C2-EB51-1A6C82260553.pdf" TargetMode="External"/><Relationship Id="rId1330" Type="http://schemas.openxmlformats.org/officeDocument/2006/relationships/hyperlink" Target="http://repositorio.veracruz.gob.mx/comunicacionsocial/wp-content/uploads/sites/5/2017/05/272A8CA5-5554-4874-BC97-8FE0F55C6777.pdf" TargetMode="External"/><Relationship Id="rId1428" Type="http://schemas.openxmlformats.org/officeDocument/2006/relationships/hyperlink" Target="http://repositorio.veracruz.gob.mx/comunicacionsocial/wp-content/uploads/sites/5/2017/05/106F8456-79E5-468C-9325-25A3ED744900.pdf" TargetMode="External"/><Relationship Id="rId1635" Type="http://schemas.openxmlformats.org/officeDocument/2006/relationships/hyperlink" Target="http://repositorio.veracruz.gob.mx/comunicacionsocial/wp-content/uploads/sites/5/2017/05/AAA1EBE6-CC5B-4356-A9EF-1477B1E2F56B.pdf" TargetMode="External"/><Relationship Id="rId1702" Type="http://schemas.openxmlformats.org/officeDocument/2006/relationships/hyperlink" Target="http://repositorio.veracruz.gob.mx/comunicacionsocial/wp-content/uploads/sites/5/2017/05/AF611F4B-E3A4-45CB-8194-8212CC45084C.pdf" TargetMode="External"/><Relationship Id="rId283" Type="http://schemas.openxmlformats.org/officeDocument/2006/relationships/hyperlink" Target="http://repositorio.veracruz.gob.mx/comunicacionsocial/wp-content/uploads/sites/5/2017/05/NO%20APLICA.pdf" TargetMode="External"/><Relationship Id="rId490" Type="http://schemas.openxmlformats.org/officeDocument/2006/relationships/hyperlink" Target="http://repositorio.veracruz.gob.mx/comunicacionsocial/wp-content/uploads/sites/5/2017/05/3DBCE877-8F2B-AAA7-FBE8-C1E7B26AF747.pdf" TargetMode="External"/><Relationship Id="rId143" Type="http://schemas.openxmlformats.org/officeDocument/2006/relationships/hyperlink" Target="http://repositorio.veracruz.gob.mx/comunicacionsocial/wp-content/uploads/sites/5/2017/05/176F3588-73E3-408F-9F0F-539BE4F525E5.pdf" TargetMode="External"/><Relationship Id="rId350" Type="http://schemas.openxmlformats.org/officeDocument/2006/relationships/hyperlink" Target="http://repositorio.veracruz.gob.mx/comunicacionsocial/wp-content/uploads/sites/5/2017/05/NO%20APLICA.pdf" TargetMode="External"/><Relationship Id="rId588" Type="http://schemas.openxmlformats.org/officeDocument/2006/relationships/hyperlink" Target="http://repositorio.veracruz.gob.mx/comunicacionsocial/wp-content/uploads/sites/5/2017/05/D2DC9D7D-137A-4BEA-9F09-2532CCCDB221.pdf" TargetMode="External"/><Relationship Id="rId795" Type="http://schemas.openxmlformats.org/officeDocument/2006/relationships/hyperlink" Target="http://repositorio.veracruz.gob.mx/comunicacionsocial/wp-content/uploads/sites/5/2017/05/ed57dae2-ae7f-4d42-831c-9662edc43722.pdf" TargetMode="External"/><Relationship Id="rId9" Type="http://schemas.openxmlformats.org/officeDocument/2006/relationships/hyperlink" Target="http://repositorio.veracruz.gob.mx/comunicacionsocial/wp-content/uploads/sites/5/2017/05/38743edf-e878-45e9-b1e1-e8dd286fa781.pdf" TargetMode="External"/><Relationship Id="rId210" Type="http://schemas.openxmlformats.org/officeDocument/2006/relationships/hyperlink" Target="http://repositorio.veracruz.gob.mx/comunicacionsocial/wp-content/uploads/sites/5/2017/05/CD8A8086-600B-A847-B897-A9EF69289E54.pdf" TargetMode="External"/><Relationship Id="rId448" Type="http://schemas.openxmlformats.org/officeDocument/2006/relationships/hyperlink" Target="http://repositorio.veracruz.gob.mx/comunicacionsocial/wp-content/uploads/sites/5/2017/05/9FBB400B-0D8F-D4F2-06D3-77531F7F4893.pdf" TargetMode="External"/><Relationship Id="rId655" Type="http://schemas.openxmlformats.org/officeDocument/2006/relationships/hyperlink" Target="http://repositorio.veracruz.gob.mx/comunicacionsocial/wp-content/uploads/sites/5/2017/05/3FE4672B-A93E-65C1-2772-AD6D02FA07EA.pdf" TargetMode="External"/><Relationship Id="rId862" Type="http://schemas.openxmlformats.org/officeDocument/2006/relationships/hyperlink" Target="http://repositorio.veracruz.gob.mx/comunicacionsocial/wp-content/uploads/sites/5/2017/05/3ccbbaf3-b115-44d4-97c0-8d980c97a2d8.pdf" TargetMode="External"/><Relationship Id="rId1078" Type="http://schemas.openxmlformats.org/officeDocument/2006/relationships/hyperlink" Target="http://repositorio.veracruz.gob.mx/comunicacionsocial/wp-content/uploads/sites/5/2017/05/dda53a1f-a4bd-453e-8270-7ea5051bb77f.pdf" TargetMode="External"/><Relationship Id="rId1285" Type="http://schemas.openxmlformats.org/officeDocument/2006/relationships/hyperlink" Target="http://repositorio.veracruz.gob.mx/comunicacionsocial/wp-content/uploads/sites/5/2017/05/4eff8cbe-72d8-4528-bdfa-9a5e548ace6c.pdf" TargetMode="External"/><Relationship Id="rId1492" Type="http://schemas.openxmlformats.org/officeDocument/2006/relationships/hyperlink" Target="http://repositorio.veracruz.gob.mx/comunicacionsocial/wp-content/uploads/sites/5/2017/05/6EFFF714-21A9-47E8-873C-A1F74337670A.pdf" TargetMode="External"/><Relationship Id="rId308" Type="http://schemas.openxmlformats.org/officeDocument/2006/relationships/hyperlink" Target="http://repositorio.veracruz.gob.mx/comunicacionsocial/wp-content/uploads/sites/5/2017/05/b80bd2da-10ec-468a-8009-7233808fd360.pdf" TargetMode="External"/><Relationship Id="rId515" Type="http://schemas.openxmlformats.org/officeDocument/2006/relationships/hyperlink" Target="http://repositorio.veracruz.gob.mx/comunicacionsocial/wp-content/uploads/sites/5/2017/05/26B1B304-1501-40E2-9D41-E0A8F3CE8AF3.pdf" TargetMode="External"/><Relationship Id="rId722" Type="http://schemas.openxmlformats.org/officeDocument/2006/relationships/hyperlink" Target="http://repositorio.veracruz.gob.mx/comunicacionsocial/wp-content/uploads/sites/5/2017/05/C3F6AA9D-1C5A-5B5B-1B09-DE218E3ABF4D.pdf" TargetMode="External"/><Relationship Id="rId1145" Type="http://schemas.openxmlformats.org/officeDocument/2006/relationships/hyperlink" Target="http://repositorio.veracruz.gob.mx/comunicacionsocial/wp-content/uploads/sites/5/2017/05/AF4B5899-1D32-4A63-B1D3-7E2BB05808B0.pdf" TargetMode="External"/><Relationship Id="rId1352" Type="http://schemas.openxmlformats.org/officeDocument/2006/relationships/hyperlink" Target="http://repositorio.veracruz.gob.mx/comunicacionsocial/wp-content/uploads/sites/5/2017/05/EA6EA8AC-305C-495F-B78B-274CBF00A394.pdf" TargetMode="External"/><Relationship Id="rId89" Type="http://schemas.openxmlformats.org/officeDocument/2006/relationships/hyperlink" Target="http://repositorio.veracruz.gob.mx/comunicacionsocial/wp-content/uploads/sites/5/2017/05/1EDFF134-BDAB-45DB-92E4-CB63538D7534.pdf" TargetMode="External"/><Relationship Id="rId1005" Type="http://schemas.openxmlformats.org/officeDocument/2006/relationships/hyperlink" Target="http://repositorio.veracruz.gob.mx/comunicacionsocial/wp-content/uploads/sites/5/2017/05/41BD0381-838C-4FA2-9047-5EB0B25C3F00.pdf" TargetMode="External"/><Relationship Id="rId1212" Type="http://schemas.openxmlformats.org/officeDocument/2006/relationships/hyperlink" Target="http://repositorio.veracruz.gob.mx/comunicacionsocial/wp-content/uploads/sites/5/2017/05/C2354B53-59D5-B94F-9537-FF0CBAABC7FF.pdf" TargetMode="External"/><Relationship Id="rId1657" Type="http://schemas.openxmlformats.org/officeDocument/2006/relationships/hyperlink" Target="http://repositorio.veracruz.gob.mx/comunicacionsocial/wp-content/uploads/sites/5/2017/05/28035D5F-8CDC-4936-952D-83C02BE4705F.pdf" TargetMode="External"/><Relationship Id="rId1517" Type="http://schemas.openxmlformats.org/officeDocument/2006/relationships/hyperlink" Target="http://repositorio.veracruz.gob.mx/comunicacionsocial/wp-content/uploads/sites/5/2017/05/3C7E5F6F-AD8D-4F55-A296-744448607C58.pdf" TargetMode="External"/><Relationship Id="rId16" Type="http://schemas.openxmlformats.org/officeDocument/2006/relationships/hyperlink" Target="http://repositorio.veracruz.gob.mx/comunicacionsocial/wp-content/uploads/sites/5/2017/05/NA.pdf" TargetMode="External"/><Relationship Id="rId165" Type="http://schemas.openxmlformats.org/officeDocument/2006/relationships/hyperlink" Target="http://repositorio.veracruz.gob.mx/comunicacionsocial/wp-content/uploads/sites/5/2017/05/D0E78964-8B54-4B35-933F-9AA8257834E4.pdf" TargetMode="External"/><Relationship Id="rId372" Type="http://schemas.openxmlformats.org/officeDocument/2006/relationships/hyperlink" Target="http://repositorio.veracruz.gob.mx/comunicacionsocial/wp-content/uploads/sites/5/2017/05/2389ee93-831a-4ef9-8b34-3fd4c8f8a332.pdf" TargetMode="External"/><Relationship Id="rId677" Type="http://schemas.openxmlformats.org/officeDocument/2006/relationships/hyperlink" Target="http://repositorio.veracruz.gob.mx/comunicacionsocial/wp-content/uploads/sites/5/2017/05/CB2F07AB-0D2B-4FF3-88CD-98BA379BE37E.pdf" TargetMode="External"/><Relationship Id="rId232" Type="http://schemas.openxmlformats.org/officeDocument/2006/relationships/hyperlink" Target="http://repositorio.veracruz.gob.mx/comunicacionsocial/wp-content/uploads/sites/5/2017/05/7E27F2C1-160D-41E1-995F-BC5DCE9169DE.pdf" TargetMode="External"/><Relationship Id="rId884" Type="http://schemas.openxmlformats.org/officeDocument/2006/relationships/hyperlink" Target="http://repositorio.veracruz.gob.mx/comunicacionsocial/wp-content/uploads/sites/5/2017/05/6BD19E95-511C-48AB-84F8-442494E7F541.pdf" TargetMode="External"/><Relationship Id="rId537" Type="http://schemas.openxmlformats.org/officeDocument/2006/relationships/hyperlink" Target="http://repositorio.veracruz.gob.mx/comunicacionsocial/wp-content/uploads/sites/5/2017/05/AAA16996-A730-4F1C-AD67-8D7DCD8C8AC0.pdf" TargetMode="External"/><Relationship Id="rId744" Type="http://schemas.openxmlformats.org/officeDocument/2006/relationships/hyperlink" Target="http://repositorio.veracruz.gob.mx/comunicacionsocial/wp-content/uploads/sites/5/2017/05/632AA77B-2708-4D22-95C8-A0AF63785D7C.pdf" TargetMode="External"/><Relationship Id="rId951" Type="http://schemas.openxmlformats.org/officeDocument/2006/relationships/hyperlink" Target="http://repositorio.veracruz.gob.mx/comunicacionsocial/wp-content/uploads/sites/5/2017/05/3896ACCD-3A6A-45A1-98EE-2A84275A482C.pdf" TargetMode="External"/><Relationship Id="rId1167" Type="http://schemas.openxmlformats.org/officeDocument/2006/relationships/hyperlink" Target="http://repositorio.veracruz.gob.mx/comunicacionsocial/wp-content/uploads/sites/5/2017/05/796B6C4D-25EE-4AB6-8ACA-60BB51ABA864.pdf" TargetMode="External"/><Relationship Id="rId1374" Type="http://schemas.openxmlformats.org/officeDocument/2006/relationships/hyperlink" Target="http://repositorio.veracruz.gob.mx/comunicacionsocial/wp-content/uploads/sites/5/2017/05/00DE1837-D31B-4EC9-9181-32A2006B31CB.pdf" TargetMode="External"/><Relationship Id="rId1581" Type="http://schemas.openxmlformats.org/officeDocument/2006/relationships/hyperlink" Target="http://repositorio.veracruz.gob.mx/comunicacionsocial/wp-content/uploads/sites/5/2017/05/F03A3086-9F26-415B-B8D4-830C2F9222E6.pdf" TargetMode="External"/><Relationship Id="rId1679" Type="http://schemas.openxmlformats.org/officeDocument/2006/relationships/hyperlink" Target="http://repositorio.veracruz.gob.mx/comunicacionsocial/wp-content/uploads/sites/5/2017/05/DABF5F97-CB98-4317-94F9-325E483CE46D.pdf" TargetMode="External"/><Relationship Id="rId80" Type="http://schemas.openxmlformats.org/officeDocument/2006/relationships/hyperlink" Target="http://repositorio.veracruz.gob.mx/comunicacionsocial/wp-content/uploads/sites/5/2017/05/40474D45-4D42-4AB0-B357-6CD396F6C5A2.pdf" TargetMode="External"/><Relationship Id="rId604" Type="http://schemas.openxmlformats.org/officeDocument/2006/relationships/hyperlink" Target="http://repositorio.veracruz.gob.mx/comunicacionsocial/wp-content/uploads/sites/5/2017/05/88fe7f4e-f534-4e23-8d2f-cbd6a0ea2a82.pdf" TargetMode="External"/><Relationship Id="rId811" Type="http://schemas.openxmlformats.org/officeDocument/2006/relationships/hyperlink" Target="http://repositorio.veracruz.gob.mx/comunicacionsocial/wp-content/uploads/sites/5/2017/05/AAA14A02-2D2D-4B46-A648-65CD9D52594D.pdf" TargetMode="External"/><Relationship Id="rId1027" Type="http://schemas.openxmlformats.org/officeDocument/2006/relationships/hyperlink" Target="http://repositorio.veracruz.gob.mx/comunicacionsocial/wp-content/uploads/sites/5/2017/05/AF78F4D9-6BEA-495A-9678-FC69BAC88907.pdf" TargetMode="External"/><Relationship Id="rId1234" Type="http://schemas.openxmlformats.org/officeDocument/2006/relationships/hyperlink" Target="http://repositorio.veracruz.gob.mx/comunicacionsocial/wp-content/uploads/sites/5/2017/05/BA2FDFC6-E14B-40D0-BFE2-CE41A178ED23.pdf" TargetMode="External"/><Relationship Id="rId1441" Type="http://schemas.openxmlformats.org/officeDocument/2006/relationships/hyperlink" Target="http://repositorio.veracruz.gob.mx/comunicacionsocial/wp-content/uploads/sites/5/2017/05/AAA1DC4C-4454-4EA6-880B-3371B1E23A3A.pdf" TargetMode="External"/><Relationship Id="rId909" Type="http://schemas.openxmlformats.org/officeDocument/2006/relationships/hyperlink" Target="http://repositorio.veracruz.gob.mx/comunicacionsocial/wp-content/uploads/sites/5/2017/05/BC8DE9C5-ECAB-429E-AD3D-0C280ED3AA41.pdf" TargetMode="External"/><Relationship Id="rId1301" Type="http://schemas.openxmlformats.org/officeDocument/2006/relationships/hyperlink" Target="http://repositorio.veracruz.gob.mx/comunicacionsocial/wp-content/uploads/sites/5/2017/05/da2a37a7-786e-4e1c-a0c5-3b8f6b8c4aa0.pdf" TargetMode="External"/><Relationship Id="rId1539" Type="http://schemas.openxmlformats.org/officeDocument/2006/relationships/hyperlink" Target="http://repositorio.veracruz.gob.mx/comunicacionsocial/wp-content/uploads/sites/5/2017/05/71DC16B6-6DF0-4BEE-B524-D17A9E03BC00.pdf" TargetMode="External"/><Relationship Id="rId38" Type="http://schemas.openxmlformats.org/officeDocument/2006/relationships/hyperlink" Target="http://repositorio.veracruz.gob.mx/comunicacionsocial/wp-content/uploads/sites/5/2017/05/6437411d-5df1-4846-b242-d93aa9cf4111.pdf" TargetMode="External"/><Relationship Id="rId1606" Type="http://schemas.openxmlformats.org/officeDocument/2006/relationships/hyperlink" Target="http://repositorio.veracruz.gob.mx/comunicacionsocial/wp-content/uploads/sites/5/2017/05/6961B6F1-C57D-4869-990B-524B0BBD7E9A.pdf" TargetMode="External"/><Relationship Id="rId187" Type="http://schemas.openxmlformats.org/officeDocument/2006/relationships/hyperlink" Target="http://repositorio.veracruz.gob.mx/comunicacionsocial/wp-content/uploads/sites/5/2017/05/02B3D28B-D205-3748-86EE-36B44512E71F.pdf" TargetMode="External"/><Relationship Id="rId394" Type="http://schemas.openxmlformats.org/officeDocument/2006/relationships/hyperlink" Target="http://repositorio.veracruz.gob.mx/comunicacionsocial/wp-content/uploads/sites/5/2017/05/841CCC60-1256-BE28-B7FD-B1F773A3F43D.pdf" TargetMode="External"/><Relationship Id="rId254" Type="http://schemas.openxmlformats.org/officeDocument/2006/relationships/hyperlink" Target="http://repositorio.veracruz.gob.mx/comunicacionsocial/wp-content/uploads/sites/5/2017/05/E167AEED-4843-42CA-8072-E5109B20B650.pdf" TargetMode="External"/><Relationship Id="rId699" Type="http://schemas.openxmlformats.org/officeDocument/2006/relationships/hyperlink" Target="http://repositorio.veracruz.gob.mx/comunicacionsocial/wp-content/uploads/sites/5/2017/05/F327C1B3-B489-88D9-6D0E-2444A2299FB7.pdf" TargetMode="External"/><Relationship Id="rId1091" Type="http://schemas.openxmlformats.org/officeDocument/2006/relationships/hyperlink" Target="http://repositorio.veracruz.gob.mx/comunicacionsocial/wp-content/uploads/sites/5/2017/05/A2EF0855-07E0-4734-A08F-837216C2C6FB.pdf" TargetMode="External"/><Relationship Id="rId114" Type="http://schemas.openxmlformats.org/officeDocument/2006/relationships/hyperlink" Target="http://repositorio.veracruz.gob.mx/comunicacionsocial/wp-content/uploads/sites/5/2017/05/477364CA-F8B0-C34D-BF47-F45E46276A3E.pdf" TargetMode="External"/><Relationship Id="rId461" Type="http://schemas.openxmlformats.org/officeDocument/2006/relationships/hyperlink" Target="http://repositorio.veracruz.gob.mx/comunicacionsocial/wp-content/uploads/sites/5/2017/05/CE9D091C-76A7-458C-8AF2-18D1F58DDCD3.pdf" TargetMode="External"/><Relationship Id="rId559" Type="http://schemas.openxmlformats.org/officeDocument/2006/relationships/hyperlink" Target="http://repositorio.veracruz.gob.mx/comunicacionsocial/wp-content/uploads/sites/5/2017/05/NA.pdf" TargetMode="External"/><Relationship Id="rId766" Type="http://schemas.openxmlformats.org/officeDocument/2006/relationships/hyperlink" Target="http://repositorio.veracruz.gob.mx/comunicacionsocial/wp-content/uploads/sites/5/2017/05/3FA7ADA3-8AF3-4E16-859B-499EF40D9C30.pdf" TargetMode="External"/><Relationship Id="rId1189" Type="http://schemas.openxmlformats.org/officeDocument/2006/relationships/hyperlink" Target="http://repositorio.veracruz.gob.mx/comunicacionsocial/wp-content/uploads/sites/5/2017/05/F2999CBB-8029-6DD5-4457-793F7945F793.pdf" TargetMode="External"/><Relationship Id="rId1396" Type="http://schemas.openxmlformats.org/officeDocument/2006/relationships/hyperlink" Target="http://repositorio.veracruz.gob.mx/comunicacionsocial/wp-content/uploads/sites/5/2017/05/D3022C43-2233-4DEA-AA4C-F8F2275264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899"/>
  <sheetViews>
    <sheetView tabSelected="1" zoomScale="90" zoomScaleNormal="90" workbookViewId="0">
      <selection activeCell="A13" sqref="A13"/>
    </sheetView>
  </sheetViews>
  <sheetFormatPr baseColWidth="10" defaultColWidth="9.140625" defaultRowHeight="12.75" x14ac:dyDescent="0.2"/>
  <cols>
    <col min="1" max="1" width="26.7109375" customWidth="1"/>
    <col min="2" max="2" width="19.42578125" customWidth="1"/>
    <col min="3" max="3" width="81.28515625" customWidth="1"/>
    <col min="4" max="4" width="20.5703125" customWidth="1"/>
    <col min="5" max="5" width="21.42578125" customWidth="1"/>
    <col min="6" max="6" width="20.85546875" customWidth="1"/>
    <col min="7" max="7" width="17.42578125" customWidth="1"/>
    <col min="8" max="8" width="9.140625" customWidth="1"/>
    <col min="9" max="9" width="13" customWidth="1"/>
    <col min="10" max="10" width="14.85546875" customWidth="1"/>
    <col min="11" max="11" width="35.140625" customWidth="1"/>
    <col min="12" max="12" width="11.28515625" customWidth="1"/>
    <col min="13" max="13" width="30.42578125" customWidth="1"/>
    <col min="14" max="14" width="38.28515625" customWidth="1"/>
    <col min="15" max="15" width="9.7109375" customWidth="1"/>
    <col min="16" max="16" width="11.85546875" customWidth="1"/>
    <col min="17" max="17" width="12.28515625" customWidth="1"/>
    <col min="18" max="18" width="10.42578125" customWidth="1"/>
    <col min="19" max="19" width="12.7109375" customWidth="1"/>
    <col min="20" max="20" width="13" customWidth="1"/>
    <col min="21" max="21" width="26.140625" customWidth="1"/>
    <col min="22" max="22" width="15.85546875" customWidth="1"/>
    <col min="23" max="23" width="26.7109375" customWidth="1"/>
    <col min="24" max="24" width="15.85546875" style="56" customWidth="1"/>
    <col min="25" max="25" width="23.140625" customWidth="1"/>
    <col min="26" max="26" width="21.28515625" style="16" customWidth="1"/>
    <col min="27" max="27" width="25.5703125" style="16" customWidth="1"/>
    <col min="28" max="28" width="30.28515625" customWidth="1"/>
    <col min="29" max="29" width="24.42578125" customWidth="1"/>
    <col min="30" max="30" width="40.5703125" customWidth="1"/>
    <col min="31" max="31" width="35.85546875" style="7" customWidth="1"/>
    <col min="32" max="32" width="25.5703125" customWidth="1"/>
    <col min="33" max="33" width="16.5703125" customWidth="1"/>
    <col min="34" max="34" width="29.5703125" customWidth="1"/>
    <col min="35" max="35" width="7" customWidth="1"/>
    <col min="36" max="36" width="19" customWidth="1"/>
    <col min="37" max="37" width="7" customWidth="1"/>
  </cols>
  <sheetData>
    <row r="1" spans="1:72" ht="15" x14ac:dyDescent="0.25">
      <c r="A1" s="1" t="s">
        <v>0</v>
      </c>
      <c r="B1" s="1" t="s">
        <v>1</v>
      </c>
      <c r="C1" s="1" t="s">
        <v>2</v>
      </c>
    </row>
    <row r="2" spans="1:72" x14ac:dyDescent="0.2">
      <c r="A2" s="2" t="s">
        <v>3</v>
      </c>
      <c r="B2" s="2" t="s">
        <v>4</v>
      </c>
      <c r="C2" s="2" t="s">
        <v>5</v>
      </c>
    </row>
    <row r="3" spans="1:72" ht="15" x14ac:dyDescent="0.25">
      <c r="A3" s="4" t="s">
        <v>0</v>
      </c>
      <c r="B3" s="1" t="s">
        <v>1</v>
      </c>
      <c r="C3" s="1" t="s">
        <v>2</v>
      </c>
      <c r="M3" s="5"/>
      <c r="AE3" s="8"/>
    </row>
    <row r="4" spans="1:72" x14ac:dyDescent="0.2">
      <c r="A4" s="6" t="s">
        <v>3</v>
      </c>
      <c r="B4" s="2" t="s">
        <v>4</v>
      </c>
      <c r="C4" s="2" t="s">
        <v>5</v>
      </c>
      <c r="M4" s="5"/>
      <c r="AE4" s="8"/>
    </row>
    <row r="5" spans="1:72" ht="15" x14ac:dyDescent="0.25">
      <c r="A5" s="60" t="s">
        <v>6</v>
      </c>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row>
    <row r="6" spans="1:72" ht="18" x14ac:dyDescent="0.25">
      <c r="A6" s="18" t="s">
        <v>7</v>
      </c>
      <c r="B6" s="18" t="s">
        <v>8</v>
      </c>
      <c r="C6" s="18" t="s">
        <v>9</v>
      </c>
      <c r="D6" s="18" t="s">
        <v>10</v>
      </c>
      <c r="E6" s="18" t="s">
        <v>11</v>
      </c>
      <c r="F6" s="18" t="s">
        <v>12</v>
      </c>
      <c r="G6" s="18" t="s">
        <v>13</v>
      </c>
      <c r="H6" s="18" t="s">
        <v>14</v>
      </c>
      <c r="I6" s="18" t="s">
        <v>15</v>
      </c>
      <c r="J6" s="18" t="s">
        <v>16</v>
      </c>
      <c r="K6" s="18" t="s">
        <v>17</v>
      </c>
      <c r="L6" s="18" t="s">
        <v>18</v>
      </c>
      <c r="M6" s="18" t="s">
        <v>19</v>
      </c>
      <c r="N6" s="18" t="s">
        <v>20</v>
      </c>
      <c r="O6" s="18" t="s">
        <v>21</v>
      </c>
      <c r="P6" s="18" t="s">
        <v>22</v>
      </c>
      <c r="Q6" s="18" t="s">
        <v>23</v>
      </c>
      <c r="R6" s="18" t="s">
        <v>24</v>
      </c>
      <c r="S6" s="18" t="s">
        <v>25</v>
      </c>
      <c r="T6" s="18" t="s">
        <v>26</v>
      </c>
      <c r="U6" s="18" t="s">
        <v>27</v>
      </c>
      <c r="V6" s="18" t="s">
        <v>28</v>
      </c>
      <c r="W6" s="18" t="s">
        <v>29</v>
      </c>
      <c r="X6" s="57" t="s">
        <v>30</v>
      </c>
      <c r="Y6" s="18" t="s">
        <v>31</v>
      </c>
      <c r="Z6" s="19" t="s">
        <v>32</v>
      </c>
      <c r="AA6" s="19" t="s">
        <v>33</v>
      </c>
      <c r="AB6" s="18" t="s">
        <v>34</v>
      </c>
      <c r="AC6" s="18" t="s">
        <v>35</v>
      </c>
      <c r="AD6" s="18" t="s">
        <v>36</v>
      </c>
      <c r="AE6" s="20" t="s">
        <v>37</v>
      </c>
      <c r="AF6" s="18" t="s">
        <v>38</v>
      </c>
      <c r="AG6" s="18" t="s">
        <v>39</v>
      </c>
      <c r="AH6" s="18" t="s">
        <v>40</v>
      </c>
      <c r="AI6" s="18" t="s">
        <v>41</v>
      </c>
      <c r="AJ6" t="s">
        <v>42</v>
      </c>
      <c r="AK6" t="s">
        <v>43</v>
      </c>
    </row>
    <row r="7" spans="1:72" s="3" customFormat="1" ht="12.75" customHeight="1" x14ac:dyDescent="0.2">
      <c r="A7" t="s">
        <v>44</v>
      </c>
      <c r="B7" t="s">
        <v>1636</v>
      </c>
      <c r="C7" t="s">
        <v>2208</v>
      </c>
      <c r="D7" t="s">
        <v>2150</v>
      </c>
      <c r="E7" t="s">
        <v>2150</v>
      </c>
      <c r="F7" t="s">
        <v>2150</v>
      </c>
      <c r="G7" t="s">
        <v>1664</v>
      </c>
      <c r="H7" t="s">
        <v>1673</v>
      </c>
      <c r="I7" t="s">
        <v>1674</v>
      </c>
      <c r="J7" t="s">
        <v>1675</v>
      </c>
      <c r="K7" t="s">
        <v>1867</v>
      </c>
      <c r="L7" t="s">
        <v>2210</v>
      </c>
      <c r="M7">
        <v>0</v>
      </c>
      <c r="N7">
        <v>0</v>
      </c>
      <c r="O7" t="s">
        <v>2225</v>
      </c>
      <c r="P7" t="s">
        <v>2339</v>
      </c>
      <c r="Q7" t="s">
        <v>2226</v>
      </c>
      <c r="R7" t="s">
        <v>2225</v>
      </c>
      <c r="S7" t="s">
        <v>2227</v>
      </c>
      <c r="T7" t="s">
        <v>2228</v>
      </c>
      <c r="U7" t="s">
        <v>2340</v>
      </c>
      <c r="V7">
        <v>42372</v>
      </c>
      <c r="W7">
        <v>42372</v>
      </c>
      <c r="X7" t="s">
        <v>46</v>
      </c>
      <c r="Y7" t="s">
        <v>2335</v>
      </c>
      <c r="Z7">
        <v>135</v>
      </c>
      <c r="AA7">
        <f>+Z7</f>
        <v>135</v>
      </c>
      <c r="AB7">
        <v>0</v>
      </c>
      <c r="AC7">
        <v>42008</v>
      </c>
      <c r="AD7">
        <v>0</v>
      </c>
      <c r="AE7" t="s">
        <v>61</v>
      </c>
      <c r="AF7" t="s">
        <v>175</v>
      </c>
      <c r="AG7">
        <v>42853</v>
      </c>
      <c r="AH7" t="s">
        <v>2337</v>
      </c>
      <c r="AI7">
        <v>2016</v>
      </c>
      <c r="AJ7">
        <v>42853</v>
      </c>
      <c r="AK7" t="s">
        <v>2338</v>
      </c>
      <c r="AL7"/>
      <c r="AM7"/>
      <c r="AN7"/>
      <c r="AO7"/>
      <c r="AP7"/>
      <c r="AQ7"/>
      <c r="AR7"/>
      <c r="AS7"/>
      <c r="AT7"/>
      <c r="AU7"/>
      <c r="AV7"/>
      <c r="AW7"/>
      <c r="AX7"/>
      <c r="AY7"/>
      <c r="AZ7"/>
      <c r="BA7"/>
      <c r="BB7"/>
      <c r="BC7"/>
      <c r="BD7"/>
      <c r="BE7"/>
      <c r="BF7"/>
      <c r="BG7"/>
      <c r="BH7"/>
      <c r="BI7"/>
      <c r="BJ7"/>
      <c r="BK7"/>
      <c r="BL7"/>
      <c r="BM7"/>
      <c r="BN7"/>
      <c r="BO7"/>
      <c r="BP7"/>
      <c r="BQ7"/>
      <c r="BR7"/>
      <c r="BS7"/>
      <c r="BT7"/>
    </row>
    <row r="8" spans="1:72" s="3" customFormat="1" ht="12.75" customHeight="1" x14ac:dyDescent="0.2">
      <c r="A8" t="s">
        <v>44</v>
      </c>
      <c r="B8" t="s">
        <v>1636</v>
      </c>
      <c r="C8" t="s">
        <v>2208</v>
      </c>
      <c r="D8" t="s">
        <v>1640</v>
      </c>
      <c r="E8" t="s">
        <v>1640</v>
      </c>
      <c r="F8" t="s">
        <v>1640</v>
      </c>
      <c r="G8" t="s">
        <v>1664</v>
      </c>
      <c r="H8" t="s">
        <v>2151</v>
      </c>
      <c r="I8" t="s">
        <v>1676</v>
      </c>
      <c r="J8" t="s">
        <v>1677</v>
      </c>
      <c r="K8" t="s">
        <v>1867</v>
      </c>
      <c r="L8" t="s">
        <v>2210</v>
      </c>
      <c r="M8">
        <v>0</v>
      </c>
      <c r="N8">
        <v>0</v>
      </c>
      <c r="O8" t="s">
        <v>2225</v>
      </c>
      <c r="P8" t="s">
        <v>2339</v>
      </c>
      <c r="Q8" t="s">
        <v>2226</v>
      </c>
      <c r="R8" t="s">
        <v>2225</v>
      </c>
      <c r="S8" t="s">
        <v>2227</v>
      </c>
      <c r="T8" t="s">
        <v>2229</v>
      </c>
      <c r="U8" t="s">
        <v>2340</v>
      </c>
      <c r="V8">
        <v>42374</v>
      </c>
      <c r="W8">
        <v>42375</v>
      </c>
      <c r="X8" t="s">
        <v>46</v>
      </c>
      <c r="Y8" t="s">
        <v>2335</v>
      </c>
      <c r="Z8">
        <v>300</v>
      </c>
      <c r="AA8"/>
      <c r="AB8">
        <v>0</v>
      </c>
      <c r="AC8">
        <v>42018</v>
      </c>
      <c r="AD8">
        <v>0</v>
      </c>
      <c r="AE8" t="s">
        <v>62</v>
      </c>
      <c r="AF8" t="s">
        <v>175</v>
      </c>
      <c r="AG8">
        <v>42853</v>
      </c>
      <c r="AH8" t="s">
        <v>2337</v>
      </c>
      <c r="AI8">
        <v>2016</v>
      </c>
      <c r="AJ8">
        <v>42853</v>
      </c>
      <c r="AK8" t="s">
        <v>2338</v>
      </c>
      <c r="AL8"/>
      <c r="AM8"/>
      <c r="AN8"/>
      <c r="AO8"/>
      <c r="AP8"/>
      <c r="AQ8"/>
      <c r="AR8"/>
      <c r="AS8"/>
      <c r="AT8"/>
      <c r="AU8"/>
      <c r="AV8"/>
      <c r="AW8"/>
      <c r="AX8"/>
      <c r="AY8"/>
      <c r="AZ8"/>
      <c r="BA8"/>
      <c r="BB8"/>
      <c r="BC8"/>
      <c r="BD8"/>
      <c r="BE8"/>
      <c r="BF8"/>
      <c r="BG8"/>
      <c r="BH8"/>
      <c r="BI8"/>
      <c r="BJ8"/>
      <c r="BK8"/>
      <c r="BL8"/>
      <c r="BM8"/>
      <c r="BN8"/>
      <c r="BO8"/>
      <c r="BP8"/>
      <c r="BQ8"/>
      <c r="BR8"/>
      <c r="BS8"/>
      <c r="BT8"/>
    </row>
    <row r="9" spans="1:72" s="3" customFormat="1" ht="12.75" customHeight="1" x14ac:dyDescent="0.2">
      <c r="A9" t="s">
        <v>44</v>
      </c>
      <c r="B9" t="s">
        <v>1636</v>
      </c>
      <c r="C9" t="s">
        <v>2208</v>
      </c>
      <c r="D9" t="s">
        <v>1640</v>
      </c>
      <c r="E9" t="s">
        <v>1640</v>
      </c>
      <c r="F9" t="s">
        <v>1640</v>
      </c>
      <c r="G9" t="s">
        <v>1664</v>
      </c>
      <c r="H9" t="s">
        <v>2151</v>
      </c>
      <c r="I9" t="s">
        <v>1676</v>
      </c>
      <c r="J9" t="s">
        <v>1677</v>
      </c>
      <c r="K9" t="s">
        <v>1867</v>
      </c>
      <c r="L9" t="s">
        <v>2210</v>
      </c>
      <c r="M9">
        <v>0</v>
      </c>
      <c r="N9">
        <v>0</v>
      </c>
      <c r="O9" t="s">
        <v>2225</v>
      </c>
      <c r="P9" t="s">
        <v>2339</v>
      </c>
      <c r="Q9" t="s">
        <v>2226</v>
      </c>
      <c r="R9" t="s">
        <v>2225</v>
      </c>
      <c r="S9" t="s">
        <v>2227</v>
      </c>
      <c r="T9" t="s">
        <v>2229</v>
      </c>
      <c r="U9" t="s">
        <v>2340</v>
      </c>
      <c r="V9">
        <v>42374</v>
      </c>
      <c r="W9">
        <v>42375</v>
      </c>
      <c r="X9" t="s">
        <v>46</v>
      </c>
      <c r="Y9" t="s">
        <v>2335</v>
      </c>
      <c r="Z9">
        <v>250</v>
      </c>
      <c r="AA9"/>
      <c r="AB9">
        <v>0</v>
      </c>
      <c r="AC9">
        <v>42018</v>
      </c>
      <c r="AD9">
        <v>0</v>
      </c>
      <c r="AE9" t="s">
        <v>63</v>
      </c>
      <c r="AF9" t="s">
        <v>175</v>
      </c>
      <c r="AG9">
        <v>42853</v>
      </c>
      <c r="AH9" t="s">
        <v>2337</v>
      </c>
      <c r="AI9">
        <v>2016</v>
      </c>
      <c r="AJ9">
        <v>42853</v>
      </c>
      <c r="AK9" t="s">
        <v>2338</v>
      </c>
      <c r="AL9"/>
      <c r="AM9"/>
      <c r="AN9"/>
      <c r="AO9"/>
      <c r="AP9"/>
      <c r="AQ9"/>
      <c r="AR9"/>
      <c r="AS9"/>
      <c r="AT9"/>
      <c r="AU9"/>
      <c r="AV9"/>
      <c r="AW9"/>
      <c r="AX9"/>
      <c r="AY9"/>
      <c r="AZ9"/>
      <c r="BA9"/>
      <c r="BB9"/>
      <c r="BC9"/>
      <c r="BD9"/>
      <c r="BE9"/>
      <c r="BF9"/>
      <c r="BG9"/>
      <c r="BH9"/>
      <c r="BI9"/>
      <c r="BJ9"/>
      <c r="BK9"/>
      <c r="BL9"/>
      <c r="BM9"/>
      <c r="BN9"/>
      <c r="BO9"/>
      <c r="BP9"/>
      <c r="BQ9"/>
      <c r="BR9"/>
      <c r="BS9"/>
      <c r="BT9"/>
    </row>
    <row r="10" spans="1:72" s="3" customFormat="1" ht="12.75" customHeight="1" x14ac:dyDescent="0.2">
      <c r="A10" t="s">
        <v>44</v>
      </c>
      <c r="B10" t="s">
        <v>1636</v>
      </c>
      <c r="C10" t="s">
        <v>2208</v>
      </c>
      <c r="D10" t="s">
        <v>1640</v>
      </c>
      <c r="E10" t="s">
        <v>1640</v>
      </c>
      <c r="F10" t="s">
        <v>1640</v>
      </c>
      <c r="G10" t="s">
        <v>1664</v>
      </c>
      <c r="H10" t="s">
        <v>2151</v>
      </c>
      <c r="I10" t="s">
        <v>1676</v>
      </c>
      <c r="J10" t="s">
        <v>1677</v>
      </c>
      <c r="K10" t="s">
        <v>1867</v>
      </c>
      <c r="L10" t="s">
        <v>2210</v>
      </c>
      <c r="M10">
        <v>0</v>
      </c>
      <c r="N10">
        <v>0</v>
      </c>
      <c r="O10" t="s">
        <v>2225</v>
      </c>
      <c r="P10" t="s">
        <v>2339</v>
      </c>
      <c r="Q10" t="s">
        <v>2226</v>
      </c>
      <c r="R10" t="s">
        <v>2225</v>
      </c>
      <c r="S10" t="s">
        <v>2227</v>
      </c>
      <c r="T10" t="s">
        <v>2229</v>
      </c>
      <c r="U10" t="s">
        <v>2340</v>
      </c>
      <c r="V10">
        <v>42374</v>
      </c>
      <c r="W10">
        <v>42375</v>
      </c>
      <c r="X10" t="s">
        <v>46</v>
      </c>
      <c r="Y10" t="s">
        <v>2335</v>
      </c>
      <c r="Z10">
        <v>50</v>
      </c>
      <c r="AA10">
        <f>SUM(Z8:Z10)</f>
        <v>600</v>
      </c>
      <c r="AB10">
        <v>0</v>
      </c>
      <c r="AC10">
        <v>42018</v>
      </c>
      <c r="AD10">
        <v>0</v>
      </c>
      <c r="AE10" t="s">
        <v>64</v>
      </c>
      <c r="AF10" t="s">
        <v>175</v>
      </c>
      <c r="AG10">
        <v>42853</v>
      </c>
      <c r="AH10" t="s">
        <v>2337</v>
      </c>
      <c r="AI10">
        <v>2016</v>
      </c>
      <c r="AJ10">
        <v>42853</v>
      </c>
      <c r="AK10" t="s">
        <v>2338</v>
      </c>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row>
    <row r="11" spans="1:72" s="3" customFormat="1" ht="12.75" customHeight="1" x14ac:dyDescent="0.2">
      <c r="A11" t="s">
        <v>44</v>
      </c>
      <c r="B11" t="s">
        <v>1636</v>
      </c>
      <c r="C11" t="s">
        <v>2208</v>
      </c>
      <c r="D11" t="s">
        <v>1640</v>
      </c>
      <c r="E11" t="s">
        <v>1640</v>
      </c>
      <c r="F11" t="s">
        <v>1640</v>
      </c>
      <c r="G11" t="s">
        <v>1664</v>
      </c>
      <c r="H11" t="s">
        <v>2152</v>
      </c>
      <c r="I11" t="s">
        <v>1678</v>
      </c>
      <c r="J11" t="s">
        <v>1679</v>
      </c>
      <c r="K11" t="s">
        <v>1867</v>
      </c>
      <c r="L11" t="s">
        <v>2210</v>
      </c>
      <c r="M11">
        <v>0</v>
      </c>
      <c r="N11">
        <v>0</v>
      </c>
      <c r="O11" t="s">
        <v>2225</v>
      </c>
      <c r="P11" t="s">
        <v>2339</v>
      </c>
      <c r="Q11" t="s">
        <v>2226</v>
      </c>
      <c r="R11" t="s">
        <v>2225</v>
      </c>
      <c r="S11" t="s">
        <v>2227</v>
      </c>
      <c r="T11" t="s">
        <v>2229</v>
      </c>
      <c r="U11" t="s">
        <v>2340</v>
      </c>
      <c r="V11">
        <v>42374</v>
      </c>
      <c r="W11">
        <v>42375</v>
      </c>
      <c r="X11" t="s">
        <v>46</v>
      </c>
      <c r="Y11" t="s">
        <v>2335</v>
      </c>
      <c r="Z11">
        <v>689.99</v>
      </c>
      <c r="AA11"/>
      <c r="AB11">
        <v>0</v>
      </c>
      <c r="AC11">
        <v>42018</v>
      </c>
      <c r="AD11">
        <v>0</v>
      </c>
      <c r="AE11" t="s">
        <v>65</v>
      </c>
      <c r="AF11" t="s">
        <v>175</v>
      </c>
      <c r="AG11">
        <v>42853</v>
      </c>
      <c r="AH11" t="s">
        <v>2337</v>
      </c>
      <c r="AI11">
        <v>2016</v>
      </c>
      <c r="AJ11">
        <v>42853</v>
      </c>
      <c r="AK11" t="s">
        <v>2338</v>
      </c>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row>
    <row r="12" spans="1:72" s="3" customFormat="1" ht="12.75" customHeight="1" x14ac:dyDescent="0.2">
      <c r="A12" t="s">
        <v>44</v>
      </c>
      <c r="B12" t="s">
        <v>1636</v>
      </c>
      <c r="C12" t="s">
        <v>2208</v>
      </c>
      <c r="D12" t="s">
        <v>1640</v>
      </c>
      <c r="E12" t="s">
        <v>1640</v>
      </c>
      <c r="F12" t="s">
        <v>1640</v>
      </c>
      <c r="G12" t="s">
        <v>1664</v>
      </c>
      <c r="H12" t="s">
        <v>2152</v>
      </c>
      <c r="I12" t="s">
        <v>1678</v>
      </c>
      <c r="J12" t="s">
        <v>1679</v>
      </c>
      <c r="K12" t="s">
        <v>1867</v>
      </c>
      <c r="L12" t="s">
        <v>2210</v>
      </c>
      <c r="M12">
        <v>0</v>
      </c>
      <c r="N12">
        <v>0</v>
      </c>
      <c r="O12" t="s">
        <v>2225</v>
      </c>
      <c r="P12" t="s">
        <v>2339</v>
      </c>
      <c r="Q12" t="s">
        <v>2226</v>
      </c>
      <c r="R12" t="s">
        <v>2225</v>
      </c>
      <c r="S12" t="s">
        <v>2227</v>
      </c>
      <c r="T12" t="s">
        <v>2229</v>
      </c>
      <c r="U12" t="s">
        <v>2340</v>
      </c>
      <c r="V12">
        <v>42374</v>
      </c>
      <c r="W12">
        <v>42375</v>
      </c>
      <c r="X12" t="s">
        <v>46</v>
      </c>
      <c r="Y12" t="s">
        <v>2335</v>
      </c>
      <c r="Z12">
        <v>300</v>
      </c>
      <c r="AA12"/>
      <c r="AB12">
        <v>0</v>
      </c>
      <c r="AC12">
        <v>42018</v>
      </c>
      <c r="AD12">
        <v>0</v>
      </c>
      <c r="AE12" t="s">
        <v>66</v>
      </c>
      <c r="AF12" t="s">
        <v>175</v>
      </c>
      <c r="AG12">
        <v>42853</v>
      </c>
      <c r="AH12" t="s">
        <v>2337</v>
      </c>
      <c r="AI12">
        <v>2016</v>
      </c>
      <c r="AJ12">
        <v>42853</v>
      </c>
      <c r="AK12" t="s">
        <v>2338</v>
      </c>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row>
    <row r="13" spans="1:72" s="3" customFormat="1" ht="12.75" customHeight="1" x14ac:dyDescent="0.2">
      <c r="A13" t="s">
        <v>44</v>
      </c>
      <c r="B13" t="s">
        <v>1636</v>
      </c>
      <c r="C13" t="s">
        <v>2208</v>
      </c>
      <c r="D13" t="s">
        <v>1640</v>
      </c>
      <c r="E13" t="s">
        <v>1640</v>
      </c>
      <c r="F13" t="s">
        <v>1640</v>
      </c>
      <c r="G13" t="s">
        <v>1664</v>
      </c>
      <c r="H13" t="s">
        <v>2152</v>
      </c>
      <c r="I13" t="s">
        <v>1678</v>
      </c>
      <c r="J13" t="s">
        <v>1679</v>
      </c>
      <c r="K13" t="s">
        <v>1867</v>
      </c>
      <c r="L13" t="s">
        <v>2210</v>
      </c>
      <c r="M13">
        <v>0</v>
      </c>
      <c r="N13">
        <v>0</v>
      </c>
      <c r="O13" t="s">
        <v>2225</v>
      </c>
      <c r="P13" t="s">
        <v>2339</v>
      </c>
      <c r="Q13" t="s">
        <v>2226</v>
      </c>
      <c r="R13" t="s">
        <v>2225</v>
      </c>
      <c r="S13" t="s">
        <v>2227</v>
      </c>
      <c r="T13" t="s">
        <v>2229</v>
      </c>
      <c r="U13" t="s">
        <v>2340</v>
      </c>
      <c r="V13">
        <v>42374</v>
      </c>
      <c r="W13">
        <v>42375</v>
      </c>
      <c r="X13" t="s">
        <v>46</v>
      </c>
      <c r="Y13" t="s">
        <v>2335</v>
      </c>
      <c r="Z13">
        <v>250</v>
      </c>
      <c r="AA13"/>
      <c r="AB13">
        <v>0</v>
      </c>
      <c r="AC13">
        <v>42018</v>
      </c>
      <c r="AD13">
        <v>0</v>
      </c>
      <c r="AE13" t="s">
        <v>67</v>
      </c>
      <c r="AF13" t="s">
        <v>175</v>
      </c>
      <c r="AG13">
        <v>42853</v>
      </c>
      <c r="AH13" t="s">
        <v>2337</v>
      </c>
      <c r="AI13">
        <v>2016</v>
      </c>
      <c r="AJ13">
        <v>42853</v>
      </c>
      <c r="AK13" t="s">
        <v>2338</v>
      </c>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row>
    <row r="14" spans="1:72" s="3" customFormat="1" ht="12.75" customHeight="1" x14ac:dyDescent="0.2">
      <c r="A14" t="s">
        <v>44</v>
      </c>
      <c r="B14" t="s">
        <v>1636</v>
      </c>
      <c r="C14" t="s">
        <v>2208</v>
      </c>
      <c r="D14" t="s">
        <v>1640</v>
      </c>
      <c r="E14" t="s">
        <v>1640</v>
      </c>
      <c r="F14" t="s">
        <v>1640</v>
      </c>
      <c r="G14" t="s">
        <v>1664</v>
      </c>
      <c r="H14" t="s">
        <v>2152</v>
      </c>
      <c r="I14" t="s">
        <v>1678</v>
      </c>
      <c r="J14" t="s">
        <v>1679</v>
      </c>
      <c r="K14" t="s">
        <v>1867</v>
      </c>
      <c r="L14" t="s">
        <v>2210</v>
      </c>
      <c r="M14">
        <v>0</v>
      </c>
      <c r="N14">
        <v>0</v>
      </c>
      <c r="O14" t="s">
        <v>2225</v>
      </c>
      <c r="P14" t="s">
        <v>2339</v>
      </c>
      <c r="Q14" t="s">
        <v>2226</v>
      </c>
      <c r="R14" t="s">
        <v>2225</v>
      </c>
      <c r="S14" t="s">
        <v>2227</v>
      </c>
      <c r="T14" t="s">
        <v>2229</v>
      </c>
      <c r="U14" t="s">
        <v>2340</v>
      </c>
      <c r="V14">
        <v>42374</v>
      </c>
      <c r="W14">
        <v>42375</v>
      </c>
      <c r="X14" t="s">
        <v>46</v>
      </c>
      <c r="Y14" t="s">
        <v>2335</v>
      </c>
      <c r="Z14">
        <v>50</v>
      </c>
      <c r="AA14">
        <f>SUM(Z11:Z14)</f>
        <v>1289.99</v>
      </c>
      <c r="AB14">
        <v>0</v>
      </c>
      <c r="AC14">
        <v>42018</v>
      </c>
      <c r="AD14">
        <v>0</v>
      </c>
      <c r="AE14" t="s">
        <v>68</v>
      </c>
      <c r="AF14" t="s">
        <v>175</v>
      </c>
      <c r="AG14">
        <v>42853</v>
      </c>
      <c r="AH14" t="s">
        <v>2337</v>
      </c>
      <c r="AI14">
        <v>2016</v>
      </c>
      <c r="AJ14">
        <v>42853</v>
      </c>
      <c r="AK14" t="s">
        <v>2338</v>
      </c>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row>
    <row r="15" spans="1:72" s="3" customFormat="1" ht="12.75" customHeight="1" x14ac:dyDescent="0.2">
      <c r="A15" t="s">
        <v>44</v>
      </c>
      <c r="B15" t="s">
        <v>1636</v>
      </c>
      <c r="C15" t="s">
        <v>2208</v>
      </c>
      <c r="D15" t="s">
        <v>2150</v>
      </c>
      <c r="E15" t="s">
        <v>2150</v>
      </c>
      <c r="F15" t="s">
        <v>2150</v>
      </c>
      <c r="G15" t="s">
        <v>1664</v>
      </c>
      <c r="H15" t="s">
        <v>1680</v>
      </c>
      <c r="I15" t="s">
        <v>1674</v>
      </c>
      <c r="J15" t="s">
        <v>1675</v>
      </c>
      <c r="K15" t="s">
        <v>1867</v>
      </c>
      <c r="L15" t="s">
        <v>2210</v>
      </c>
      <c r="M15">
        <v>0</v>
      </c>
      <c r="N15">
        <v>0</v>
      </c>
      <c r="O15" t="s">
        <v>2225</v>
      </c>
      <c r="P15" s="59" t="s">
        <v>2339</v>
      </c>
      <c r="Q15" t="s">
        <v>2226</v>
      </c>
      <c r="R15" t="s">
        <v>2225</v>
      </c>
      <c r="S15" t="s">
        <v>2227</v>
      </c>
      <c r="T15" t="s">
        <v>2229</v>
      </c>
      <c r="U15" s="59" t="s">
        <v>2340</v>
      </c>
      <c r="V15">
        <v>42374</v>
      </c>
      <c r="W15">
        <v>42375</v>
      </c>
      <c r="X15" t="s">
        <v>46</v>
      </c>
      <c r="Y15" t="s">
        <v>2335</v>
      </c>
      <c r="Z15">
        <v>300</v>
      </c>
      <c r="AA15"/>
      <c r="AB15">
        <v>0</v>
      </c>
      <c r="AC15">
        <v>42012</v>
      </c>
      <c r="AD15">
        <v>0</v>
      </c>
      <c r="AE15" t="s">
        <v>69</v>
      </c>
      <c r="AF15" t="s">
        <v>175</v>
      </c>
      <c r="AG15">
        <v>42853</v>
      </c>
      <c r="AH15" t="s">
        <v>2337</v>
      </c>
      <c r="AI15">
        <v>2016</v>
      </c>
      <c r="AJ15">
        <v>42853</v>
      </c>
      <c r="AK15" t="s">
        <v>2338</v>
      </c>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row>
    <row r="16" spans="1:72" s="3" customFormat="1" ht="12.75" customHeight="1" x14ac:dyDescent="0.2">
      <c r="A16" t="s">
        <v>44</v>
      </c>
      <c r="B16" t="s">
        <v>1636</v>
      </c>
      <c r="C16" t="s">
        <v>2208</v>
      </c>
      <c r="D16" t="s">
        <v>2150</v>
      </c>
      <c r="E16" t="s">
        <v>2150</v>
      </c>
      <c r="F16" t="s">
        <v>2150</v>
      </c>
      <c r="G16" t="s">
        <v>1664</v>
      </c>
      <c r="H16" t="s">
        <v>1680</v>
      </c>
      <c r="I16" t="s">
        <v>1674</v>
      </c>
      <c r="J16" t="s">
        <v>1675</v>
      </c>
      <c r="K16" t="s">
        <v>1867</v>
      </c>
      <c r="L16" t="s">
        <v>2210</v>
      </c>
      <c r="M16">
        <v>0</v>
      </c>
      <c r="N16">
        <v>0</v>
      </c>
      <c r="O16" t="s">
        <v>2225</v>
      </c>
      <c r="P16" s="59" t="s">
        <v>2339</v>
      </c>
      <c r="Q16" t="s">
        <v>2226</v>
      </c>
      <c r="R16" t="s">
        <v>2225</v>
      </c>
      <c r="S16" t="s">
        <v>2227</v>
      </c>
      <c r="T16" t="s">
        <v>2229</v>
      </c>
      <c r="U16" s="59" t="s">
        <v>2340</v>
      </c>
      <c r="V16">
        <v>42374</v>
      </c>
      <c r="W16">
        <v>42375</v>
      </c>
      <c r="X16" t="s">
        <v>46</v>
      </c>
      <c r="Y16" t="s">
        <v>2335</v>
      </c>
      <c r="Z16">
        <v>250</v>
      </c>
      <c r="AA16"/>
      <c r="AB16">
        <v>0</v>
      </c>
      <c r="AC16">
        <v>42012</v>
      </c>
      <c r="AD16">
        <v>0</v>
      </c>
      <c r="AE16" t="s">
        <v>70</v>
      </c>
      <c r="AF16" t="s">
        <v>175</v>
      </c>
      <c r="AG16">
        <v>42853</v>
      </c>
      <c r="AH16" t="s">
        <v>2337</v>
      </c>
      <c r="AI16">
        <v>2016</v>
      </c>
      <c r="AJ16">
        <v>42853</v>
      </c>
      <c r="AK16" t="s">
        <v>2338</v>
      </c>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row>
    <row r="17" spans="1:72" s="3" customFormat="1" ht="12.75" customHeight="1" x14ac:dyDescent="0.2">
      <c r="A17" t="s">
        <v>44</v>
      </c>
      <c r="B17" t="s">
        <v>1636</v>
      </c>
      <c r="C17" t="s">
        <v>2208</v>
      </c>
      <c r="D17" t="s">
        <v>2150</v>
      </c>
      <c r="E17" t="s">
        <v>2150</v>
      </c>
      <c r="F17" t="s">
        <v>2150</v>
      </c>
      <c r="G17" t="s">
        <v>1664</v>
      </c>
      <c r="H17" t="s">
        <v>1680</v>
      </c>
      <c r="I17" t="s">
        <v>1674</v>
      </c>
      <c r="J17" t="s">
        <v>1675</v>
      </c>
      <c r="K17" t="s">
        <v>1867</v>
      </c>
      <c r="L17" t="s">
        <v>2210</v>
      </c>
      <c r="M17">
        <v>0</v>
      </c>
      <c r="N17">
        <v>0</v>
      </c>
      <c r="O17" t="s">
        <v>2225</v>
      </c>
      <c r="P17" s="59" t="s">
        <v>2339</v>
      </c>
      <c r="Q17" t="s">
        <v>2226</v>
      </c>
      <c r="R17" t="s">
        <v>2225</v>
      </c>
      <c r="S17" t="s">
        <v>2227</v>
      </c>
      <c r="T17" t="s">
        <v>2229</v>
      </c>
      <c r="U17" s="59" t="s">
        <v>2340</v>
      </c>
      <c r="V17">
        <v>42374</v>
      </c>
      <c r="W17">
        <v>42375</v>
      </c>
      <c r="X17" t="s">
        <v>46</v>
      </c>
      <c r="Y17" t="s">
        <v>2335</v>
      </c>
      <c r="Z17">
        <v>50</v>
      </c>
      <c r="AA17">
        <f>SUM(Z15:Z17)</f>
        <v>600</v>
      </c>
      <c r="AB17">
        <v>0</v>
      </c>
      <c r="AC17">
        <v>42012</v>
      </c>
      <c r="AD17">
        <v>0</v>
      </c>
      <c r="AE17" t="s">
        <v>71</v>
      </c>
      <c r="AF17" t="s">
        <v>175</v>
      </c>
      <c r="AG17">
        <v>42853</v>
      </c>
      <c r="AH17" t="s">
        <v>2337</v>
      </c>
      <c r="AI17">
        <v>2016</v>
      </c>
      <c r="AJ17">
        <v>42853</v>
      </c>
      <c r="AK17" t="s">
        <v>2338</v>
      </c>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row>
    <row r="18" spans="1:72" s="3" customFormat="1" ht="12.75" customHeight="1" x14ac:dyDescent="0.2">
      <c r="A18" t="s">
        <v>44</v>
      </c>
      <c r="B18" t="s">
        <v>1636</v>
      </c>
      <c r="C18" t="s">
        <v>2208</v>
      </c>
      <c r="D18" t="s">
        <v>1640</v>
      </c>
      <c r="E18" t="s">
        <v>1640</v>
      </c>
      <c r="F18" t="s">
        <v>1640</v>
      </c>
      <c r="G18" t="s">
        <v>1664</v>
      </c>
      <c r="H18" t="s">
        <v>2153</v>
      </c>
      <c r="I18" t="s">
        <v>1681</v>
      </c>
      <c r="J18" t="s">
        <v>2154</v>
      </c>
      <c r="K18" t="s">
        <v>1867</v>
      </c>
      <c r="L18" t="s">
        <v>2210</v>
      </c>
      <c r="M18">
        <v>0</v>
      </c>
      <c r="N18">
        <v>0</v>
      </c>
      <c r="O18" t="s">
        <v>2225</v>
      </c>
      <c r="P18" s="59" t="s">
        <v>2339</v>
      </c>
      <c r="Q18" t="s">
        <v>2226</v>
      </c>
      <c r="R18" t="s">
        <v>2225</v>
      </c>
      <c r="S18" t="s">
        <v>2227</v>
      </c>
      <c r="T18" t="s">
        <v>2230</v>
      </c>
      <c r="U18" s="59" t="s">
        <v>2340</v>
      </c>
      <c r="V18">
        <v>42377</v>
      </c>
      <c r="W18">
        <v>42377</v>
      </c>
      <c r="X18" t="s">
        <v>46</v>
      </c>
      <c r="Y18" t="s">
        <v>2335</v>
      </c>
      <c r="Z18">
        <v>100</v>
      </c>
      <c r="AA18"/>
      <c r="AB18">
        <v>0</v>
      </c>
      <c r="AC18">
        <v>42018</v>
      </c>
      <c r="AD18">
        <v>0</v>
      </c>
      <c r="AE18" t="s">
        <v>72</v>
      </c>
      <c r="AF18" t="s">
        <v>175</v>
      </c>
      <c r="AG18">
        <v>42853</v>
      </c>
      <c r="AH18" t="s">
        <v>2337</v>
      </c>
      <c r="AI18">
        <v>2016</v>
      </c>
      <c r="AJ18">
        <v>42853</v>
      </c>
      <c r="AK18" t="s">
        <v>2338</v>
      </c>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row>
    <row r="19" spans="1:72" s="3" customFormat="1" ht="12.75" customHeight="1" x14ac:dyDescent="0.2">
      <c r="A19" t="s">
        <v>44</v>
      </c>
      <c r="B19" t="s">
        <v>1636</v>
      </c>
      <c r="C19" t="s">
        <v>2208</v>
      </c>
      <c r="D19" t="s">
        <v>1640</v>
      </c>
      <c r="E19" t="s">
        <v>1640</v>
      </c>
      <c r="F19" t="s">
        <v>1640</v>
      </c>
      <c r="G19" t="s">
        <v>1664</v>
      </c>
      <c r="H19" t="s">
        <v>2153</v>
      </c>
      <c r="I19" t="s">
        <v>1681</v>
      </c>
      <c r="J19" t="s">
        <v>2154</v>
      </c>
      <c r="K19" t="s">
        <v>1867</v>
      </c>
      <c r="L19" t="s">
        <v>2210</v>
      </c>
      <c r="M19">
        <v>0</v>
      </c>
      <c r="N19">
        <v>0</v>
      </c>
      <c r="O19" t="s">
        <v>2225</v>
      </c>
      <c r="P19" s="59" t="s">
        <v>2339</v>
      </c>
      <c r="Q19" t="s">
        <v>2226</v>
      </c>
      <c r="R19" t="s">
        <v>2225</v>
      </c>
      <c r="S19" t="s">
        <v>2227</v>
      </c>
      <c r="T19" t="s">
        <v>2230</v>
      </c>
      <c r="U19" s="59" t="s">
        <v>2340</v>
      </c>
      <c r="V19">
        <v>42377</v>
      </c>
      <c r="W19">
        <v>42377</v>
      </c>
      <c r="X19" t="s">
        <v>46</v>
      </c>
      <c r="Y19" t="s">
        <v>2335</v>
      </c>
      <c r="Z19">
        <v>170</v>
      </c>
      <c r="AA19">
        <f>SUM(Z18:Z19)</f>
        <v>270</v>
      </c>
      <c r="AB19">
        <v>0</v>
      </c>
      <c r="AC19">
        <v>42018</v>
      </c>
      <c r="AD19">
        <v>0</v>
      </c>
      <c r="AE19" t="s">
        <v>73</v>
      </c>
      <c r="AF19" t="s">
        <v>175</v>
      </c>
      <c r="AG19">
        <v>42853</v>
      </c>
      <c r="AH19" t="s">
        <v>2337</v>
      </c>
      <c r="AI19">
        <v>2016</v>
      </c>
      <c r="AJ19">
        <v>42853</v>
      </c>
      <c r="AK19" t="s">
        <v>2338</v>
      </c>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row>
    <row r="20" spans="1:72" s="3" customFormat="1" ht="12.75" customHeight="1" x14ac:dyDescent="0.2">
      <c r="A20" t="s">
        <v>44</v>
      </c>
      <c r="B20" t="s">
        <v>1636</v>
      </c>
      <c r="C20" t="s">
        <v>2208</v>
      </c>
      <c r="D20" t="s">
        <v>1641</v>
      </c>
      <c r="E20" t="s">
        <v>1641</v>
      </c>
      <c r="F20" t="s">
        <v>1641</v>
      </c>
      <c r="G20" t="s">
        <v>1664</v>
      </c>
      <c r="H20" t="s">
        <v>1832</v>
      </c>
      <c r="I20" t="s">
        <v>2155</v>
      </c>
      <c r="J20" t="s">
        <v>1682</v>
      </c>
      <c r="K20" t="s">
        <v>1867</v>
      </c>
      <c r="L20" t="s">
        <v>2210</v>
      </c>
      <c r="M20">
        <v>0</v>
      </c>
      <c r="N20">
        <v>0</v>
      </c>
      <c r="O20" t="s">
        <v>2225</v>
      </c>
      <c r="P20" s="59" t="s">
        <v>2339</v>
      </c>
      <c r="Q20" t="s">
        <v>2226</v>
      </c>
      <c r="R20" t="s">
        <v>2225</v>
      </c>
      <c r="S20" t="s">
        <v>2227</v>
      </c>
      <c r="T20" t="s">
        <v>2231</v>
      </c>
      <c r="U20" s="59" t="s">
        <v>2340</v>
      </c>
      <c r="V20">
        <v>42378</v>
      </c>
      <c r="W20">
        <v>42378</v>
      </c>
      <c r="X20" t="s">
        <v>46</v>
      </c>
      <c r="Y20" t="s">
        <v>2335</v>
      </c>
      <c r="Z20">
        <v>270</v>
      </c>
      <c r="AA20">
        <f>+Z20</f>
        <v>270</v>
      </c>
      <c r="AB20">
        <v>0</v>
      </c>
      <c r="AC20">
        <v>42384</v>
      </c>
      <c r="AD20">
        <v>0</v>
      </c>
      <c r="AE20" t="s">
        <v>74</v>
      </c>
      <c r="AF20" t="s">
        <v>175</v>
      </c>
      <c r="AG20">
        <v>42853</v>
      </c>
      <c r="AH20" t="s">
        <v>2337</v>
      </c>
      <c r="AI20">
        <v>2016</v>
      </c>
      <c r="AJ20">
        <v>42853</v>
      </c>
      <c r="AK20" t="s">
        <v>2338</v>
      </c>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row>
    <row r="21" spans="1:72" s="3" customFormat="1" ht="12.75" customHeight="1" x14ac:dyDescent="0.2">
      <c r="A21" t="s">
        <v>44</v>
      </c>
      <c r="B21" t="s">
        <v>1636</v>
      </c>
      <c r="C21" t="s">
        <v>2208</v>
      </c>
      <c r="D21" t="s">
        <v>1642</v>
      </c>
      <c r="E21" t="s">
        <v>1642</v>
      </c>
      <c r="F21" t="s">
        <v>1642</v>
      </c>
      <c r="G21" t="s">
        <v>1664</v>
      </c>
      <c r="H21" t="s">
        <v>2156</v>
      </c>
      <c r="I21" t="s">
        <v>1676</v>
      </c>
      <c r="J21" t="s">
        <v>1771</v>
      </c>
      <c r="K21" t="s">
        <v>1867</v>
      </c>
      <c r="L21" t="s">
        <v>2210</v>
      </c>
      <c r="M21">
        <v>0</v>
      </c>
      <c r="N21">
        <v>0</v>
      </c>
      <c r="O21" t="s">
        <v>2225</v>
      </c>
      <c r="P21" s="59" t="s">
        <v>2339</v>
      </c>
      <c r="Q21" t="s">
        <v>2226</v>
      </c>
      <c r="R21" t="s">
        <v>2225</v>
      </c>
      <c r="S21" t="s">
        <v>2225</v>
      </c>
      <c r="T21" t="s">
        <v>2233</v>
      </c>
      <c r="U21" s="59" t="s">
        <v>2340</v>
      </c>
      <c r="V21">
        <v>42381</v>
      </c>
      <c r="W21">
        <v>42384</v>
      </c>
      <c r="X21" t="s">
        <v>46</v>
      </c>
      <c r="Y21" t="s">
        <v>2335</v>
      </c>
      <c r="Z21">
        <v>202.5</v>
      </c>
      <c r="AA21"/>
      <c r="AB21">
        <v>0</v>
      </c>
      <c r="AC21">
        <v>42384</v>
      </c>
      <c r="AD21">
        <v>0</v>
      </c>
      <c r="AE21" t="s">
        <v>75</v>
      </c>
      <c r="AF21" t="s">
        <v>175</v>
      </c>
      <c r="AG21">
        <v>42853</v>
      </c>
      <c r="AH21" t="s">
        <v>2337</v>
      </c>
      <c r="AI21">
        <v>2016</v>
      </c>
      <c r="AJ21">
        <v>42853</v>
      </c>
      <c r="AK21" t="s">
        <v>2338</v>
      </c>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row>
    <row r="22" spans="1:72" s="3" customFormat="1" ht="12.75" customHeight="1" x14ac:dyDescent="0.2">
      <c r="A22" t="s">
        <v>44</v>
      </c>
      <c r="B22" t="s">
        <v>1636</v>
      </c>
      <c r="C22" t="s">
        <v>2208</v>
      </c>
      <c r="D22" t="s">
        <v>1642</v>
      </c>
      <c r="E22" t="s">
        <v>1642</v>
      </c>
      <c r="F22" t="s">
        <v>1642</v>
      </c>
      <c r="G22" t="s">
        <v>1664</v>
      </c>
      <c r="H22" t="s">
        <v>2156</v>
      </c>
      <c r="I22" t="s">
        <v>1676</v>
      </c>
      <c r="J22" t="s">
        <v>1771</v>
      </c>
      <c r="K22" t="s">
        <v>1867</v>
      </c>
      <c r="L22" t="s">
        <v>2210</v>
      </c>
      <c r="M22">
        <v>0</v>
      </c>
      <c r="N22">
        <v>0</v>
      </c>
      <c r="O22" t="s">
        <v>2225</v>
      </c>
      <c r="P22" s="59" t="s">
        <v>2339</v>
      </c>
      <c r="Q22" t="s">
        <v>2226</v>
      </c>
      <c r="R22" t="s">
        <v>2225</v>
      </c>
      <c r="S22" t="s">
        <v>2232</v>
      </c>
      <c r="T22" t="s">
        <v>2232</v>
      </c>
      <c r="U22" s="59" t="s">
        <v>2340</v>
      </c>
      <c r="V22">
        <v>42381</v>
      </c>
      <c r="W22">
        <v>42384</v>
      </c>
      <c r="X22" t="s">
        <v>46</v>
      </c>
      <c r="Y22" t="s">
        <v>2335</v>
      </c>
      <c r="Z22">
        <v>270</v>
      </c>
      <c r="AA22"/>
      <c r="AB22">
        <v>0</v>
      </c>
      <c r="AC22">
        <v>42384</v>
      </c>
      <c r="AD22">
        <v>0</v>
      </c>
      <c r="AE22" t="s">
        <v>76</v>
      </c>
      <c r="AF22" t="s">
        <v>175</v>
      </c>
      <c r="AG22">
        <v>42853</v>
      </c>
      <c r="AH22" t="s">
        <v>2337</v>
      </c>
      <c r="AI22">
        <v>2016</v>
      </c>
      <c r="AJ22">
        <v>42853</v>
      </c>
      <c r="AK22" t="s">
        <v>2338</v>
      </c>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row>
    <row r="23" spans="1:72" s="3" customFormat="1" ht="12.75" customHeight="1" x14ac:dyDescent="0.2">
      <c r="A23" t="s">
        <v>44</v>
      </c>
      <c r="B23" t="s">
        <v>1636</v>
      </c>
      <c r="C23" t="s">
        <v>2208</v>
      </c>
      <c r="D23" t="s">
        <v>1642</v>
      </c>
      <c r="E23" t="s">
        <v>1642</v>
      </c>
      <c r="F23" t="s">
        <v>1642</v>
      </c>
      <c r="G23" t="s">
        <v>1664</v>
      </c>
      <c r="H23" t="s">
        <v>2156</v>
      </c>
      <c r="I23" t="s">
        <v>1676</v>
      </c>
      <c r="J23" t="s">
        <v>1771</v>
      </c>
      <c r="K23" t="s">
        <v>1867</v>
      </c>
      <c r="L23" t="s">
        <v>2210</v>
      </c>
      <c r="M23">
        <v>0</v>
      </c>
      <c r="N23">
        <v>0</v>
      </c>
      <c r="O23" t="s">
        <v>2225</v>
      </c>
      <c r="P23" s="59" t="s">
        <v>2339</v>
      </c>
      <c r="Q23" t="s">
        <v>2226</v>
      </c>
      <c r="R23" t="s">
        <v>2225</v>
      </c>
      <c r="S23" t="s">
        <v>2225</v>
      </c>
      <c r="T23" t="s">
        <v>2233</v>
      </c>
      <c r="U23" s="59" t="s">
        <v>2340</v>
      </c>
      <c r="V23">
        <v>42381</v>
      </c>
      <c r="W23">
        <v>42384</v>
      </c>
      <c r="X23" t="s">
        <v>46</v>
      </c>
      <c r="Y23" t="s">
        <v>2335</v>
      </c>
      <c r="Z23">
        <v>67.5</v>
      </c>
      <c r="AA23">
        <f>SUM(Z21:Z23)</f>
        <v>540</v>
      </c>
      <c r="AB23">
        <v>0</v>
      </c>
      <c r="AC23">
        <v>42384</v>
      </c>
      <c r="AD23">
        <v>0</v>
      </c>
      <c r="AE23" t="s">
        <v>77</v>
      </c>
      <c r="AF23" t="s">
        <v>175</v>
      </c>
      <c r="AG23">
        <v>42853</v>
      </c>
      <c r="AH23" t="s">
        <v>2337</v>
      </c>
      <c r="AI23">
        <v>2016</v>
      </c>
      <c r="AJ23">
        <v>42853</v>
      </c>
      <c r="AK23" t="s">
        <v>2338</v>
      </c>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row>
    <row r="24" spans="1:72" s="3" customFormat="1" ht="12.75" customHeight="1" x14ac:dyDescent="0.2">
      <c r="A24" t="s">
        <v>44</v>
      </c>
      <c r="B24" t="s">
        <v>1636</v>
      </c>
      <c r="C24" t="s">
        <v>2208</v>
      </c>
      <c r="D24" t="s">
        <v>1641</v>
      </c>
      <c r="E24" t="s">
        <v>1641</v>
      </c>
      <c r="F24" t="s">
        <v>1641</v>
      </c>
      <c r="G24" t="s">
        <v>1664</v>
      </c>
      <c r="H24" t="s">
        <v>1832</v>
      </c>
      <c r="I24" t="s">
        <v>2157</v>
      </c>
      <c r="J24" t="s">
        <v>1682</v>
      </c>
      <c r="K24" t="s">
        <v>1867</v>
      </c>
      <c r="L24" t="s">
        <v>2210</v>
      </c>
      <c r="M24">
        <v>0</v>
      </c>
      <c r="N24">
        <v>0</v>
      </c>
      <c r="O24" t="s">
        <v>2225</v>
      </c>
      <c r="P24" s="59" t="s">
        <v>2339</v>
      </c>
      <c r="Q24" t="s">
        <v>2226</v>
      </c>
      <c r="R24" t="s">
        <v>2225</v>
      </c>
      <c r="S24" t="s">
        <v>2232</v>
      </c>
      <c r="T24" t="s">
        <v>2232</v>
      </c>
      <c r="U24" s="59" t="s">
        <v>2340</v>
      </c>
      <c r="V24">
        <v>42381</v>
      </c>
      <c r="W24">
        <v>42384</v>
      </c>
      <c r="X24" t="s">
        <v>46</v>
      </c>
      <c r="Y24" t="s">
        <v>2335</v>
      </c>
      <c r="Z24">
        <v>730</v>
      </c>
      <c r="AA24"/>
      <c r="AB24">
        <v>0</v>
      </c>
      <c r="AC24">
        <v>42384</v>
      </c>
      <c r="AD24">
        <v>0</v>
      </c>
      <c r="AE24" t="s">
        <v>78</v>
      </c>
      <c r="AF24" t="s">
        <v>175</v>
      </c>
      <c r="AG24">
        <v>42853</v>
      </c>
      <c r="AH24" t="s">
        <v>2337</v>
      </c>
      <c r="AI24">
        <v>2016</v>
      </c>
      <c r="AJ24">
        <v>42853</v>
      </c>
      <c r="AK24" t="s">
        <v>2338</v>
      </c>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row>
    <row r="25" spans="1:72" s="3" customFormat="1" ht="12.75" customHeight="1" x14ac:dyDescent="0.2">
      <c r="A25" t="s">
        <v>44</v>
      </c>
      <c r="B25" t="s">
        <v>1636</v>
      </c>
      <c r="C25" t="s">
        <v>2208</v>
      </c>
      <c r="D25" t="s">
        <v>1641</v>
      </c>
      <c r="E25" t="s">
        <v>1641</v>
      </c>
      <c r="F25" t="s">
        <v>1641</v>
      </c>
      <c r="G25" t="s">
        <v>1664</v>
      </c>
      <c r="H25" t="s">
        <v>1832</v>
      </c>
      <c r="I25" t="s">
        <v>2157</v>
      </c>
      <c r="J25" t="s">
        <v>1682</v>
      </c>
      <c r="K25" t="s">
        <v>1867</v>
      </c>
      <c r="L25" t="s">
        <v>2210</v>
      </c>
      <c r="M25">
        <v>0</v>
      </c>
      <c r="N25">
        <v>0</v>
      </c>
      <c r="O25" t="s">
        <v>2225</v>
      </c>
      <c r="P25" s="59" t="s">
        <v>2339</v>
      </c>
      <c r="Q25" t="s">
        <v>2226</v>
      </c>
      <c r="R25" t="s">
        <v>2225</v>
      </c>
      <c r="S25" t="s">
        <v>2225</v>
      </c>
      <c r="T25" t="s">
        <v>2233</v>
      </c>
      <c r="U25" s="59" t="s">
        <v>2340</v>
      </c>
      <c r="V25">
        <v>42381</v>
      </c>
      <c r="W25">
        <v>42384</v>
      </c>
      <c r="X25" t="s">
        <v>46</v>
      </c>
      <c r="Y25" t="s">
        <v>2335</v>
      </c>
      <c r="Z25">
        <v>730</v>
      </c>
      <c r="AA25"/>
      <c r="AB25">
        <v>0</v>
      </c>
      <c r="AC25">
        <v>42384</v>
      </c>
      <c r="AD25">
        <v>0</v>
      </c>
      <c r="AE25" t="s">
        <v>79</v>
      </c>
      <c r="AF25" t="s">
        <v>175</v>
      </c>
      <c r="AG25">
        <v>42853</v>
      </c>
      <c r="AH25" t="s">
        <v>2337</v>
      </c>
      <c r="AI25">
        <v>2016</v>
      </c>
      <c r="AJ25">
        <v>42853</v>
      </c>
      <c r="AK25" t="s">
        <v>2338</v>
      </c>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row>
    <row r="26" spans="1:72" s="3" customFormat="1" ht="12.75" customHeight="1" x14ac:dyDescent="0.2">
      <c r="A26" t="s">
        <v>44</v>
      </c>
      <c r="B26" t="s">
        <v>1636</v>
      </c>
      <c r="C26" t="s">
        <v>2208</v>
      </c>
      <c r="D26" t="s">
        <v>1641</v>
      </c>
      <c r="E26" t="s">
        <v>1641</v>
      </c>
      <c r="F26" t="s">
        <v>1641</v>
      </c>
      <c r="G26" t="s">
        <v>1664</v>
      </c>
      <c r="H26" t="s">
        <v>1832</v>
      </c>
      <c r="I26" t="s">
        <v>2157</v>
      </c>
      <c r="J26" t="s">
        <v>1682</v>
      </c>
      <c r="K26" t="s">
        <v>1867</v>
      </c>
      <c r="L26" t="s">
        <v>2210</v>
      </c>
      <c r="M26">
        <v>0</v>
      </c>
      <c r="N26">
        <v>0</v>
      </c>
      <c r="O26" t="s">
        <v>2225</v>
      </c>
      <c r="P26" s="59" t="s">
        <v>2339</v>
      </c>
      <c r="Q26" t="s">
        <v>2226</v>
      </c>
      <c r="R26" t="s">
        <v>2225</v>
      </c>
      <c r="S26" t="s">
        <v>2232</v>
      </c>
      <c r="T26" t="s">
        <v>2232</v>
      </c>
      <c r="U26" s="59" t="s">
        <v>2340</v>
      </c>
      <c r="V26">
        <v>42381</v>
      </c>
      <c r="W26">
        <v>42384</v>
      </c>
      <c r="X26" t="s">
        <v>46</v>
      </c>
      <c r="Y26" t="s">
        <v>2335</v>
      </c>
      <c r="Z26">
        <v>202.5</v>
      </c>
      <c r="AA26"/>
      <c r="AB26">
        <v>0</v>
      </c>
      <c r="AC26">
        <v>42384</v>
      </c>
      <c r="AD26">
        <v>0</v>
      </c>
      <c r="AE26" t="s">
        <v>80</v>
      </c>
      <c r="AF26" t="s">
        <v>175</v>
      </c>
      <c r="AG26">
        <v>42853</v>
      </c>
      <c r="AH26" t="s">
        <v>2337</v>
      </c>
      <c r="AI26">
        <v>2016</v>
      </c>
      <c r="AJ26">
        <v>42853</v>
      </c>
      <c r="AK26" t="s">
        <v>2338</v>
      </c>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row>
    <row r="27" spans="1:72" s="3" customFormat="1" ht="12.75" customHeight="1" x14ac:dyDescent="0.2">
      <c r="A27" t="s">
        <v>44</v>
      </c>
      <c r="B27" t="s">
        <v>1636</v>
      </c>
      <c r="C27" t="s">
        <v>2208</v>
      </c>
      <c r="D27" t="s">
        <v>1641</v>
      </c>
      <c r="E27" t="s">
        <v>1641</v>
      </c>
      <c r="F27" t="s">
        <v>1641</v>
      </c>
      <c r="G27" t="s">
        <v>1664</v>
      </c>
      <c r="H27" t="s">
        <v>1832</v>
      </c>
      <c r="I27" t="s">
        <v>2157</v>
      </c>
      <c r="J27" t="s">
        <v>1682</v>
      </c>
      <c r="K27" t="s">
        <v>1867</v>
      </c>
      <c r="L27" t="s">
        <v>2210</v>
      </c>
      <c r="M27">
        <v>0</v>
      </c>
      <c r="N27">
        <v>0</v>
      </c>
      <c r="O27" t="s">
        <v>2225</v>
      </c>
      <c r="P27" s="59" t="s">
        <v>2339</v>
      </c>
      <c r="Q27" t="s">
        <v>2226</v>
      </c>
      <c r="R27" t="s">
        <v>2225</v>
      </c>
      <c r="S27" t="s">
        <v>2225</v>
      </c>
      <c r="T27" t="s">
        <v>2233</v>
      </c>
      <c r="U27" s="59" t="s">
        <v>2340</v>
      </c>
      <c r="V27">
        <v>42381</v>
      </c>
      <c r="W27">
        <v>42384</v>
      </c>
      <c r="X27" t="s">
        <v>46</v>
      </c>
      <c r="Y27" t="s">
        <v>2335</v>
      </c>
      <c r="Z27">
        <v>270</v>
      </c>
      <c r="AA27"/>
      <c r="AB27">
        <v>0</v>
      </c>
      <c r="AC27">
        <v>42384</v>
      </c>
      <c r="AD27">
        <v>0</v>
      </c>
      <c r="AE27" t="s">
        <v>81</v>
      </c>
      <c r="AF27" t="s">
        <v>175</v>
      </c>
      <c r="AG27">
        <v>42853</v>
      </c>
      <c r="AH27" t="s">
        <v>2337</v>
      </c>
      <c r="AI27">
        <v>2016</v>
      </c>
      <c r="AJ27">
        <v>42853</v>
      </c>
      <c r="AK27" t="s">
        <v>2338</v>
      </c>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row>
    <row r="28" spans="1:72" s="3" customFormat="1" ht="12.75" customHeight="1" x14ac:dyDescent="0.2">
      <c r="A28" t="s">
        <v>44</v>
      </c>
      <c r="B28" t="s">
        <v>1636</v>
      </c>
      <c r="C28" t="s">
        <v>2208</v>
      </c>
      <c r="D28" t="s">
        <v>1641</v>
      </c>
      <c r="E28" t="s">
        <v>1641</v>
      </c>
      <c r="F28" t="s">
        <v>1641</v>
      </c>
      <c r="G28" t="s">
        <v>1664</v>
      </c>
      <c r="H28" t="s">
        <v>1832</v>
      </c>
      <c r="I28" t="s">
        <v>2157</v>
      </c>
      <c r="J28" t="s">
        <v>1682</v>
      </c>
      <c r="K28" t="s">
        <v>1867</v>
      </c>
      <c r="L28" t="s">
        <v>2210</v>
      </c>
      <c r="M28">
        <v>0</v>
      </c>
      <c r="N28">
        <v>0</v>
      </c>
      <c r="O28" t="s">
        <v>2225</v>
      </c>
      <c r="P28" s="59" t="s">
        <v>2339</v>
      </c>
      <c r="Q28" t="s">
        <v>2226</v>
      </c>
      <c r="R28" t="s">
        <v>2225</v>
      </c>
      <c r="S28" t="s">
        <v>2232</v>
      </c>
      <c r="T28" t="s">
        <v>2232</v>
      </c>
      <c r="U28" s="59" t="s">
        <v>2340</v>
      </c>
      <c r="V28">
        <v>42381</v>
      </c>
      <c r="W28">
        <v>42384</v>
      </c>
      <c r="X28" t="s">
        <v>46</v>
      </c>
      <c r="Y28" t="s">
        <v>2335</v>
      </c>
      <c r="Z28">
        <v>63</v>
      </c>
      <c r="AA28">
        <f>SUM(Z24:Z28)</f>
        <v>1995.5</v>
      </c>
      <c r="AB28">
        <v>0</v>
      </c>
      <c r="AC28">
        <v>42384</v>
      </c>
      <c r="AD28">
        <v>0</v>
      </c>
      <c r="AE28" t="s">
        <v>82</v>
      </c>
      <c r="AF28" t="s">
        <v>175</v>
      </c>
      <c r="AG28">
        <v>42853</v>
      </c>
      <c r="AH28" t="s">
        <v>2337</v>
      </c>
      <c r="AI28">
        <v>2016</v>
      </c>
      <c r="AJ28">
        <v>42853</v>
      </c>
      <c r="AK28" t="s">
        <v>2338</v>
      </c>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row>
    <row r="29" spans="1:72" s="3" customFormat="1" ht="12.75" customHeight="1" x14ac:dyDescent="0.2">
      <c r="A29" t="s">
        <v>44</v>
      </c>
      <c r="B29" t="s">
        <v>1636</v>
      </c>
      <c r="C29" t="s">
        <v>2208</v>
      </c>
      <c r="D29" t="s">
        <v>2150</v>
      </c>
      <c r="E29" t="s">
        <v>2150</v>
      </c>
      <c r="F29" t="s">
        <v>2150</v>
      </c>
      <c r="G29" t="s">
        <v>1664</v>
      </c>
      <c r="H29" t="s">
        <v>2158</v>
      </c>
      <c r="I29" t="s">
        <v>1683</v>
      </c>
      <c r="J29" t="s">
        <v>1684</v>
      </c>
      <c r="K29" t="s">
        <v>1867</v>
      </c>
      <c r="L29" t="s">
        <v>2210</v>
      </c>
      <c r="M29">
        <v>0</v>
      </c>
      <c r="N29">
        <v>0</v>
      </c>
      <c r="O29" t="s">
        <v>2225</v>
      </c>
      <c r="P29" s="59" t="s">
        <v>2339</v>
      </c>
      <c r="Q29" t="s">
        <v>2226</v>
      </c>
      <c r="R29" t="s">
        <v>2225</v>
      </c>
      <c r="S29" t="s">
        <v>2225</v>
      </c>
      <c r="T29" t="s">
        <v>2233</v>
      </c>
      <c r="U29" s="59" t="s">
        <v>2340</v>
      </c>
      <c r="V29">
        <v>42374</v>
      </c>
      <c r="W29">
        <v>42375</v>
      </c>
      <c r="X29" t="s">
        <v>46</v>
      </c>
      <c r="Y29" t="s">
        <v>2335</v>
      </c>
      <c r="Z29">
        <v>790</v>
      </c>
      <c r="AA29"/>
      <c r="AB29">
        <v>0</v>
      </c>
      <c r="AC29">
        <v>42380</v>
      </c>
      <c r="AD29">
        <v>0</v>
      </c>
      <c r="AE29" t="s">
        <v>83</v>
      </c>
      <c r="AF29" t="s">
        <v>175</v>
      </c>
      <c r="AG29">
        <v>42853</v>
      </c>
      <c r="AH29" t="s">
        <v>2337</v>
      </c>
      <c r="AI29">
        <v>2016</v>
      </c>
      <c r="AJ29">
        <v>42853</v>
      </c>
      <c r="AK29" t="s">
        <v>2338</v>
      </c>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row>
    <row r="30" spans="1:72" s="3" customFormat="1" ht="12.75" customHeight="1" x14ac:dyDescent="0.2">
      <c r="A30" t="s">
        <v>44</v>
      </c>
      <c r="B30" t="s">
        <v>1636</v>
      </c>
      <c r="C30" t="s">
        <v>2208</v>
      </c>
      <c r="D30" t="s">
        <v>2150</v>
      </c>
      <c r="E30" t="s">
        <v>2150</v>
      </c>
      <c r="F30" t="s">
        <v>2150</v>
      </c>
      <c r="G30" t="s">
        <v>1664</v>
      </c>
      <c r="H30" t="s">
        <v>2158</v>
      </c>
      <c r="I30" t="s">
        <v>1683</v>
      </c>
      <c r="J30" t="s">
        <v>1684</v>
      </c>
      <c r="K30" t="s">
        <v>1867</v>
      </c>
      <c r="L30" t="s">
        <v>2210</v>
      </c>
      <c r="M30">
        <v>0</v>
      </c>
      <c r="N30">
        <v>0</v>
      </c>
      <c r="O30" t="s">
        <v>2225</v>
      </c>
      <c r="P30" s="59" t="s">
        <v>2339</v>
      </c>
      <c r="Q30" t="s">
        <v>2226</v>
      </c>
      <c r="R30" t="s">
        <v>2225</v>
      </c>
      <c r="S30" t="s">
        <v>2232</v>
      </c>
      <c r="T30" t="s">
        <v>2232</v>
      </c>
      <c r="U30" s="59" t="s">
        <v>2340</v>
      </c>
      <c r="V30">
        <v>42374</v>
      </c>
      <c r="W30">
        <v>42375</v>
      </c>
      <c r="X30" t="s">
        <v>46</v>
      </c>
      <c r="Y30" t="s">
        <v>2335</v>
      </c>
      <c r="Z30">
        <v>300</v>
      </c>
      <c r="AA30"/>
      <c r="AB30">
        <v>0</v>
      </c>
      <c r="AC30">
        <v>42380</v>
      </c>
      <c r="AD30">
        <v>0</v>
      </c>
      <c r="AE30" t="s">
        <v>84</v>
      </c>
      <c r="AF30" t="s">
        <v>175</v>
      </c>
      <c r="AG30">
        <v>42853</v>
      </c>
      <c r="AH30" t="s">
        <v>2337</v>
      </c>
      <c r="AI30">
        <v>2016</v>
      </c>
      <c r="AJ30">
        <v>42853</v>
      </c>
      <c r="AK30" t="s">
        <v>2338</v>
      </c>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row>
    <row r="31" spans="1:72" s="3" customFormat="1" ht="12.75" customHeight="1" x14ac:dyDescent="0.2">
      <c r="A31" t="s">
        <v>44</v>
      </c>
      <c r="B31" t="s">
        <v>1636</v>
      </c>
      <c r="C31" t="s">
        <v>2208</v>
      </c>
      <c r="D31" t="s">
        <v>2150</v>
      </c>
      <c r="E31" t="s">
        <v>2150</v>
      </c>
      <c r="F31" t="s">
        <v>2150</v>
      </c>
      <c r="G31" t="s">
        <v>1664</v>
      </c>
      <c r="H31" t="s">
        <v>2158</v>
      </c>
      <c r="I31" t="s">
        <v>1683</v>
      </c>
      <c r="J31" t="s">
        <v>1684</v>
      </c>
      <c r="K31" t="s">
        <v>1867</v>
      </c>
      <c r="L31" t="s">
        <v>2210</v>
      </c>
      <c r="M31">
        <v>0</v>
      </c>
      <c r="N31">
        <v>0</v>
      </c>
      <c r="O31" t="s">
        <v>2225</v>
      </c>
      <c r="P31" s="59" t="s">
        <v>2339</v>
      </c>
      <c r="Q31" t="s">
        <v>2226</v>
      </c>
      <c r="R31" t="s">
        <v>2225</v>
      </c>
      <c r="S31" t="s">
        <v>2225</v>
      </c>
      <c r="T31" t="s">
        <v>2233</v>
      </c>
      <c r="U31" s="59" t="s">
        <v>2340</v>
      </c>
      <c r="V31">
        <v>42374</v>
      </c>
      <c r="W31">
        <v>42375</v>
      </c>
      <c r="X31" t="s">
        <v>46</v>
      </c>
      <c r="Y31" t="s">
        <v>2335</v>
      </c>
      <c r="Z31">
        <v>76</v>
      </c>
      <c r="AA31"/>
      <c r="AB31">
        <v>0</v>
      </c>
      <c r="AC31">
        <v>42380</v>
      </c>
      <c r="AD31">
        <v>0</v>
      </c>
      <c r="AE31" t="s">
        <v>85</v>
      </c>
      <c r="AF31" t="s">
        <v>175</v>
      </c>
      <c r="AG31">
        <v>42853</v>
      </c>
      <c r="AH31" t="s">
        <v>2337</v>
      </c>
      <c r="AI31">
        <v>2016</v>
      </c>
      <c r="AJ31">
        <v>42853</v>
      </c>
      <c r="AK31" t="s">
        <v>2338</v>
      </c>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row>
    <row r="32" spans="1:72" s="3" customFormat="1" ht="12.75" customHeight="1" x14ac:dyDescent="0.2">
      <c r="A32" t="s">
        <v>44</v>
      </c>
      <c r="B32" t="s">
        <v>1636</v>
      </c>
      <c r="C32" t="s">
        <v>2208</v>
      </c>
      <c r="D32" t="s">
        <v>2150</v>
      </c>
      <c r="E32" t="s">
        <v>2150</v>
      </c>
      <c r="F32" t="s">
        <v>2150</v>
      </c>
      <c r="G32" t="s">
        <v>1664</v>
      </c>
      <c r="H32" t="s">
        <v>2158</v>
      </c>
      <c r="I32" t="s">
        <v>1683</v>
      </c>
      <c r="J32" t="s">
        <v>1684</v>
      </c>
      <c r="K32" t="s">
        <v>1867</v>
      </c>
      <c r="L32" t="s">
        <v>2210</v>
      </c>
      <c r="M32">
        <v>0</v>
      </c>
      <c r="N32">
        <v>0</v>
      </c>
      <c r="O32" t="s">
        <v>2225</v>
      </c>
      <c r="P32" s="59" t="s">
        <v>2339</v>
      </c>
      <c r="Q32" t="s">
        <v>2226</v>
      </c>
      <c r="R32" t="s">
        <v>2225</v>
      </c>
      <c r="S32" t="s">
        <v>2232</v>
      </c>
      <c r="T32" t="s">
        <v>2232</v>
      </c>
      <c r="U32" s="59" t="s">
        <v>2340</v>
      </c>
      <c r="V32">
        <v>42374</v>
      </c>
      <c r="W32">
        <v>42375</v>
      </c>
      <c r="X32" t="s">
        <v>46</v>
      </c>
      <c r="Y32" t="s">
        <v>2335</v>
      </c>
      <c r="Z32">
        <v>165</v>
      </c>
      <c r="AA32"/>
      <c r="AB32">
        <v>0</v>
      </c>
      <c r="AC32">
        <v>42380</v>
      </c>
      <c r="AD32">
        <v>0</v>
      </c>
      <c r="AE32" t="s">
        <v>86</v>
      </c>
      <c r="AF32" t="s">
        <v>175</v>
      </c>
      <c r="AG32">
        <v>42853</v>
      </c>
      <c r="AH32" t="s">
        <v>2337</v>
      </c>
      <c r="AI32">
        <v>2016</v>
      </c>
      <c r="AJ32">
        <v>42853</v>
      </c>
      <c r="AK32" t="s">
        <v>2338</v>
      </c>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row>
    <row r="33" spans="1:72" s="3" customFormat="1" ht="12.75" customHeight="1" x14ac:dyDescent="0.2">
      <c r="A33" t="s">
        <v>44</v>
      </c>
      <c r="B33" t="s">
        <v>1636</v>
      </c>
      <c r="C33" t="s">
        <v>2208</v>
      </c>
      <c r="D33" t="s">
        <v>2150</v>
      </c>
      <c r="E33" t="s">
        <v>2150</v>
      </c>
      <c r="F33" t="s">
        <v>2150</v>
      </c>
      <c r="G33" t="s">
        <v>1664</v>
      </c>
      <c r="H33" t="s">
        <v>2158</v>
      </c>
      <c r="I33" t="s">
        <v>1683</v>
      </c>
      <c r="J33" t="s">
        <v>1684</v>
      </c>
      <c r="K33" t="s">
        <v>1867</v>
      </c>
      <c r="L33" t="s">
        <v>2210</v>
      </c>
      <c r="M33">
        <v>0</v>
      </c>
      <c r="N33">
        <v>0</v>
      </c>
      <c r="O33" t="s">
        <v>2225</v>
      </c>
      <c r="P33" s="59" t="s">
        <v>2339</v>
      </c>
      <c r="Q33" t="s">
        <v>2226</v>
      </c>
      <c r="R33" t="s">
        <v>2225</v>
      </c>
      <c r="S33" t="s">
        <v>2225</v>
      </c>
      <c r="T33" t="s">
        <v>2233</v>
      </c>
      <c r="U33" s="59" t="s">
        <v>2340</v>
      </c>
      <c r="V33">
        <v>42374</v>
      </c>
      <c r="W33">
        <v>42375</v>
      </c>
      <c r="X33" t="s">
        <v>46</v>
      </c>
      <c r="Y33" t="s">
        <v>2335</v>
      </c>
      <c r="Z33">
        <v>59</v>
      </c>
      <c r="AA33">
        <f>SUM(Z29:Z33)</f>
        <v>1390</v>
      </c>
      <c r="AB33">
        <v>0</v>
      </c>
      <c r="AC33">
        <v>42380</v>
      </c>
      <c r="AD33">
        <v>0</v>
      </c>
      <c r="AE33" t="s">
        <v>87</v>
      </c>
      <c r="AF33" t="s">
        <v>175</v>
      </c>
      <c r="AG33">
        <v>42853</v>
      </c>
      <c r="AH33" t="s">
        <v>2337</v>
      </c>
      <c r="AI33">
        <v>2016</v>
      </c>
      <c r="AJ33">
        <v>42853</v>
      </c>
      <c r="AK33" t="s">
        <v>2338</v>
      </c>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row>
    <row r="34" spans="1:72" s="3" customFormat="1" ht="12.75" customHeight="1" x14ac:dyDescent="0.2">
      <c r="A34" t="s">
        <v>44</v>
      </c>
      <c r="B34" t="s">
        <v>1636</v>
      </c>
      <c r="C34" t="s">
        <v>2208</v>
      </c>
      <c r="D34" t="s">
        <v>1641</v>
      </c>
      <c r="E34" t="s">
        <v>1641</v>
      </c>
      <c r="F34" t="s">
        <v>1641</v>
      </c>
      <c r="G34" t="s">
        <v>1664</v>
      </c>
      <c r="H34" t="s">
        <v>1832</v>
      </c>
      <c r="I34" t="s">
        <v>2157</v>
      </c>
      <c r="J34" t="s">
        <v>2155</v>
      </c>
      <c r="K34" t="s">
        <v>1867</v>
      </c>
      <c r="L34" t="s">
        <v>2210</v>
      </c>
      <c r="M34">
        <v>0</v>
      </c>
      <c r="N34">
        <v>0</v>
      </c>
      <c r="O34" t="s">
        <v>2225</v>
      </c>
      <c r="P34" s="59" t="s">
        <v>2339</v>
      </c>
      <c r="Q34" t="s">
        <v>2226</v>
      </c>
      <c r="R34" t="s">
        <v>2225</v>
      </c>
      <c r="S34" t="s">
        <v>2232</v>
      </c>
      <c r="T34" t="s">
        <v>2232</v>
      </c>
      <c r="U34" s="59" t="s">
        <v>2340</v>
      </c>
      <c r="V34">
        <v>42374</v>
      </c>
      <c r="W34">
        <v>42375</v>
      </c>
      <c r="X34" t="s">
        <v>46</v>
      </c>
      <c r="Y34" t="s">
        <v>2335</v>
      </c>
      <c r="Z34">
        <v>300</v>
      </c>
      <c r="AA34"/>
      <c r="AB34">
        <v>0</v>
      </c>
      <c r="AC34">
        <v>42384</v>
      </c>
      <c r="AD34">
        <v>0</v>
      </c>
      <c r="AE34" t="s">
        <v>88</v>
      </c>
      <c r="AF34" t="s">
        <v>175</v>
      </c>
      <c r="AG34">
        <v>42853</v>
      </c>
      <c r="AH34" t="s">
        <v>2337</v>
      </c>
      <c r="AI34">
        <v>2016</v>
      </c>
      <c r="AJ34">
        <v>42853</v>
      </c>
      <c r="AK34" t="s">
        <v>2338</v>
      </c>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row>
    <row r="35" spans="1:72" s="3" customFormat="1" ht="12.75" customHeight="1" x14ac:dyDescent="0.2">
      <c r="A35" t="s">
        <v>44</v>
      </c>
      <c r="B35" t="s">
        <v>1636</v>
      </c>
      <c r="C35" t="s">
        <v>2208</v>
      </c>
      <c r="D35" t="s">
        <v>1641</v>
      </c>
      <c r="E35" t="s">
        <v>1641</v>
      </c>
      <c r="F35" t="s">
        <v>1641</v>
      </c>
      <c r="G35" t="s">
        <v>1664</v>
      </c>
      <c r="H35" t="s">
        <v>1832</v>
      </c>
      <c r="I35" t="s">
        <v>2157</v>
      </c>
      <c r="J35" t="s">
        <v>2155</v>
      </c>
      <c r="K35" t="s">
        <v>1867</v>
      </c>
      <c r="L35" t="s">
        <v>2210</v>
      </c>
      <c r="M35">
        <v>0</v>
      </c>
      <c r="N35">
        <v>0</v>
      </c>
      <c r="O35" t="s">
        <v>2225</v>
      </c>
      <c r="P35" s="59" t="s">
        <v>2339</v>
      </c>
      <c r="Q35" t="s">
        <v>2226</v>
      </c>
      <c r="R35" t="s">
        <v>2225</v>
      </c>
      <c r="S35" t="s">
        <v>2225</v>
      </c>
      <c r="T35" t="s">
        <v>2233</v>
      </c>
      <c r="U35" s="59" t="s">
        <v>2340</v>
      </c>
      <c r="V35">
        <v>42374</v>
      </c>
      <c r="W35">
        <v>42375</v>
      </c>
      <c r="X35" t="s">
        <v>46</v>
      </c>
      <c r="Y35" t="s">
        <v>2335</v>
      </c>
      <c r="Z35">
        <v>250</v>
      </c>
      <c r="AA35"/>
      <c r="AB35">
        <v>0</v>
      </c>
      <c r="AC35">
        <v>42384</v>
      </c>
      <c r="AD35">
        <v>0</v>
      </c>
      <c r="AE35" t="s">
        <v>89</v>
      </c>
      <c r="AF35" t="s">
        <v>175</v>
      </c>
      <c r="AG35">
        <v>42853</v>
      </c>
      <c r="AH35" t="s">
        <v>2337</v>
      </c>
      <c r="AI35">
        <v>2016</v>
      </c>
      <c r="AJ35">
        <v>42853</v>
      </c>
      <c r="AK35" t="s">
        <v>2338</v>
      </c>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row>
    <row r="36" spans="1:72" s="3" customFormat="1" ht="12.75" customHeight="1" x14ac:dyDescent="0.2">
      <c r="A36" t="s">
        <v>44</v>
      </c>
      <c r="B36" t="s">
        <v>1636</v>
      </c>
      <c r="C36" t="s">
        <v>2208</v>
      </c>
      <c r="D36" t="s">
        <v>1641</v>
      </c>
      <c r="E36" t="s">
        <v>1641</v>
      </c>
      <c r="F36" t="s">
        <v>1641</v>
      </c>
      <c r="G36" t="s">
        <v>1664</v>
      </c>
      <c r="H36" t="s">
        <v>1832</v>
      </c>
      <c r="I36" t="s">
        <v>2157</v>
      </c>
      <c r="J36" t="s">
        <v>2155</v>
      </c>
      <c r="K36" t="s">
        <v>1867</v>
      </c>
      <c r="L36" t="s">
        <v>2210</v>
      </c>
      <c r="M36">
        <v>0</v>
      </c>
      <c r="N36">
        <v>0</v>
      </c>
      <c r="O36" t="s">
        <v>2225</v>
      </c>
      <c r="P36" s="59" t="s">
        <v>2339</v>
      </c>
      <c r="Q36" t="s">
        <v>2226</v>
      </c>
      <c r="R36" t="s">
        <v>2225</v>
      </c>
      <c r="S36" t="s">
        <v>2232</v>
      </c>
      <c r="T36" t="s">
        <v>2232</v>
      </c>
      <c r="U36" s="59" t="s">
        <v>2340</v>
      </c>
      <c r="V36">
        <v>42374</v>
      </c>
      <c r="W36">
        <v>42375</v>
      </c>
      <c r="X36" t="s">
        <v>46</v>
      </c>
      <c r="Y36" t="s">
        <v>2335</v>
      </c>
      <c r="Z36">
        <v>50</v>
      </c>
      <c r="AA36">
        <f>SUM(Z34:Z36)</f>
        <v>600</v>
      </c>
      <c r="AB36">
        <v>0</v>
      </c>
      <c r="AC36">
        <v>42384</v>
      </c>
      <c r="AD36">
        <v>0</v>
      </c>
      <c r="AE36" t="s">
        <v>90</v>
      </c>
      <c r="AF36" t="s">
        <v>175</v>
      </c>
      <c r="AG36">
        <v>42853</v>
      </c>
      <c r="AH36" t="s">
        <v>2337</v>
      </c>
      <c r="AI36">
        <v>2016</v>
      </c>
      <c r="AJ36">
        <v>42853</v>
      </c>
      <c r="AK36" t="s">
        <v>2338</v>
      </c>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row>
    <row r="37" spans="1:72" s="3" customFormat="1" ht="12.75" customHeight="1" x14ac:dyDescent="0.2">
      <c r="A37" t="s">
        <v>44</v>
      </c>
      <c r="B37" t="s">
        <v>1636</v>
      </c>
      <c r="C37" t="s">
        <v>2208</v>
      </c>
      <c r="D37" t="s">
        <v>2150</v>
      </c>
      <c r="E37" t="s">
        <v>2150</v>
      </c>
      <c r="F37" t="s">
        <v>2150</v>
      </c>
      <c r="G37" t="s">
        <v>1664</v>
      </c>
      <c r="H37" t="s">
        <v>2158</v>
      </c>
      <c r="I37" t="s">
        <v>1683</v>
      </c>
      <c r="J37" t="s">
        <v>1684</v>
      </c>
      <c r="K37" t="s">
        <v>1867</v>
      </c>
      <c r="L37" t="s">
        <v>2210</v>
      </c>
      <c r="M37">
        <v>0</v>
      </c>
      <c r="N37">
        <v>0</v>
      </c>
      <c r="O37" t="s">
        <v>2225</v>
      </c>
      <c r="P37" s="59" t="s">
        <v>2339</v>
      </c>
      <c r="Q37" t="s">
        <v>2226</v>
      </c>
      <c r="R37" t="s">
        <v>2225</v>
      </c>
      <c r="S37" t="s">
        <v>2227</v>
      </c>
      <c r="T37" t="s">
        <v>2229</v>
      </c>
      <c r="U37" s="59" t="s">
        <v>2340</v>
      </c>
      <c r="V37">
        <v>42380</v>
      </c>
      <c r="W37">
        <v>42381</v>
      </c>
      <c r="X37" t="s">
        <v>46</v>
      </c>
      <c r="Y37" t="s">
        <v>2335</v>
      </c>
      <c r="Z37">
        <v>450</v>
      </c>
      <c r="AA37"/>
      <c r="AB37">
        <v>0</v>
      </c>
      <c r="AC37">
        <v>42017</v>
      </c>
      <c r="AD37">
        <v>0</v>
      </c>
      <c r="AE37" t="s">
        <v>91</v>
      </c>
      <c r="AF37" t="s">
        <v>175</v>
      </c>
      <c r="AG37">
        <v>42853</v>
      </c>
      <c r="AH37" t="s">
        <v>2337</v>
      </c>
      <c r="AI37">
        <v>2016</v>
      </c>
      <c r="AJ37">
        <v>42853</v>
      </c>
      <c r="AK37" t="s">
        <v>2338</v>
      </c>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row>
    <row r="38" spans="1:72" s="3" customFormat="1" ht="12.75" customHeight="1" x14ac:dyDescent="0.2">
      <c r="A38" t="s">
        <v>44</v>
      </c>
      <c r="B38" t="s">
        <v>1636</v>
      </c>
      <c r="C38" t="s">
        <v>2208</v>
      </c>
      <c r="D38" t="s">
        <v>2150</v>
      </c>
      <c r="E38" t="s">
        <v>2150</v>
      </c>
      <c r="F38" t="s">
        <v>2150</v>
      </c>
      <c r="G38" t="s">
        <v>1664</v>
      </c>
      <c r="H38" t="s">
        <v>2158</v>
      </c>
      <c r="I38" t="s">
        <v>1683</v>
      </c>
      <c r="J38" t="s">
        <v>1684</v>
      </c>
      <c r="K38" t="s">
        <v>1867</v>
      </c>
      <c r="L38" t="s">
        <v>2210</v>
      </c>
      <c r="M38">
        <v>0</v>
      </c>
      <c r="N38">
        <v>0</v>
      </c>
      <c r="O38" t="s">
        <v>2225</v>
      </c>
      <c r="P38" s="59" t="s">
        <v>2339</v>
      </c>
      <c r="Q38" t="s">
        <v>2226</v>
      </c>
      <c r="R38" t="s">
        <v>2225</v>
      </c>
      <c r="S38" t="s">
        <v>2227</v>
      </c>
      <c r="T38" t="s">
        <v>2229</v>
      </c>
      <c r="U38" s="59" t="s">
        <v>2340</v>
      </c>
      <c r="V38">
        <v>42380</v>
      </c>
      <c r="W38">
        <v>42381</v>
      </c>
      <c r="X38" t="s">
        <v>46</v>
      </c>
      <c r="Y38" t="s">
        <v>2335</v>
      </c>
      <c r="Z38">
        <v>111</v>
      </c>
      <c r="AA38"/>
      <c r="AB38">
        <v>0</v>
      </c>
      <c r="AC38">
        <v>42017</v>
      </c>
      <c r="AD38">
        <v>0</v>
      </c>
      <c r="AE38" t="s">
        <v>92</v>
      </c>
      <c r="AF38" t="s">
        <v>175</v>
      </c>
      <c r="AG38">
        <v>42853</v>
      </c>
      <c r="AH38" t="s">
        <v>2337</v>
      </c>
      <c r="AI38">
        <v>2016</v>
      </c>
      <c r="AJ38">
        <v>42853</v>
      </c>
      <c r="AK38" t="s">
        <v>2338</v>
      </c>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row>
    <row r="39" spans="1:72" s="3" customFormat="1" ht="12.75" customHeight="1" x14ac:dyDescent="0.2">
      <c r="A39" t="s">
        <v>44</v>
      </c>
      <c r="B39" t="s">
        <v>1636</v>
      </c>
      <c r="C39" t="s">
        <v>2208</v>
      </c>
      <c r="D39" t="s">
        <v>2150</v>
      </c>
      <c r="E39" t="s">
        <v>2150</v>
      </c>
      <c r="F39" t="s">
        <v>2150</v>
      </c>
      <c r="G39" t="s">
        <v>1664</v>
      </c>
      <c r="H39" t="s">
        <v>2158</v>
      </c>
      <c r="I39" t="s">
        <v>1683</v>
      </c>
      <c r="J39" t="s">
        <v>1684</v>
      </c>
      <c r="K39" t="s">
        <v>1867</v>
      </c>
      <c r="L39" t="s">
        <v>2210</v>
      </c>
      <c r="M39">
        <v>0</v>
      </c>
      <c r="N39">
        <v>0</v>
      </c>
      <c r="O39" t="s">
        <v>2225</v>
      </c>
      <c r="P39" s="59" t="s">
        <v>2339</v>
      </c>
      <c r="Q39" t="s">
        <v>2226</v>
      </c>
      <c r="R39" t="s">
        <v>2225</v>
      </c>
      <c r="S39" t="s">
        <v>2227</v>
      </c>
      <c r="T39" t="s">
        <v>2229</v>
      </c>
      <c r="U39" s="59" t="s">
        <v>2340</v>
      </c>
      <c r="V39">
        <v>42380</v>
      </c>
      <c r="W39">
        <v>42381</v>
      </c>
      <c r="X39" t="s">
        <v>46</v>
      </c>
      <c r="Y39" t="s">
        <v>2335</v>
      </c>
      <c r="Z39">
        <v>91.5</v>
      </c>
      <c r="AA39"/>
      <c r="AB39">
        <v>0</v>
      </c>
      <c r="AC39">
        <v>42017</v>
      </c>
      <c r="AD39">
        <v>0</v>
      </c>
      <c r="AE39" t="s">
        <v>93</v>
      </c>
      <c r="AF39" t="s">
        <v>175</v>
      </c>
      <c r="AG39">
        <v>42853</v>
      </c>
      <c r="AH39" t="s">
        <v>2337</v>
      </c>
      <c r="AI39">
        <v>2016</v>
      </c>
      <c r="AJ39">
        <v>42853</v>
      </c>
      <c r="AK39" t="s">
        <v>2338</v>
      </c>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row>
    <row r="40" spans="1:72" s="3" customFormat="1" ht="12.75" customHeight="1" x14ac:dyDescent="0.2">
      <c r="A40" t="s">
        <v>44</v>
      </c>
      <c r="B40" t="s">
        <v>1636</v>
      </c>
      <c r="C40" t="s">
        <v>2208</v>
      </c>
      <c r="D40" t="s">
        <v>2150</v>
      </c>
      <c r="E40" t="s">
        <v>2150</v>
      </c>
      <c r="F40" t="s">
        <v>2150</v>
      </c>
      <c r="G40" t="s">
        <v>1664</v>
      </c>
      <c r="H40" t="s">
        <v>2158</v>
      </c>
      <c r="I40" t="s">
        <v>1683</v>
      </c>
      <c r="J40" t="s">
        <v>1684</v>
      </c>
      <c r="K40" t="s">
        <v>1867</v>
      </c>
      <c r="L40" t="s">
        <v>2210</v>
      </c>
      <c r="M40">
        <v>0</v>
      </c>
      <c r="N40">
        <v>0</v>
      </c>
      <c r="O40" t="s">
        <v>2225</v>
      </c>
      <c r="P40" s="59" t="s">
        <v>2339</v>
      </c>
      <c r="Q40" t="s">
        <v>2226</v>
      </c>
      <c r="R40" t="s">
        <v>2225</v>
      </c>
      <c r="S40" t="s">
        <v>2227</v>
      </c>
      <c r="T40" t="s">
        <v>2229</v>
      </c>
      <c r="U40" s="59" t="s">
        <v>2340</v>
      </c>
      <c r="V40">
        <v>42380</v>
      </c>
      <c r="W40">
        <v>42381</v>
      </c>
      <c r="X40" t="s">
        <v>46</v>
      </c>
      <c r="Y40" t="s">
        <v>2335</v>
      </c>
      <c r="Z40">
        <v>270</v>
      </c>
      <c r="AA40">
        <f>SUM(Z37:Z40)</f>
        <v>922.5</v>
      </c>
      <c r="AB40">
        <v>0</v>
      </c>
      <c r="AC40">
        <v>42017</v>
      </c>
      <c r="AD40">
        <v>0</v>
      </c>
      <c r="AE40" t="s">
        <v>94</v>
      </c>
      <c r="AF40" t="s">
        <v>175</v>
      </c>
      <c r="AG40">
        <v>42853</v>
      </c>
      <c r="AH40" t="s">
        <v>2337</v>
      </c>
      <c r="AI40">
        <v>2016</v>
      </c>
      <c r="AJ40">
        <v>42853</v>
      </c>
      <c r="AK40" t="s">
        <v>2338</v>
      </c>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row>
    <row r="41" spans="1:72" s="3" customFormat="1" ht="12.75" customHeight="1" x14ac:dyDescent="0.2">
      <c r="A41" t="s">
        <v>44</v>
      </c>
      <c r="B41" t="s">
        <v>1636</v>
      </c>
      <c r="C41" t="s">
        <v>2208</v>
      </c>
      <c r="D41" t="s">
        <v>1640</v>
      </c>
      <c r="E41" t="s">
        <v>1640</v>
      </c>
      <c r="F41" t="s">
        <v>1640</v>
      </c>
      <c r="G41" t="s">
        <v>1664</v>
      </c>
      <c r="H41" t="s">
        <v>1685</v>
      </c>
      <c r="I41" t="s">
        <v>2159</v>
      </c>
      <c r="J41" t="s">
        <v>2160</v>
      </c>
      <c r="K41" t="s">
        <v>1867</v>
      </c>
      <c r="L41" t="s">
        <v>2210</v>
      </c>
      <c r="M41">
        <v>0</v>
      </c>
      <c r="N41">
        <v>0</v>
      </c>
      <c r="O41" t="s">
        <v>2225</v>
      </c>
      <c r="P41" s="59" t="s">
        <v>2339</v>
      </c>
      <c r="Q41" t="s">
        <v>2226</v>
      </c>
      <c r="R41" t="s">
        <v>2225</v>
      </c>
      <c r="S41" t="s">
        <v>2227</v>
      </c>
      <c r="T41" t="s">
        <v>2229</v>
      </c>
      <c r="U41" s="59" t="s">
        <v>2340</v>
      </c>
      <c r="V41">
        <v>42372</v>
      </c>
      <c r="W41">
        <v>42372</v>
      </c>
      <c r="X41" t="s">
        <v>46</v>
      </c>
      <c r="Y41" t="s">
        <v>2335</v>
      </c>
      <c r="Z41">
        <v>135</v>
      </c>
      <c r="AA41">
        <f>+Z41</f>
        <v>135</v>
      </c>
      <c r="AB41">
        <v>0</v>
      </c>
      <c r="AC41">
        <v>42372</v>
      </c>
      <c r="AD41">
        <v>0</v>
      </c>
      <c r="AE41" t="s">
        <v>95</v>
      </c>
      <c r="AF41" t="s">
        <v>175</v>
      </c>
      <c r="AG41">
        <v>42853</v>
      </c>
      <c r="AH41" t="s">
        <v>2337</v>
      </c>
      <c r="AI41">
        <v>2016</v>
      </c>
      <c r="AJ41">
        <v>42853</v>
      </c>
      <c r="AK41" t="s">
        <v>2338</v>
      </c>
      <c r="AL41" s="11"/>
      <c r="AM41" s="11"/>
      <c r="AN41" s="11"/>
      <c r="AO41" s="11"/>
      <c r="AP41" s="11"/>
      <c r="AQ41" s="11"/>
      <c r="AR41" s="11"/>
      <c r="AS41" s="11"/>
      <c r="AT41" s="11"/>
      <c r="AU41" s="11"/>
      <c r="AV41" s="11"/>
      <c r="AW41" s="11"/>
      <c r="AX41" s="9"/>
      <c r="AY41" s="9"/>
    </row>
    <row r="42" spans="1:72" s="3" customFormat="1" ht="12.75" customHeight="1" x14ac:dyDescent="0.2">
      <c r="A42" t="s">
        <v>44</v>
      </c>
      <c r="B42" t="s">
        <v>1636</v>
      </c>
      <c r="C42" t="s">
        <v>2208</v>
      </c>
      <c r="D42" t="s">
        <v>2150</v>
      </c>
      <c r="E42" t="s">
        <v>2150</v>
      </c>
      <c r="F42" t="s">
        <v>2150</v>
      </c>
      <c r="G42" t="s">
        <v>1664</v>
      </c>
      <c r="H42" t="s">
        <v>2161</v>
      </c>
      <c r="I42" t="s">
        <v>1686</v>
      </c>
      <c r="J42" t="s">
        <v>1687</v>
      </c>
      <c r="K42" t="s">
        <v>1867</v>
      </c>
      <c r="L42" t="s">
        <v>2210</v>
      </c>
      <c r="M42">
        <v>0</v>
      </c>
      <c r="N42">
        <v>0</v>
      </c>
      <c r="O42" t="s">
        <v>2225</v>
      </c>
      <c r="P42" s="59" t="s">
        <v>2339</v>
      </c>
      <c r="Q42" t="s">
        <v>2226</v>
      </c>
      <c r="R42" t="s">
        <v>2225</v>
      </c>
      <c r="S42" t="s">
        <v>2227</v>
      </c>
      <c r="T42" t="s">
        <v>2229</v>
      </c>
      <c r="U42" s="59" t="s">
        <v>2340</v>
      </c>
      <c r="V42">
        <v>42376</v>
      </c>
      <c r="W42">
        <v>42377</v>
      </c>
      <c r="X42" t="s">
        <v>46</v>
      </c>
      <c r="Y42" t="s">
        <v>2335</v>
      </c>
      <c r="Z42">
        <v>126</v>
      </c>
      <c r="AA42"/>
      <c r="AB42">
        <v>0</v>
      </c>
      <c r="AC42">
        <v>42384</v>
      </c>
      <c r="AD42">
        <v>0</v>
      </c>
      <c r="AE42" t="s">
        <v>96</v>
      </c>
      <c r="AF42" t="s">
        <v>175</v>
      </c>
      <c r="AG42">
        <v>42853</v>
      </c>
      <c r="AH42" t="s">
        <v>2337</v>
      </c>
      <c r="AI42">
        <v>2016</v>
      </c>
      <c r="AJ42">
        <v>42853</v>
      </c>
      <c r="AK42" t="s">
        <v>2338</v>
      </c>
      <c r="AL42" s="11"/>
      <c r="AM42" s="11"/>
      <c r="AN42" s="11"/>
      <c r="AO42" s="11"/>
      <c r="AP42" s="11"/>
      <c r="AQ42" s="11"/>
      <c r="AR42" s="11"/>
      <c r="AS42" s="11"/>
      <c r="AT42" s="11"/>
      <c r="AU42" s="11"/>
      <c r="AV42" s="11"/>
      <c r="AW42" s="11"/>
      <c r="AX42" s="9"/>
      <c r="AY42" s="9"/>
    </row>
    <row r="43" spans="1:72" s="3" customFormat="1" ht="12.75" customHeight="1" x14ac:dyDescent="0.2">
      <c r="A43" t="s">
        <v>44</v>
      </c>
      <c r="B43" t="s">
        <v>1636</v>
      </c>
      <c r="C43" t="s">
        <v>2208</v>
      </c>
      <c r="D43" t="s">
        <v>2150</v>
      </c>
      <c r="E43" t="s">
        <v>2150</v>
      </c>
      <c r="F43" t="s">
        <v>2150</v>
      </c>
      <c r="G43" t="s">
        <v>1664</v>
      </c>
      <c r="H43" t="s">
        <v>2161</v>
      </c>
      <c r="I43" t="s">
        <v>1686</v>
      </c>
      <c r="J43" t="s">
        <v>1687</v>
      </c>
      <c r="K43" t="s">
        <v>1867</v>
      </c>
      <c r="L43" t="s">
        <v>2210</v>
      </c>
      <c r="M43">
        <v>0</v>
      </c>
      <c r="N43">
        <v>0</v>
      </c>
      <c r="O43" t="s">
        <v>2225</v>
      </c>
      <c r="P43" s="59" t="s">
        <v>2339</v>
      </c>
      <c r="Q43" t="s">
        <v>2226</v>
      </c>
      <c r="R43" t="s">
        <v>2225</v>
      </c>
      <c r="S43" t="s">
        <v>2227</v>
      </c>
      <c r="T43" t="s">
        <v>2229</v>
      </c>
      <c r="U43" s="59" t="s">
        <v>2340</v>
      </c>
      <c r="V43">
        <v>42376</v>
      </c>
      <c r="W43">
        <v>42377</v>
      </c>
      <c r="X43" t="s">
        <v>46</v>
      </c>
      <c r="Y43" t="s">
        <v>2335</v>
      </c>
      <c r="Z43">
        <v>99</v>
      </c>
      <c r="AA43"/>
      <c r="AB43">
        <v>0</v>
      </c>
      <c r="AC43">
        <v>42384</v>
      </c>
      <c r="AD43">
        <v>0</v>
      </c>
      <c r="AE43" t="s">
        <v>97</v>
      </c>
      <c r="AF43" t="s">
        <v>175</v>
      </c>
      <c r="AG43">
        <v>42853</v>
      </c>
      <c r="AH43" t="s">
        <v>2337</v>
      </c>
      <c r="AI43">
        <v>2016</v>
      </c>
      <c r="AJ43">
        <v>42853</v>
      </c>
      <c r="AK43" t="s">
        <v>2338</v>
      </c>
      <c r="AL43" s="11"/>
      <c r="AM43" s="11"/>
      <c r="AN43" s="11"/>
      <c r="AO43" s="11"/>
      <c r="AP43" s="11"/>
      <c r="AQ43" s="11"/>
      <c r="AR43" s="11"/>
      <c r="AS43" s="11"/>
      <c r="AT43" s="11"/>
      <c r="AU43" s="11"/>
      <c r="AV43" s="11"/>
      <c r="AW43" s="11"/>
      <c r="AX43" s="9"/>
      <c r="AY43" s="9"/>
    </row>
    <row r="44" spans="1:72" s="3" customFormat="1" ht="12.75" customHeight="1" x14ac:dyDescent="0.2">
      <c r="A44" t="s">
        <v>44</v>
      </c>
      <c r="B44" t="s">
        <v>1636</v>
      </c>
      <c r="C44" t="s">
        <v>2208</v>
      </c>
      <c r="D44" t="s">
        <v>2150</v>
      </c>
      <c r="E44" t="s">
        <v>2150</v>
      </c>
      <c r="F44" t="s">
        <v>2150</v>
      </c>
      <c r="G44" t="s">
        <v>1664</v>
      </c>
      <c r="H44" t="s">
        <v>2161</v>
      </c>
      <c r="I44" t="s">
        <v>1686</v>
      </c>
      <c r="J44" t="s">
        <v>1687</v>
      </c>
      <c r="K44" t="s">
        <v>1867</v>
      </c>
      <c r="L44" t="s">
        <v>2210</v>
      </c>
      <c r="M44">
        <v>0</v>
      </c>
      <c r="N44">
        <v>0</v>
      </c>
      <c r="O44" t="s">
        <v>2225</v>
      </c>
      <c r="P44" s="59" t="s">
        <v>2339</v>
      </c>
      <c r="Q44" t="s">
        <v>2226</v>
      </c>
      <c r="R44" t="s">
        <v>2225</v>
      </c>
      <c r="S44" t="s">
        <v>2227</v>
      </c>
      <c r="T44" t="s">
        <v>2229</v>
      </c>
      <c r="U44" s="59" t="s">
        <v>2340</v>
      </c>
      <c r="V44">
        <v>42376</v>
      </c>
      <c r="W44">
        <v>42377</v>
      </c>
      <c r="X44" t="s">
        <v>46</v>
      </c>
      <c r="Y44" t="s">
        <v>2335</v>
      </c>
      <c r="Z44">
        <v>75</v>
      </c>
      <c r="AA44">
        <f>SUM(Z42:Z44)</f>
        <v>300</v>
      </c>
      <c r="AB44">
        <v>0</v>
      </c>
      <c r="AC44">
        <v>42384</v>
      </c>
      <c r="AD44">
        <v>0</v>
      </c>
      <c r="AE44" t="s">
        <v>98</v>
      </c>
      <c r="AF44" t="s">
        <v>175</v>
      </c>
      <c r="AG44">
        <v>42853</v>
      </c>
      <c r="AH44" t="s">
        <v>2337</v>
      </c>
      <c r="AI44">
        <v>2016</v>
      </c>
      <c r="AJ44">
        <v>42853</v>
      </c>
      <c r="AK44" t="s">
        <v>2338</v>
      </c>
      <c r="AL44" s="11"/>
      <c r="AM44" s="11"/>
      <c r="AN44" s="11"/>
      <c r="AO44" s="11"/>
      <c r="AP44" s="11"/>
      <c r="AQ44" s="11"/>
      <c r="AR44" s="11"/>
      <c r="AS44" s="11"/>
      <c r="AT44" s="11"/>
      <c r="AU44" s="11"/>
      <c r="AV44" s="11"/>
      <c r="AW44" s="11"/>
      <c r="AX44" s="9"/>
      <c r="AY44" s="9"/>
    </row>
    <row r="45" spans="1:72" s="3" customFormat="1" ht="12.75" customHeight="1" x14ac:dyDescent="0.2">
      <c r="A45" t="s">
        <v>44</v>
      </c>
      <c r="B45" t="s">
        <v>1636</v>
      </c>
      <c r="C45" t="s">
        <v>2208</v>
      </c>
      <c r="D45" t="s">
        <v>1640</v>
      </c>
      <c r="E45" t="s">
        <v>1640</v>
      </c>
      <c r="F45" t="s">
        <v>1640</v>
      </c>
      <c r="G45" t="s">
        <v>1664</v>
      </c>
      <c r="H45" t="s">
        <v>2152</v>
      </c>
      <c r="I45" t="s">
        <v>1678</v>
      </c>
      <c r="J45" t="s">
        <v>1679</v>
      </c>
      <c r="K45" t="s">
        <v>1867</v>
      </c>
      <c r="L45" t="s">
        <v>2210</v>
      </c>
      <c r="M45">
        <v>0</v>
      </c>
      <c r="N45">
        <v>0</v>
      </c>
      <c r="O45" t="s">
        <v>2225</v>
      </c>
      <c r="P45" s="59" t="s">
        <v>2339</v>
      </c>
      <c r="Q45" t="s">
        <v>2226</v>
      </c>
      <c r="R45" t="s">
        <v>2225</v>
      </c>
      <c r="S45" t="s">
        <v>2227</v>
      </c>
      <c r="T45" s="59" t="s">
        <v>2341</v>
      </c>
      <c r="U45" s="59" t="s">
        <v>2340</v>
      </c>
      <c r="V45">
        <v>42380</v>
      </c>
      <c r="W45">
        <v>42381</v>
      </c>
      <c r="X45" t="s">
        <v>46</v>
      </c>
      <c r="Y45" t="s">
        <v>2335</v>
      </c>
      <c r="Z45">
        <v>450</v>
      </c>
      <c r="AA45"/>
      <c r="AB45">
        <v>0</v>
      </c>
      <c r="AC45">
        <v>42383</v>
      </c>
      <c r="AD45">
        <v>0</v>
      </c>
      <c r="AE45" t="s">
        <v>99</v>
      </c>
      <c r="AF45" t="s">
        <v>175</v>
      </c>
      <c r="AG45">
        <v>42853</v>
      </c>
      <c r="AH45" t="s">
        <v>2337</v>
      </c>
      <c r="AI45">
        <v>2016</v>
      </c>
      <c r="AJ45">
        <v>42853</v>
      </c>
      <c r="AK45" t="s">
        <v>2338</v>
      </c>
      <c r="AL45" s="11"/>
      <c r="AM45" s="11"/>
      <c r="AN45" s="11"/>
      <c r="AO45" s="11"/>
      <c r="AP45" s="11"/>
      <c r="AQ45" s="11"/>
      <c r="AR45" s="11"/>
      <c r="AS45" s="11"/>
      <c r="AT45" s="11"/>
      <c r="AU45" s="11"/>
      <c r="AV45" s="11"/>
      <c r="AW45" s="11"/>
      <c r="AX45" s="9"/>
      <c r="AY45" s="9"/>
    </row>
    <row r="46" spans="1:72" s="3" customFormat="1" ht="12.75" customHeight="1" x14ac:dyDescent="0.2">
      <c r="A46" t="s">
        <v>44</v>
      </c>
      <c r="B46" t="s">
        <v>1636</v>
      </c>
      <c r="C46" t="s">
        <v>2208</v>
      </c>
      <c r="D46" t="s">
        <v>1640</v>
      </c>
      <c r="E46" t="s">
        <v>1640</v>
      </c>
      <c r="F46" t="s">
        <v>1640</v>
      </c>
      <c r="G46" t="s">
        <v>1664</v>
      </c>
      <c r="H46" t="s">
        <v>2152</v>
      </c>
      <c r="I46" t="s">
        <v>1678</v>
      </c>
      <c r="J46" t="s">
        <v>1679</v>
      </c>
      <c r="K46" t="s">
        <v>1867</v>
      </c>
      <c r="L46" t="s">
        <v>2210</v>
      </c>
      <c r="M46">
        <v>0</v>
      </c>
      <c r="N46">
        <v>0</v>
      </c>
      <c r="O46" t="s">
        <v>2225</v>
      </c>
      <c r="P46" s="59" t="s">
        <v>2339</v>
      </c>
      <c r="Q46" t="s">
        <v>2226</v>
      </c>
      <c r="R46" t="s">
        <v>2225</v>
      </c>
      <c r="S46" t="s">
        <v>2227</v>
      </c>
      <c r="T46" s="59" t="s">
        <v>2341</v>
      </c>
      <c r="U46" s="59" t="s">
        <v>2340</v>
      </c>
      <c r="V46">
        <v>42380</v>
      </c>
      <c r="W46">
        <v>42381</v>
      </c>
      <c r="X46" t="s">
        <v>46</v>
      </c>
      <c r="Y46" t="s">
        <v>2335</v>
      </c>
      <c r="Z46">
        <v>79.5</v>
      </c>
      <c r="AA46"/>
      <c r="AB46">
        <v>0</v>
      </c>
      <c r="AC46">
        <v>42383</v>
      </c>
      <c r="AD46">
        <v>0</v>
      </c>
      <c r="AE46" t="s">
        <v>100</v>
      </c>
      <c r="AF46" t="s">
        <v>175</v>
      </c>
      <c r="AG46">
        <v>42853</v>
      </c>
      <c r="AH46" t="s">
        <v>2337</v>
      </c>
      <c r="AI46">
        <v>2016</v>
      </c>
      <c r="AJ46">
        <v>42853</v>
      </c>
      <c r="AK46" t="s">
        <v>2338</v>
      </c>
      <c r="AL46" s="11"/>
      <c r="AM46" s="11"/>
      <c r="AN46" s="11"/>
      <c r="AO46" s="11"/>
      <c r="AP46" s="11"/>
      <c r="AQ46" s="11"/>
      <c r="AR46" s="11"/>
      <c r="AS46" s="11"/>
      <c r="AT46" s="11"/>
      <c r="AU46" s="11"/>
      <c r="AV46" s="11"/>
      <c r="AW46" s="11"/>
      <c r="AX46" s="9"/>
      <c r="AY46" s="9"/>
    </row>
    <row r="47" spans="1:72" s="3" customFormat="1" ht="12.75" customHeight="1" x14ac:dyDescent="0.2">
      <c r="A47" t="s">
        <v>44</v>
      </c>
      <c r="B47" t="s">
        <v>1636</v>
      </c>
      <c r="C47" t="s">
        <v>2208</v>
      </c>
      <c r="D47" t="s">
        <v>1640</v>
      </c>
      <c r="E47" t="s">
        <v>1640</v>
      </c>
      <c r="F47" t="s">
        <v>1640</v>
      </c>
      <c r="G47" t="s">
        <v>1664</v>
      </c>
      <c r="H47" t="s">
        <v>2152</v>
      </c>
      <c r="I47" t="s">
        <v>1678</v>
      </c>
      <c r="J47" t="s">
        <v>1679</v>
      </c>
      <c r="K47" t="s">
        <v>1867</v>
      </c>
      <c r="L47" t="s">
        <v>2210</v>
      </c>
      <c r="M47">
        <v>0</v>
      </c>
      <c r="N47">
        <v>0</v>
      </c>
      <c r="O47" t="s">
        <v>2225</v>
      </c>
      <c r="P47" s="59" t="s">
        <v>2339</v>
      </c>
      <c r="Q47" t="s">
        <v>2226</v>
      </c>
      <c r="R47" t="s">
        <v>2225</v>
      </c>
      <c r="S47" t="s">
        <v>2227</v>
      </c>
      <c r="T47" s="59" t="s">
        <v>2341</v>
      </c>
      <c r="U47" s="59" t="s">
        <v>2340</v>
      </c>
      <c r="V47">
        <v>42380</v>
      </c>
      <c r="W47">
        <v>42381</v>
      </c>
      <c r="X47" t="s">
        <v>46</v>
      </c>
      <c r="Y47" t="s">
        <v>2335</v>
      </c>
      <c r="Z47">
        <v>123</v>
      </c>
      <c r="AA47"/>
      <c r="AB47">
        <v>0</v>
      </c>
      <c r="AC47">
        <v>42383</v>
      </c>
      <c r="AD47">
        <v>0</v>
      </c>
      <c r="AE47" t="s">
        <v>101</v>
      </c>
      <c r="AF47" t="s">
        <v>175</v>
      </c>
      <c r="AG47">
        <v>42853</v>
      </c>
      <c r="AH47" t="s">
        <v>2337</v>
      </c>
      <c r="AI47">
        <v>2016</v>
      </c>
      <c r="AJ47">
        <v>42853</v>
      </c>
      <c r="AK47" t="s">
        <v>2338</v>
      </c>
      <c r="AL47" s="11"/>
      <c r="AM47" s="11"/>
      <c r="AN47" s="11"/>
      <c r="AO47" s="11"/>
      <c r="AP47" s="11"/>
      <c r="AQ47" s="11"/>
      <c r="AR47" s="11"/>
      <c r="AS47" s="11"/>
      <c r="AT47" s="11"/>
      <c r="AU47" s="11"/>
      <c r="AV47" s="11"/>
      <c r="AW47" s="11"/>
      <c r="AX47" s="9"/>
      <c r="AY47" s="9"/>
    </row>
    <row r="48" spans="1:72" s="3" customFormat="1" ht="12.75" customHeight="1" x14ac:dyDescent="0.2">
      <c r="A48" t="s">
        <v>44</v>
      </c>
      <c r="B48" t="s">
        <v>1636</v>
      </c>
      <c r="C48" t="s">
        <v>2208</v>
      </c>
      <c r="D48" t="s">
        <v>1640</v>
      </c>
      <c r="E48" t="s">
        <v>1640</v>
      </c>
      <c r="F48" t="s">
        <v>1640</v>
      </c>
      <c r="G48" t="s">
        <v>1664</v>
      </c>
      <c r="H48" t="s">
        <v>2152</v>
      </c>
      <c r="I48" t="s">
        <v>1678</v>
      </c>
      <c r="J48" t="s">
        <v>1679</v>
      </c>
      <c r="K48" t="s">
        <v>1867</v>
      </c>
      <c r="L48" t="s">
        <v>2210</v>
      </c>
      <c r="M48">
        <v>0</v>
      </c>
      <c r="N48">
        <v>0</v>
      </c>
      <c r="O48" t="s">
        <v>2225</v>
      </c>
      <c r="P48" s="59" t="s">
        <v>2339</v>
      </c>
      <c r="Q48" t="s">
        <v>2226</v>
      </c>
      <c r="R48" t="s">
        <v>2225</v>
      </c>
      <c r="S48" t="s">
        <v>2227</v>
      </c>
      <c r="T48" s="59" t="s">
        <v>2341</v>
      </c>
      <c r="U48" s="59" t="s">
        <v>2340</v>
      </c>
      <c r="V48">
        <v>42380</v>
      </c>
      <c r="W48">
        <v>42381</v>
      </c>
      <c r="X48" t="s">
        <v>46</v>
      </c>
      <c r="Y48" t="s">
        <v>2335</v>
      </c>
      <c r="Z48">
        <v>270</v>
      </c>
      <c r="AA48">
        <f>SUM(Z45:Z48)</f>
        <v>922.5</v>
      </c>
      <c r="AB48">
        <v>0</v>
      </c>
      <c r="AC48">
        <v>42383</v>
      </c>
      <c r="AD48">
        <v>0</v>
      </c>
      <c r="AE48" t="s">
        <v>102</v>
      </c>
      <c r="AF48" t="s">
        <v>175</v>
      </c>
      <c r="AG48">
        <v>42853</v>
      </c>
      <c r="AH48" t="s">
        <v>2337</v>
      </c>
      <c r="AI48">
        <v>2016</v>
      </c>
      <c r="AJ48">
        <v>42853</v>
      </c>
      <c r="AK48" t="s">
        <v>2338</v>
      </c>
      <c r="AL48" s="11"/>
      <c r="AM48" s="11"/>
      <c r="AN48" s="11"/>
      <c r="AO48" s="11"/>
      <c r="AP48" s="11"/>
      <c r="AQ48" s="11"/>
      <c r="AR48" s="11"/>
      <c r="AS48" s="11"/>
      <c r="AT48" s="11"/>
      <c r="AU48" s="11"/>
      <c r="AV48" s="11"/>
      <c r="AW48" s="11"/>
      <c r="AX48" s="9"/>
      <c r="AY48" s="9"/>
    </row>
    <row r="49" spans="1:51" s="3" customFormat="1" ht="12.75" customHeight="1" x14ac:dyDescent="0.2">
      <c r="A49" t="s">
        <v>44</v>
      </c>
      <c r="B49" t="s">
        <v>1636</v>
      </c>
      <c r="C49" t="s">
        <v>2208</v>
      </c>
      <c r="D49" t="s">
        <v>2150</v>
      </c>
      <c r="E49" t="s">
        <v>2150</v>
      </c>
      <c r="F49" t="s">
        <v>2150</v>
      </c>
      <c r="G49" t="s">
        <v>1664</v>
      </c>
      <c r="H49" t="s">
        <v>1688</v>
      </c>
      <c r="I49" t="s">
        <v>1689</v>
      </c>
      <c r="J49" t="s">
        <v>1771</v>
      </c>
      <c r="K49" t="s">
        <v>1868</v>
      </c>
      <c r="L49" t="s">
        <v>2210</v>
      </c>
      <c r="M49">
        <v>0</v>
      </c>
      <c r="N49">
        <v>0</v>
      </c>
      <c r="O49" t="s">
        <v>2225</v>
      </c>
      <c r="P49" s="59" t="s">
        <v>2339</v>
      </c>
      <c r="Q49" t="s">
        <v>2226</v>
      </c>
      <c r="R49" t="s">
        <v>2225</v>
      </c>
      <c r="S49" t="s">
        <v>2227</v>
      </c>
      <c r="T49" t="s">
        <v>2234</v>
      </c>
      <c r="U49" s="59" t="s">
        <v>2340</v>
      </c>
      <c r="V49">
        <v>42387</v>
      </c>
      <c r="W49">
        <v>42387</v>
      </c>
      <c r="X49" t="s">
        <v>46</v>
      </c>
      <c r="Y49" t="s">
        <v>2335</v>
      </c>
      <c r="Z49">
        <v>200</v>
      </c>
      <c r="AA49"/>
      <c r="AB49">
        <v>0</v>
      </c>
      <c r="AC49">
        <v>42389</v>
      </c>
      <c r="AD49">
        <v>0</v>
      </c>
      <c r="AE49" t="s">
        <v>103</v>
      </c>
      <c r="AF49" t="s">
        <v>175</v>
      </c>
      <c r="AG49">
        <v>42853</v>
      </c>
      <c r="AH49" t="s">
        <v>2337</v>
      </c>
      <c r="AI49">
        <v>2016</v>
      </c>
      <c r="AJ49">
        <v>42853</v>
      </c>
      <c r="AK49" t="s">
        <v>2338</v>
      </c>
      <c r="AL49" s="11"/>
      <c r="AM49" s="11"/>
      <c r="AN49" s="11"/>
      <c r="AO49" s="11"/>
      <c r="AP49" s="11"/>
      <c r="AQ49" s="11"/>
      <c r="AR49" s="11"/>
      <c r="AS49" s="11"/>
      <c r="AT49" s="11"/>
      <c r="AU49" s="11"/>
      <c r="AV49" s="11"/>
      <c r="AW49" s="11"/>
      <c r="AX49" s="9"/>
      <c r="AY49" s="9"/>
    </row>
    <row r="50" spans="1:51" s="3" customFormat="1" ht="12.75" customHeight="1" x14ac:dyDescent="0.2">
      <c r="A50" t="s">
        <v>44</v>
      </c>
      <c r="B50" t="s">
        <v>1636</v>
      </c>
      <c r="C50" t="s">
        <v>2208</v>
      </c>
      <c r="D50" t="s">
        <v>2150</v>
      </c>
      <c r="E50" t="s">
        <v>2150</v>
      </c>
      <c r="F50" t="s">
        <v>2150</v>
      </c>
      <c r="G50" t="s">
        <v>1664</v>
      </c>
      <c r="H50" t="s">
        <v>1688</v>
      </c>
      <c r="I50" t="s">
        <v>1689</v>
      </c>
      <c r="J50" t="s">
        <v>1771</v>
      </c>
      <c r="K50" t="s">
        <v>1868</v>
      </c>
      <c r="L50" t="s">
        <v>2210</v>
      </c>
      <c r="M50">
        <v>0</v>
      </c>
      <c r="N50">
        <v>0</v>
      </c>
      <c r="O50" t="s">
        <v>2225</v>
      </c>
      <c r="P50" s="59" t="s">
        <v>2339</v>
      </c>
      <c r="Q50" t="s">
        <v>2226</v>
      </c>
      <c r="R50" t="s">
        <v>2225</v>
      </c>
      <c r="S50" t="s">
        <v>2235</v>
      </c>
      <c r="T50" t="s">
        <v>2235</v>
      </c>
      <c r="U50" s="59" t="s">
        <v>2340</v>
      </c>
      <c r="V50">
        <v>42387</v>
      </c>
      <c r="W50">
        <v>42387</v>
      </c>
      <c r="X50" t="s">
        <v>46</v>
      </c>
      <c r="Y50" t="s">
        <v>2335</v>
      </c>
      <c r="Z50">
        <v>100</v>
      </c>
      <c r="AA50">
        <f>+Z49+Z50</f>
        <v>300</v>
      </c>
      <c r="AB50">
        <v>0</v>
      </c>
      <c r="AC50">
        <v>42389</v>
      </c>
      <c r="AD50">
        <v>0</v>
      </c>
      <c r="AE50" t="s">
        <v>104</v>
      </c>
      <c r="AF50" t="s">
        <v>175</v>
      </c>
      <c r="AG50">
        <v>42853</v>
      </c>
      <c r="AH50" t="s">
        <v>2337</v>
      </c>
      <c r="AI50">
        <v>2016</v>
      </c>
      <c r="AJ50">
        <v>42853</v>
      </c>
      <c r="AK50" t="s">
        <v>2338</v>
      </c>
      <c r="AL50" s="11"/>
      <c r="AM50" s="11"/>
      <c r="AN50" s="11"/>
      <c r="AO50" s="11"/>
      <c r="AP50" s="11"/>
      <c r="AQ50" s="11"/>
      <c r="AR50" s="11"/>
      <c r="AS50" s="11"/>
      <c r="AT50" s="11"/>
      <c r="AU50" s="11"/>
      <c r="AV50" s="11"/>
      <c r="AW50" s="11"/>
      <c r="AX50" s="9"/>
      <c r="AY50" s="9"/>
    </row>
    <row r="51" spans="1:51" s="3" customFormat="1" ht="12.75" customHeight="1" x14ac:dyDescent="0.2">
      <c r="A51" t="s">
        <v>44</v>
      </c>
      <c r="B51" t="s">
        <v>1636</v>
      </c>
      <c r="C51" t="s">
        <v>2208</v>
      </c>
      <c r="D51" t="s">
        <v>2150</v>
      </c>
      <c r="E51" t="s">
        <v>2150</v>
      </c>
      <c r="F51" t="s">
        <v>2150</v>
      </c>
      <c r="G51" t="s">
        <v>1664</v>
      </c>
      <c r="H51" t="s">
        <v>1690</v>
      </c>
      <c r="I51" t="s">
        <v>1691</v>
      </c>
      <c r="J51" t="s">
        <v>1783</v>
      </c>
      <c r="K51" t="s">
        <v>1868</v>
      </c>
      <c r="L51" t="s">
        <v>2210</v>
      </c>
      <c r="M51">
        <v>0</v>
      </c>
      <c r="N51">
        <v>0</v>
      </c>
      <c r="O51" t="s">
        <v>2225</v>
      </c>
      <c r="P51" s="59" t="s">
        <v>2339</v>
      </c>
      <c r="Q51" t="s">
        <v>2226</v>
      </c>
      <c r="R51" t="s">
        <v>2225</v>
      </c>
      <c r="S51" t="s">
        <v>2235</v>
      </c>
      <c r="T51" t="s">
        <v>2235</v>
      </c>
      <c r="U51" s="59" t="s">
        <v>2340</v>
      </c>
      <c r="V51">
        <v>42387</v>
      </c>
      <c r="W51">
        <v>42387</v>
      </c>
      <c r="X51" t="s">
        <v>46</v>
      </c>
      <c r="Y51" t="s">
        <v>2335</v>
      </c>
      <c r="Z51">
        <v>130</v>
      </c>
      <c r="AA51"/>
      <c r="AB51">
        <v>0</v>
      </c>
      <c r="AC51">
        <v>42389</v>
      </c>
      <c r="AD51">
        <v>0</v>
      </c>
      <c r="AE51" t="s">
        <v>105</v>
      </c>
      <c r="AF51" t="s">
        <v>175</v>
      </c>
      <c r="AG51">
        <v>42853</v>
      </c>
      <c r="AH51" t="s">
        <v>2337</v>
      </c>
      <c r="AI51">
        <v>2016</v>
      </c>
      <c r="AJ51">
        <v>42853</v>
      </c>
      <c r="AK51" t="s">
        <v>2338</v>
      </c>
      <c r="AL51" s="11"/>
      <c r="AM51" s="11"/>
      <c r="AN51" s="11"/>
      <c r="AO51" s="11"/>
      <c r="AP51" s="11"/>
      <c r="AQ51" s="11"/>
      <c r="AR51" s="11"/>
      <c r="AS51" s="11"/>
      <c r="AT51" s="11"/>
      <c r="AU51" s="11"/>
      <c r="AV51" s="11"/>
      <c r="AW51" s="11"/>
      <c r="AX51" s="9"/>
      <c r="AY51" s="9"/>
    </row>
    <row r="52" spans="1:51" s="3" customFormat="1" ht="12.75" customHeight="1" x14ac:dyDescent="0.2">
      <c r="A52" t="s">
        <v>44</v>
      </c>
      <c r="B52" t="s">
        <v>1636</v>
      </c>
      <c r="C52" t="s">
        <v>2208</v>
      </c>
      <c r="D52" t="s">
        <v>2150</v>
      </c>
      <c r="E52" t="s">
        <v>2150</v>
      </c>
      <c r="F52" t="s">
        <v>2150</v>
      </c>
      <c r="G52" t="s">
        <v>1664</v>
      </c>
      <c r="H52" t="s">
        <v>1690</v>
      </c>
      <c r="I52" t="s">
        <v>1691</v>
      </c>
      <c r="J52" t="s">
        <v>1783</v>
      </c>
      <c r="K52" t="s">
        <v>1868</v>
      </c>
      <c r="L52" t="s">
        <v>2210</v>
      </c>
      <c r="M52">
        <v>0</v>
      </c>
      <c r="N52">
        <v>0</v>
      </c>
      <c r="O52" t="s">
        <v>2225</v>
      </c>
      <c r="P52" s="59" t="s">
        <v>2339</v>
      </c>
      <c r="Q52" t="s">
        <v>2226</v>
      </c>
      <c r="R52" t="s">
        <v>2225</v>
      </c>
      <c r="S52" t="s">
        <v>2235</v>
      </c>
      <c r="T52" t="s">
        <v>2235</v>
      </c>
      <c r="U52" s="59" t="s">
        <v>2340</v>
      </c>
      <c r="V52">
        <v>42387</v>
      </c>
      <c r="W52">
        <v>42387</v>
      </c>
      <c r="X52" t="s">
        <v>46</v>
      </c>
      <c r="Y52" t="s">
        <v>2335</v>
      </c>
      <c r="Z52">
        <v>170</v>
      </c>
      <c r="AA52">
        <f>+Z51+Z52</f>
        <v>300</v>
      </c>
      <c r="AB52">
        <v>0</v>
      </c>
      <c r="AC52">
        <v>42389</v>
      </c>
      <c r="AD52">
        <v>0</v>
      </c>
      <c r="AE52" t="s">
        <v>106</v>
      </c>
      <c r="AF52" t="s">
        <v>175</v>
      </c>
      <c r="AG52">
        <v>42853</v>
      </c>
      <c r="AH52" t="s">
        <v>2337</v>
      </c>
      <c r="AI52">
        <v>2016</v>
      </c>
      <c r="AJ52">
        <v>42853</v>
      </c>
      <c r="AK52" t="s">
        <v>2338</v>
      </c>
      <c r="AL52" s="11"/>
      <c r="AM52" s="11"/>
      <c r="AN52" s="11"/>
      <c r="AO52" s="11"/>
      <c r="AP52" s="11"/>
      <c r="AQ52" s="11"/>
      <c r="AR52" s="11"/>
      <c r="AS52" s="11"/>
      <c r="AT52" s="11"/>
      <c r="AU52" s="11"/>
      <c r="AV52" s="11"/>
      <c r="AW52" s="11"/>
      <c r="AX52" s="9"/>
      <c r="AY52" s="9"/>
    </row>
    <row r="53" spans="1:51" s="3" customFormat="1" ht="12.75" customHeight="1" x14ac:dyDescent="0.2">
      <c r="A53" t="s">
        <v>44</v>
      </c>
      <c r="B53" t="s">
        <v>1636</v>
      </c>
      <c r="C53" t="s">
        <v>2208</v>
      </c>
      <c r="D53" t="s">
        <v>1641</v>
      </c>
      <c r="E53" t="s">
        <v>1641</v>
      </c>
      <c r="F53" t="s">
        <v>1641</v>
      </c>
      <c r="G53" t="s">
        <v>1664</v>
      </c>
      <c r="H53" t="s">
        <v>1832</v>
      </c>
      <c r="I53" t="s">
        <v>2157</v>
      </c>
      <c r="J53" t="s">
        <v>1682</v>
      </c>
      <c r="K53" t="s">
        <v>1868</v>
      </c>
      <c r="L53" t="s">
        <v>2210</v>
      </c>
      <c r="M53">
        <v>0</v>
      </c>
      <c r="N53">
        <v>0</v>
      </c>
      <c r="O53" t="s">
        <v>2225</v>
      </c>
      <c r="P53" s="59" t="s">
        <v>2339</v>
      </c>
      <c r="Q53" t="s">
        <v>2226</v>
      </c>
      <c r="R53" t="s">
        <v>2225</v>
      </c>
      <c r="S53" t="s">
        <v>2227</v>
      </c>
      <c r="T53" s="59" t="s">
        <v>2341</v>
      </c>
      <c r="U53" s="59" t="s">
        <v>2340</v>
      </c>
      <c r="V53">
        <v>42387</v>
      </c>
      <c r="W53">
        <v>42387</v>
      </c>
      <c r="X53" t="s">
        <v>46</v>
      </c>
      <c r="Y53" t="s">
        <v>2335</v>
      </c>
      <c r="Z53">
        <v>220</v>
      </c>
      <c r="AA53"/>
      <c r="AB53">
        <v>0</v>
      </c>
      <c r="AC53">
        <v>42389</v>
      </c>
      <c r="AD53">
        <v>0</v>
      </c>
      <c r="AE53" t="s">
        <v>107</v>
      </c>
      <c r="AF53" t="s">
        <v>175</v>
      </c>
      <c r="AG53">
        <v>42853</v>
      </c>
      <c r="AH53" t="s">
        <v>2337</v>
      </c>
      <c r="AI53">
        <v>2016</v>
      </c>
      <c r="AJ53">
        <v>42853</v>
      </c>
      <c r="AK53" t="s">
        <v>2338</v>
      </c>
      <c r="AL53" s="11"/>
      <c r="AM53" s="11"/>
      <c r="AN53" s="11"/>
      <c r="AO53" s="11"/>
      <c r="AP53" s="11"/>
      <c r="AQ53" s="11"/>
      <c r="AR53" s="11"/>
      <c r="AS53" s="11"/>
      <c r="AT53" s="11"/>
      <c r="AU53" s="11"/>
      <c r="AV53" s="11"/>
      <c r="AW53" s="11"/>
      <c r="AX53" s="9"/>
      <c r="AY53" s="9"/>
    </row>
    <row r="54" spans="1:51" s="3" customFormat="1" ht="12.75" customHeight="1" x14ac:dyDescent="0.2">
      <c r="A54" t="s">
        <v>44</v>
      </c>
      <c r="B54" t="s">
        <v>1636</v>
      </c>
      <c r="C54" t="s">
        <v>2208</v>
      </c>
      <c r="D54" t="s">
        <v>1641</v>
      </c>
      <c r="E54" t="s">
        <v>1641</v>
      </c>
      <c r="F54" t="s">
        <v>1641</v>
      </c>
      <c r="G54" t="s">
        <v>1664</v>
      </c>
      <c r="H54" t="s">
        <v>1832</v>
      </c>
      <c r="I54" t="s">
        <v>2157</v>
      </c>
      <c r="J54" t="s">
        <v>1682</v>
      </c>
      <c r="K54" t="s">
        <v>1868</v>
      </c>
      <c r="L54" t="s">
        <v>2210</v>
      </c>
      <c r="M54">
        <v>0</v>
      </c>
      <c r="N54">
        <v>0</v>
      </c>
      <c r="O54" t="s">
        <v>2225</v>
      </c>
      <c r="P54" s="59" t="s">
        <v>2339</v>
      </c>
      <c r="Q54" t="s">
        <v>2226</v>
      </c>
      <c r="R54" t="s">
        <v>2225</v>
      </c>
      <c r="S54" t="s">
        <v>2227</v>
      </c>
      <c r="T54" s="59" t="s">
        <v>2341</v>
      </c>
      <c r="U54" s="59" t="s">
        <v>2340</v>
      </c>
      <c r="V54">
        <v>42387</v>
      </c>
      <c r="W54">
        <v>42387</v>
      </c>
      <c r="X54" t="s">
        <v>46</v>
      </c>
      <c r="Y54" t="s">
        <v>2335</v>
      </c>
      <c r="Z54">
        <v>80</v>
      </c>
      <c r="AA54">
        <f>+Z53+Z54</f>
        <v>300</v>
      </c>
      <c r="AB54">
        <v>0</v>
      </c>
      <c r="AC54">
        <v>42389</v>
      </c>
      <c r="AD54">
        <v>0</v>
      </c>
      <c r="AE54" t="s">
        <v>108</v>
      </c>
      <c r="AF54" t="s">
        <v>175</v>
      </c>
      <c r="AG54">
        <v>42853</v>
      </c>
      <c r="AH54" t="s">
        <v>2337</v>
      </c>
      <c r="AI54">
        <v>2016</v>
      </c>
      <c r="AJ54">
        <v>42853</v>
      </c>
      <c r="AK54" t="s">
        <v>2338</v>
      </c>
      <c r="AL54" s="11"/>
      <c r="AM54" s="11"/>
      <c r="AN54" s="11"/>
      <c r="AO54" s="11"/>
      <c r="AP54" s="11"/>
      <c r="AQ54" s="11"/>
      <c r="AR54" s="11"/>
      <c r="AS54" s="11"/>
      <c r="AT54" s="11"/>
      <c r="AU54" s="11"/>
      <c r="AV54" s="11"/>
      <c r="AW54" s="11"/>
      <c r="AX54" s="9"/>
      <c r="AY54" s="9"/>
    </row>
    <row r="55" spans="1:51" s="3" customFormat="1" ht="12.75" customHeight="1" x14ac:dyDescent="0.2">
      <c r="A55" t="s">
        <v>44</v>
      </c>
      <c r="B55" t="s">
        <v>1636</v>
      </c>
      <c r="C55" t="s">
        <v>2208</v>
      </c>
      <c r="D55" t="s">
        <v>1642</v>
      </c>
      <c r="E55" t="s">
        <v>1642</v>
      </c>
      <c r="F55" t="s">
        <v>1642</v>
      </c>
      <c r="G55" t="s">
        <v>1664</v>
      </c>
      <c r="H55" t="s">
        <v>2156</v>
      </c>
      <c r="I55" t="s">
        <v>1676</v>
      </c>
      <c r="J55" t="s">
        <v>1771</v>
      </c>
      <c r="K55" t="s">
        <v>1868</v>
      </c>
      <c r="L55" t="s">
        <v>2210</v>
      </c>
      <c r="M55">
        <v>0</v>
      </c>
      <c r="N55">
        <v>0</v>
      </c>
      <c r="O55" t="s">
        <v>2225</v>
      </c>
      <c r="P55" s="59" t="s">
        <v>2339</v>
      </c>
      <c r="Q55" t="s">
        <v>2226</v>
      </c>
      <c r="R55" t="s">
        <v>2225</v>
      </c>
      <c r="S55" t="s">
        <v>2227</v>
      </c>
      <c r="T55" s="59" t="s">
        <v>2341</v>
      </c>
      <c r="U55" s="59" t="s">
        <v>2340</v>
      </c>
      <c r="V55">
        <v>42387</v>
      </c>
      <c r="W55">
        <v>42387</v>
      </c>
      <c r="X55" t="s">
        <v>46</v>
      </c>
      <c r="Y55" t="s">
        <v>2335</v>
      </c>
      <c r="Z55">
        <v>140</v>
      </c>
      <c r="AA55"/>
      <c r="AB55">
        <v>0</v>
      </c>
      <c r="AC55">
        <v>42389</v>
      </c>
      <c r="AD55">
        <v>0</v>
      </c>
      <c r="AE55" t="s">
        <v>109</v>
      </c>
      <c r="AF55" t="s">
        <v>175</v>
      </c>
      <c r="AG55">
        <v>42853</v>
      </c>
      <c r="AH55" t="s">
        <v>2337</v>
      </c>
      <c r="AI55">
        <v>2016</v>
      </c>
      <c r="AJ55">
        <v>42853</v>
      </c>
      <c r="AK55" t="s">
        <v>2338</v>
      </c>
      <c r="AL55" s="11"/>
      <c r="AM55" s="11"/>
      <c r="AN55" s="11"/>
      <c r="AO55" s="11"/>
      <c r="AP55" s="11"/>
      <c r="AQ55" s="11"/>
      <c r="AR55" s="11"/>
      <c r="AS55" s="11"/>
      <c r="AT55" s="11"/>
      <c r="AU55" s="11"/>
      <c r="AV55" s="11"/>
      <c r="AW55" s="11"/>
      <c r="AX55" s="9"/>
      <c r="AY55" s="9"/>
    </row>
    <row r="56" spans="1:51" s="3" customFormat="1" ht="12.75" customHeight="1" x14ac:dyDescent="0.2">
      <c r="A56" t="s">
        <v>44</v>
      </c>
      <c r="B56" t="s">
        <v>1636</v>
      </c>
      <c r="C56" t="s">
        <v>2208</v>
      </c>
      <c r="D56" t="s">
        <v>1642</v>
      </c>
      <c r="E56" t="s">
        <v>1642</v>
      </c>
      <c r="F56" t="s">
        <v>1642</v>
      </c>
      <c r="G56" t="s">
        <v>1664</v>
      </c>
      <c r="H56" t="s">
        <v>2156</v>
      </c>
      <c r="I56" t="s">
        <v>1676</v>
      </c>
      <c r="J56" t="s">
        <v>1771</v>
      </c>
      <c r="K56" t="s">
        <v>1868</v>
      </c>
      <c r="L56" t="s">
        <v>2210</v>
      </c>
      <c r="M56">
        <v>0</v>
      </c>
      <c r="N56">
        <v>0</v>
      </c>
      <c r="O56" t="s">
        <v>2225</v>
      </c>
      <c r="P56" s="59" t="s">
        <v>2339</v>
      </c>
      <c r="Q56" t="s">
        <v>2226</v>
      </c>
      <c r="R56" t="s">
        <v>2225</v>
      </c>
      <c r="S56" t="s">
        <v>2227</v>
      </c>
      <c r="T56" s="59" t="s">
        <v>2341</v>
      </c>
      <c r="U56" s="59" t="s">
        <v>2340</v>
      </c>
      <c r="V56">
        <v>42387</v>
      </c>
      <c r="W56">
        <v>42387</v>
      </c>
      <c r="X56" t="s">
        <v>46</v>
      </c>
      <c r="Y56" t="s">
        <v>2335</v>
      </c>
      <c r="Z56">
        <v>160</v>
      </c>
      <c r="AA56">
        <f>+Z55+Z56</f>
        <v>300</v>
      </c>
      <c r="AB56">
        <v>0</v>
      </c>
      <c r="AC56">
        <v>42389</v>
      </c>
      <c r="AD56">
        <v>0</v>
      </c>
      <c r="AE56" t="s">
        <v>110</v>
      </c>
      <c r="AF56" t="s">
        <v>175</v>
      </c>
      <c r="AG56">
        <v>42853</v>
      </c>
      <c r="AH56" t="s">
        <v>2337</v>
      </c>
      <c r="AI56">
        <v>2016</v>
      </c>
      <c r="AJ56">
        <v>42853</v>
      </c>
      <c r="AK56" t="s">
        <v>2338</v>
      </c>
      <c r="AL56" s="11"/>
      <c r="AM56" s="11"/>
      <c r="AN56" s="11"/>
      <c r="AO56" s="11"/>
      <c r="AP56" s="11"/>
      <c r="AQ56" s="11"/>
      <c r="AR56" s="11"/>
      <c r="AS56" s="11"/>
      <c r="AT56" s="11"/>
      <c r="AU56" s="11"/>
      <c r="AV56" s="11"/>
      <c r="AW56" s="11"/>
      <c r="AX56" s="9"/>
      <c r="AY56" s="9"/>
    </row>
    <row r="57" spans="1:51" s="3" customFormat="1" ht="12.75" customHeight="1" x14ac:dyDescent="0.2">
      <c r="A57" t="s">
        <v>44</v>
      </c>
      <c r="B57" t="s">
        <v>1636</v>
      </c>
      <c r="C57" t="s">
        <v>2208</v>
      </c>
      <c r="D57" t="s">
        <v>2150</v>
      </c>
      <c r="E57" t="s">
        <v>2150</v>
      </c>
      <c r="F57" t="s">
        <v>2150</v>
      </c>
      <c r="G57" t="s">
        <v>1664</v>
      </c>
      <c r="H57" t="s">
        <v>1692</v>
      </c>
      <c r="I57" t="s">
        <v>2162</v>
      </c>
      <c r="J57" t="s">
        <v>1779</v>
      </c>
      <c r="K57" t="s">
        <v>1867</v>
      </c>
      <c r="L57" t="s">
        <v>2210</v>
      </c>
      <c r="M57">
        <v>0</v>
      </c>
      <c r="N57">
        <v>0</v>
      </c>
      <c r="O57" t="s">
        <v>2225</v>
      </c>
      <c r="P57" s="59" t="s">
        <v>2339</v>
      </c>
      <c r="Q57" t="s">
        <v>2226</v>
      </c>
      <c r="R57" t="s">
        <v>2225</v>
      </c>
      <c r="S57" t="s">
        <v>2227</v>
      </c>
      <c r="T57" t="s">
        <v>2236</v>
      </c>
      <c r="U57" s="59" t="s">
        <v>2340</v>
      </c>
      <c r="V57">
        <v>42377</v>
      </c>
      <c r="W57">
        <v>42377</v>
      </c>
      <c r="X57" t="s">
        <v>46</v>
      </c>
      <c r="Y57" t="s">
        <v>2335</v>
      </c>
      <c r="Z57">
        <v>200</v>
      </c>
      <c r="AA57"/>
      <c r="AB57">
        <v>0</v>
      </c>
      <c r="AC57">
        <v>42380</v>
      </c>
      <c r="AD57">
        <v>0</v>
      </c>
      <c r="AE57" t="s">
        <v>111</v>
      </c>
      <c r="AF57" t="s">
        <v>175</v>
      </c>
      <c r="AG57">
        <v>42853</v>
      </c>
      <c r="AH57" t="s">
        <v>2337</v>
      </c>
      <c r="AI57">
        <v>2016</v>
      </c>
      <c r="AJ57">
        <v>42853</v>
      </c>
      <c r="AK57" t="s">
        <v>2338</v>
      </c>
      <c r="AL57" s="11"/>
      <c r="AM57" s="11"/>
      <c r="AN57" s="11"/>
      <c r="AO57" s="11"/>
      <c r="AP57" s="11"/>
      <c r="AQ57" s="11"/>
      <c r="AR57" s="11"/>
      <c r="AS57" s="11"/>
      <c r="AT57" s="11"/>
      <c r="AU57" s="11"/>
      <c r="AV57" s="11"/>
      <c r="AW57" s="11"/>
      <c r="AX57" s="9"/>
      <c r="AY57" s="9"/>
    </row>
    <row r="58" spans="1:51" s="3" customFormat="1" ht="12.75" customHeight="1" x14ac:dyDescent="0.2">
      <c r="A58" t="s">
        <v>44</v>
      </c>
      <c r="B58" t="s">
        <v>1636</v>
      </c>
      <c r="C58" t="s">
        <v>2208</v>
      </c>
      <c r="D58" t="s">
        <v>2150</v>
      </c>
      <c r="E58" t="s">
        <v>2150</v>
      </c>
      <c r="F58" t="s">
        <v>2150</v>
      </c>
      <c r="G58" t="s">
        <v>1664</v>
      </c>
      <c r="H58" t="s">
        <v>1692</v>
      </c>
      <c r="I58" t="s">
        <v>2162</v>
      </c>
      <c r="J58" t="s">
        <v>1779</v>
      </c>
      <c r="K58" t="s">
        <v>1867</v>
      </c>
      <c r="L58" t="s">
        <v>2210</v>
      </c>
      <c r="M58">
        <v>0</v>
      </c>
      <c r="N58">
        <v>0</v>
      </c>
      <c r="O58" t="s">
        <v>2225</v>
      </c>
      <c r="P58" s="59" t="s">
        <v>2339</v>
      </c>
      <c r="Q58" t="s">
        <v>2226</v>
      </c>
      <c r="R58" t="s">
        <v>2225</v>
      </c>
      <c r="S58" t="s">
        <v>2227</v>
      </c>
      <c r="T58" t="s">
        <v>2236</v>
      </c>
      <c r="U58" s="59" t="s">
        <v>2340</v>
      </c>
      <c r="V58">
        <v>42377</v>
      </c>
      <c r="W58">
        <v>42377</v>
      </c>
      <c r="X58" t="s">
        <v>46</v>
      </c>
      <c r="Y58" t="s">
        <v>2335</v>
      </c>
      <c r="Z58">
        <v>70</v>
      </c>
      <c r="AA58">
        <f>+Z57+Z58</f>
        <v>270</v>
      </c>
      <c r="AB58">
        <v>0</v>
      </c>
      <c r="AC58">
        <v>42380</v>
      </c>
      <c r="AD58">
        <v>0</v>
      </c>
      <c r="AE58" t="s">
        <v>112</v>
      </c>
      <c r="AF58" t="s">
        <v>175</v>
      </c>
      <c r="AG58">
        <v>42853</v>
      </c>
      <c r="AH58" t="s">
        <v>2337</v>
      </c>
      <c r="AI58">
        <v>2016</v>
      </c>
      <c r="AJ58">
        <v>42853</v>
      </c>
      <c r="AK58" t="s">
        <v>2338</v>
      </c>
      <c r="AL58" s="11"/>
      <c r="AM58" s="11"/>
      <c r="AN58" s="11"/>
      <c r="AO58" s="11"/>
      <c r="AP58" s="11"/>
      <c r="AQ58" s="11"/>
      <c r="AR58" s="11"/>
      <c r="AS58" s="11"/>
      <c r="AT58" s="11"/>
      <c r="AU58" s="11"/>
      <c r="AV58" s="11"/>
      <c r="AW58" s="11"/>
      <c r="AX58" s="9"/>
      <c r="AY58" s="9"/>
    </row>
    <row r="59" spans="1:51" s="3" customFormat="1" ht="12.75" customHeight="1" x14ac:dyDescent="0.2">
      <c r="A59" t="s">
        <v>44</v>
      </c>
      <c r="B59" t="s">
        <v>1636</v>
      </c>
      <c r="C59" t="s">
        <v>2208</v>
      </c>
      <c r="D59" t="s">
        <v>2150</v>
      </c>
      <c r="E59" t="s">
        <v>2150</v>
      </c>
      <c r="F59" t="s">
        <v>2150</v>
      </c>
      <c r="G59" t="s">
        <v>1664</v>
      </c>
      <c r="H59" t="s">
        <v>1688</v>
      </c>
      <c r="I59" t="s">
        <v>1689</v>
      </c>
      <c r="J59" t="s">
        <v>1771</v>
      </c>
      <c r="K59" t="s">
        <v>1867</v>
      </c>
      <c r="L59" t="s">
        <v>2210</v>
      </c>
      <c r="M59">
        <v>0</v>
      </c>
      <c r="N59">
        <v>0</v>
      </c>
      <c r="O59" t="s">
        <v>2225</v>
      </c>
      <c r="P59" s="59" t="s">
        <v>2339</v>
      </c>
      <c r="Q59" t="s">
        <v>2226</v>
      </c>
      <c r="R59" t="s">
        <v>2225</v>
      </c>
      <c r="S59" t="s">
        <v>2227</v>
      </c>
      <c r="T59" t="s">
        <v>2236</v>
      </c>
      <c r="U59" s="59" t="s">
        <v>2340</v>
      </c>
      <c r="V59">
        <v>42378</v>
      </c>
      <c r="W59">
        <v>42378</v>
      </c>
      <c r="X59" t="s">
        <v>46</v>
      </c>
      <c r="Y59" t="s">
        <v>2335</v>
      </c>
      <c r="Z59">
        <v>270</v>
      </c>
      <c r="AA59">
        <f>+Z59</f>
        <v>270</v>
      </c>
      <c r="AB59">
        <v>0</v>
      </c>
      <c r="AC59">
        <v>42382</v>
      </c>
      <c r="AD59">
        <v>0</v>
      </c>
      <c r="AE59" t="s">
        <v>113</v>
      </c>
      <c r="AF59" t="s">
        <v>175</v>
      </c>
      <c r="AG59">
        <v>42853</v>
      </c>
      <c r="AH59" t="s">
        <v>2337</v>
      </c>
      <c r="AI59">
        <v>2016</v>
      </c>
      <c r="AJ59">
        <v>42853</v>
      </c>
      <c r="AK59" t="s">
        <v>2338</v>
      </c>
      <c r="AL59" s="11"/>
      <c r="AM59" s="11"/>
      <c r="AN59" s="11"/>
      <c r="AO59" s="11"/>
      <c r="AP59" s="11"/>
      <c r="AQ59" s="11"/>
      <c r="AR59" s="11"/>
      <c r="AS59" s="11"/>
      <c r="AT59" s="11"/>
      <c r="AU59" s="11"/>
      <c r="AV59" s="11"/>
      <c r="AW59" s="11"/>
      <c r="AX59" s="9"/>
      <c r="AY59" s="9"/>
    </row>
    <row r="60" spans="1:51" s="3" customFormat="1" ht="12.75" customHeight="1" x14ac:dyDescent="0.2">
      <c r="A60" t="s">
        <v>44</v>
      </c>
      <c r="B60" t="s">
        <v>1636</v>
      </c>
      <c r="C60" t="s">
        <v>2208</v>
      </c>
      <c r="D60" t="s">
        <v>1641</v>
      </c>
      <c r="E60" t="s">
        <v>1641</v>
      </c>
      <c r="F60" t="s">
        <v>1641</v>
      </c>
      <c r="G60" t="s">
        <v>1664</v>
      </c>
      <c r="H60" t="s">
        <v>1832</v>
      </c>
      <c r="I60" t="s">
        <v>2157</v>
      </c>
      <c r="J60" t="s">
        <v>1682</v>
      </c>
      <c r="K60" t="s">
        <v>1867</v>
      </c>
      <c r="L60" t="s">
        <v>2210</v>
      </c>
      <c r="M60">
        <v>0</v>
      </c>
      <c r="N60">
        <v>0</v>
      </c>
      <c r="O60" t="s">
        <v>2225</v>
      </c>
      <c r="P60" s="59" t="s">
        <v>2339</v>
      </c>
      <c r="Q60" t="s">
        <v>2226</v>
      </c>
      <c r="R60" t="s">
        <v>2225</v>
      </c>
      <c r="S60" t="s">
        <v>2227</v>
      </c>
      <c r="T60" t="s">
        <v>2236</v>
      </c>
      <c r="U60" s="59" t="s">
        <v>2340</v>
      </c>
      <c r="V60">
        <v>42377</v>
      </c>
      <c r="W60">
        <v>42377</v>
      </c>
      <c r="X60" t="s">
        <v>46</v>
      </c>
      <c r="Y60" t="s">
        <v>2335</v>
      </c>
      <c r="Z60">
        <v>200</v>
      </c>
      <c r="AA60"/>
      <c r="AB60">
        <v>0</v>
      </c>
      <c r="AC60">
        <v>42384</v>
      </c>
      <c r="AD60">
        <v>0</v>
      </c>
      <c r="AE60" t="s">
        <v>114</v>
      </c>
      <c r="AF60" t="s">
        <v>175</v>
      </c>
      <c r="AG60">
        <v>42853</v>
      </c>
      <c r="AH60" t="s">
        <v>2337</v>
      </c>
      <c r="AI60">
        <v>2016</v>
      </c>
      <c r="AJ60">
        <v>42853</v>
      </c>
      <c r="AK60" t="s">
        <v>2338</v>
      </c>
      <c r="AL60" s="11"/>
      <c r="AM60" s="11"/>
      <c r="AN60" s="11"/>
      <c r="AO60" s="11"/>
      <c r="AP60" s="11"/>
      <c r="AQ60" s="11"/>
      <c r="AR60" s="11"/>
      <c r="AS60" s="11"/>
      <c r="AT60" s="11"/>
      <c r="AU60" s="11"/>
      <c r="AV60" s="11"/>
      <c r="AW60" s="11"/>
      <c r="AX60" s="9"/>
      <c r="AY60" s="9"/>
    </row>
    <row r="61" spans="1:51" s="3" customFormat="1" ht="12.75" customHeight="1" x14ac:dyDescent="0.2">
      <c r="A61" t="s">
        <v>44</v>
      </c>
      <c r="B61" t="s">
        <v>1636</v>
      </c>
      <c r="C61" t="s">
        <v>2208</v>
      </c>
      <c r="D61" t="s">
        <v>1641</v>
      </c>
      <c r="E61" t="s">
        <v>1641</v>
      </c>
      <c r="F61" t="s">
        <v>1641</v>
      </c>
      <c r="G61" t="s">
        <v>1664</v>
      </c>
      <c r="H61" t="s">
        <v>1832</v>
      </c>
      <c r="I61" t="s">
        <v>2157</v>
      </c>
      <c r="J61" t="s">
        <v>1682</v>
      </c>
      <c r="K61" t="s">
        <v>1867</v>
      </c>
      <c r="L61" t="s">
        <v>2210</v>
      </c>
      <c r="M61">
        <v>0</v>
      </c>
      <c r="N61">
        <v>0</v>
      </c>
      <c r="O61" t="s">
        <v>2225</v>
      </c>
      <c r="P61" s="59" t="s">
        <v>2339</v>
      </c>
      <c r="Q61" t="s">
        <v>2226</v>
      </c>
      <c r="R61" t="s">
        <v>2225</v>
      </c>
      <c r="S61" t="s">
        <v>2227</v>
      </c>
      <c r="T61" t="s">
        <v>2236</v>
      </c>
      <c r="U61" s="59" t="s">
        <v>2340</v>
      </c>
      <c r="V61">
        <v>42377</v>
      </c>
      <c r="W61">
        <v>42377</v>
      </c>
      <c r="X61" t="s">
        <v>46</v>
      </c>
      <c r="Y61" t="s">
        <v>2335</v>
      </c>
      <c r="Z61">
        <v>70</v>
      </c>
      <c r="AA61">
        <f>+Z60+Z61</f>
        <v>270</v>
      </c>
      <c r="AB61">
        <v>0</v>
      </c>
      <c r="AC61">
        <v>42384</v>
      </c>
      <c r="AD61">
        <v>0</v>
      </c>
      <c r="AE61" t="s">
        <v>115</v>
      </c>
      <c r="AF61" t="s">
        <v>175</v>
      </c>
      <c r="AG61">
        <v>42853</v>
      </c>
      <c r="AH61" t="s">
        <v>2337</v>
      </c>
      <c r="AI61">
        <v>2016</v>
      </c>
      <c r="AJ61">
        <v>42853</v>
      </c>
      <c r="AK61" t="s">
        <v>2338</v>
      </c>
      <c r="AL61" s="11"/>
      <c r="AM61" s="11"/>
      <c r="AN61" s="11"/>
      <c r="AO61" s="11"/>
      <c r="AP61" s="11"/>
      <c r="AQ61" s="11"/>
      <c r="AR61" s="11"/>
      <c r="AS61" s="11"/>
      <c r="AT61" s="11"/>
      <c r="AU61" s="11"/>
      <c r="AV61" s="11"/>
      <c r="AW61" s="11"/>
      <c r="AX61" s="9"/>
      <c r="AY61" s="9"/>
    </row>
    <row r="62" spans="1:51" s="3" customFormat="1" ht="12.75" customHeight="1" x14ac:dyDescent="0.2">
      <c r="A62" t="s">
        <v>44</v>
      </c>
      <c r="B62" t="s">
        <v>1636</v>
      </c>
      <c r="C62" t="s">
        <v>2208</v>
      </c>
      <c r="D62" t="s">
        <v>2150</v>
      </c>
      <c r="E62" t="s">
        <v>2150</v>
      </c>
      <c r="F62" t="s">
        <v>2150</v>
      </c>
      <c r="G62" t="s">
        <v>1664</v>
      </c>
      <c r="H62" t="s">
        <v>2161</v>
      </c>
      <c r="I62" t="s">
        <v>1686</v>
      </c>
      <c r="J62" t="s">
        <v>1687</v>
      </c>
      <c r="K62" t="s">
        <v>1867</v>
      </c>
      <c r="L62" t="s">
        <v>2210</v>
      </c>
      <c r="M62">
        <v>0</v>
      </c>
      <c r="N62">
        <v>0</v>
      </c>
      <c r="O62" t="s">
        <v>2225</v>
      </c>
      <c r="P62" s="59" t="s">
        <v>2339</v>
      </c>
      <c r="Q62" t="s">
        <v>2226</v>
      </c>
      <c r="R62" t="s">
        <v>2225</v>
      </c>
      <c r="S62" t="s">
        <v>2227</v>
      </c>
      <c r="T62" t="s">
        <v>2236</v>
      </c>
      <c r="U62" s="59" t="s">
        <v>2340</v>
      </c>
      <c r="V62">
        <v>42381</v>
      </c>
      <c r="W62">
        <v>42384</v>
      </c>
      <c r="X62" t="s">
        <v>46</v>
      </c>
      <c r="Y62" t="s">
        <v>2335</v>
      </c>
      <c r="Z62">
        <v>630</v>
      </c>
      <c r="AA62"/>
      <c r="AB62">
        <v>0</v>
      </c>
      <c r="AC62">
        <v>42384</v>
      </c>
      <c r="AD62">
        <v>0</v>
      </c>
      <c r="AE62" t="s">
        <v>116</v>
      </c>
      <c r="AF62" t="s">
        <v>175</v>
      </c>
      <c r="AG62">
        <v>42853</v>
      </c>
      <c r="AH62" t="s">
        <v>2337</v>
      </c>
      <c r="AI62">
        <v>2016</v>
      </c>
      <c r="AJ62">
        <v>42853</v>
      </c>
      <c r="AK62" t="s">
        <v>2338</v>
      </c>
      <c r="AL62" s="11"/>
      <c r="AM62" s="11"/>
      <c r="AN62" s="11"/>
      <c r="AO62" s="11"/>
      <c r="AP62" s="11"/>
      <c r="AQ62" s="11"/>
      <c r="AR62" s="11"/>
      <c r="AS62" s="11"/>
      <c r="AT62" s="11"/>
      <c r="AU62" s="11"/>
      <c r="AV62" s="11"/>
      <c r="AW62" s="11"/>
      <c r="AX62" s="9"/>
      <c r="AY62" s="9"/>
    </row>
    <row r="63" spans="1:51" s="3" customFormat="1" ht="12.75" customHeight="1" x14ac:dyDescent="0.2">
      <c r="A63" t="s">
        <v>44</v>
      </c>
      <c r="B63" t="s">
        <v>1636</v>
      </c>
      <c r="C63" t="s">
        <v>2208</v>
      </c>
      <c r="D63" t="s">
        <v>2150</v>
      </c>
      <c r="E63" t="s">
        <v>2150</v>
      </c>
      <c r="F63" t="s">
        <v>2150</v>
      </c>
      <c r="G63" t="s">
        <v>1664</v>
      </c>
      <c r="H63" t="s">
        <v>2161</v>
      </c>
      <c r="I63" t="s">
        <v>1686</v>
      </c>
      <c r="J63" t="s">
        <v>1687</v>
      </c>
      <c r="K63" t="s">
        <v>1867</v>
      </c>
      <c r="L63" t="s">
        <v>2210</v>
      </c>
      <c r="M63">
        <v>0</v>
      </c>
      <c r="N63">
        <v>0</v>
      </c>
      <c r="O63" t="s">
        <v>2225</v>
      </c>
      <c r="P63" s="59" t="s">
        <v>2339</v>
      </c>
      <c r="Q63" t="s">
        <v>2226</v>
      </c>
      <c r="R63" t="s">
        <v>2225</v>
      </c>
      <c r="S63" t="s">
        <v>2227</v>
      </c>
      <c r="T63" t="s">
        <v>2236</v>
      </c>
      <c r="U63" s="59" t="s">
        <v>2340</v>
      </c>
      <c r="V63">
        <v>42381</v>
      </c>
      <c r="W63">
        <v>42384</v>
      </c>
      <c r="X63" t="s">
        <v>46</v>
      </c>
      <c r="Y63" t="s">
        <v>2335</v>
      </c>
      <c r="Z63">
        <v>630</v>
      </c>
      <c r="AA63"/>
      <c r="AB63">
        <v>0</v>
      </c>
      <c r="AC63">
        <v>42384</v>
      </c>
      <c r="AD63">
        <v>0</v>
      </c>
      <c r="AE63" t="s">
        <v>117</v>
      </c>
      <c r="AF63" t="s">
        <v>175</v>
      </c>
      <c r="AG63">
        <v>42853</v>
      </c>
      <c r="AH63" t="s">
        <v>2337</v>
      </c>
      <c r="AI63">
        <v>2016</v>
      </c>
      <c r="AJ63">
        <v>42853</v>
      </c>
      <c r="AK63" t="s">
        <v>2338</v>
      </c>
      <c r="AL63" s="11"/>
      <c r="AM63" s="11"/>
      <c r="AN63" s="11"/>
      <c r="AO63" s="11"/>
      <c r="AP63" s="11"/>
      <c r="AQ63" s="11"/>
      <c r="AR63" s="11"/>
      <c r="AS63" s="11"/>
      <c r="AT63" s="11"/>
      <c r="AU63" s="11"/>
      <c r="AV63" s="11"/>
      <c r="AW63" s="11"/>
      <c r="AX63" s="9"/>
      <c r="AY63" s="9"/>
    </row>
    <row r="64" spans="1:51" s="3" customFormat="1" ht="12.75" customHeight="1" x14ac:dyDescent="0.2">
      <c r="A64" t="s">
        <v>44</v>
      </c>
      <c r="B64" t="s">
        <v>1636</v>
      </c>
      <c r="C64" t="s">
        <v>2208</v>
      </c>
      <c r="D64" t="s">
        <v>2150</v>
      </c>
      <c r="E64" t="s">
        <v>2150</v>
      </c>
      <c r="F64" t="s">
        <v>2150</v>
      </c>
      <c r="G64" t="s">
        <v>1664</v>
      </c>
      <c r="H64" t="s">
        <v>2161</v>
      </c>
      <c r="I64" t="s">
        <v>1686</v>
      </c>
      <c r="J64" t="s">
        <v>1687</v>
      </c>
      <c r="K64" t="s">
        <v>1867</v>
      </c>
      <c r="L64" t="s">
        <v>2210</v>
      </c>
      <c r="M64">
        <v>0</v>
      </c>
      <c r="N64">
        <v>0</v>
      </c>
      <c r="O64" t="s">
        <v>2225</v>
      </c>
      <c r="P64" s="59" t="s">
        <v>2339</v>
      </c>
      <c r="Q64" t="s">
        <v>2226</v>
      </c>
      <c r="R64" t="s">
        <v>2225</v>
      </c>
      <c r="S64" t="s">
        <v>2227</v>
      </c>
      <c r="T64" t="s">
        <v>2236</v>
      </c>
      <c r="U64" s="59" t="s">
        <v>2340</v>
      </c>
      <c r="V64">
        <v>42381</v>
      </c>
      <c r="W64">
        <v>42384</v>
      </c>
      <c r="X64" t="s">
        <v>46</v>
      </c>
      <c r="Y64" t="s">
        <v>2335</v>
      </c>
      <c r="Z64">
        <v>202.5</v>
      </c>
      <c r="AA64"/>
      <c r="AB64">
        <v>0</v>
      </c>
      <c r="AC64">
        <v>42384</v>
      </c>
      <c r="AD64">
        <v>0</v>
      </c>
      <c r="AE64" t="s">
        <v>118</v>
      </c>
      <c r="AF64" t="s">
        <v>175</v>
      </c>
      <c r="AG64">
        <v>42853</v>
      </c>
      <c r="AH64" t="s">
        <v>2337</v>
      </c>
      <c r="AI64">
        <v>2016</v>
      </c>
      <c r="AJ64">
        <v>42853</v>
      </c>
      <c r="AK64" t="s">
        <v>2338</v>
      </c>
      <c r="AL64" s="11"/>
      <c r="AM64" s="11"/>
      <c r="AN64" s="11"/>
      <c r="AO64" s="11"/>
      <c r="AP64" s="11"/>
      <c r="AQ64" s="11"/>
      <c r="AR64" s="11"/>
      <c r="AS64" s="11"/>
      <c r="AT64" s="11"/>
      <c r="AU64" s="11"/>
      <c r="AV64" s="11"/>
      <c r="AW64" s="11"/>
      <c r="AX64" s="9"/>
      <c r="AY64" s="9"/>
    </row>
    <row r="65" spans="1:51" s="3" customFormat="1" ht="12.75" customHeight="1" x14ac:dyDescent="0.2">
      <c r="A65" t="s">
        <v>44</v>
      </c>
      <c r="B65" t="s">
        <v>1636</v>
      </c>
      <c r="C65" t="s">
        <v>2208</v>
      </c>
      <c r="D65" t="s">
        <v>2150</v>
      </c>
      <c r="E65" t="s">
        <v>2150</v>
      </c>
      <c r="F65" t="s">
        <v>2150</v>
      </c>
      <c r="G65" t="s">
        <v>1664</v>
      </c>
      <c r="H65" t="s">
        <v>2161</v>
      </c>
      <c r="I65" t="s">
        <v>1686</v>
      </c>
      <c r="J65" t="s">
        <v>1687</v>
      </c>
      <c r="K65" t="s">
        <v>1867</v>
      </c>
      <c r="L65" t="s">
        <v>2210</v>
      </c>
      <c r="M65">
        <v>0</v>
      </c>
      <c r="N65">
        <v>0</v>
      </c>
      <c r="O65" t="s">
        <v>2225</v>
      </c>
      <c r="P65" s="59" t="s">
        <v>2339</v>
      </c>
      <c r="Q65" t="s">
        <v>2226</v>
      </c>
      <c r="R65" t="s">
        <v>2225</v>
      </c>
      <c r="S65" t="s">
        <v>2227</v>
      </c>
      <c r="T65" t="s">
        <v>2230</v>
      </c>
      <c r="U65" s="59" t="s">
        <v>2340</v>
      </c>
      <c r="V65">
        <v>42381</v>
      </c>
      <c r="W65">
        <v>42384</v>
      </c>
      <c r="X65" t="s">
        <v>46</v>
      </c>
      <c r="Y65" t="s">
        <v>2335</v>
      </c>
      <c r="Z65">
        <v>270</v>
      </c>
      <c r="AA65"/>
      <c r="AB65">
        <v>0</v>
      </c>
      <c r="AC65">
        <v>42384</v>
      </c>
      <c r="AD65">
        <v>0</v>
      </c>
      <c r="AE65" t="s">
        <v>119</v>
      </c>
      <c r="AF65" t="s">
        <v>175</v>
      </c>
      <c r="AG65">
        <v>42853</v>
      </c>
      <c r="AH65" t="s">
        <v>2337</v>
      </c>
      <c r="AI65">
        <v>2016</v>
      </c>
      <c r="AJ65">
        <v>42853</v>
      </c>
      <c r="AK65" t="s">
        <v>2338</v>
      </c>
      <c r="AL65" s="11"/>
      <c r="AM65" s="11"/>
      <c r="AN65" s="11"/>
      <c r="AO65" s="11"/>
      <c r="AP65" s="11"/>
      <c r="AQ65" s="11"/>
      <c r="AR65" s="11"/>
      <c r="AS65" s="11"/>
      <c r="AT65" s="11"/>
      <c r="AU65" s="11"/>
      <c r="AV65" s="11"/>
      <c r="AW65" s="11"/>
      <c r="AX65" s="9"/>
      <c r="AY65" s="9"/>
    </row>
    <row r="66" spans="1:51" s="3" customFormat="1" ht="12.75" customHeight="1" x14ac:dyDescent="0.2">
      <c r="A66" t="s">
        <v>44</v>
      </c>
      <c r="B66" t="s">
        <v>1636</v>
      </c>
      <c r="C66" t="s">
        <v>2208</v>
      </c>
      <c r="D66" t="s">
        <v>2150</v>
      </c>
      <c r="E66" t="s">
        <v>2150</v>
      </c>
      <c r="F66" t="s">
        <v>2150</v>
      </c>
      <c r="G66" t="s">
        <v>1664</v>
      </c>
      <c r="H66" t="s">
        <v>2161</v>
      </c>
      <c r="I66" t="s">
        <v>1686</v>
      </c>
      <c r="J66" t="s">
        <v>1687</v>
      </c>
      <c r="K66" t="s">
        <v>1867</v>
      </c>
      <c r="L66" t="s">
        <v>2210</v>
      </c>
      <c r="M66">
        <v>0</v>
      </c>
      <c r="N66">
        <v>0</v>
      </c>
      <c r="O66" t="s">
        <v>2225</v>
      </c>
      <c r="P66" s="59" t="s">
        <v>2339</v>
      </c>
      <c r="Q66" t="s">
        <v>2226</v>
      </c>
      <c r="R66" t="s">
        <v>2225</v>
      </c>
      <c r="S66" t="s">
        <v>2227</v>
      </c>
      <c r="T66" t="s">
        <v>2230</v>
      </c>
      <c r="U66" s="59" t="s">
        <v>2340</v>
      </c>
      <c r="V66">
        <v>42381</v>
      </c>
      <c r="W66">
        <v>42384</v>
      </c>
      <c r="X66" t="s">
        <v>46</v>
      </c>
      <c r="Y66" t="s">
        <v>2335</v>
      </c>
      <c r="Z66">
        <v>67.5</v>
      </c>
      <c r="AA66">
        <f>SUM(Z62:Z66)</f>
        <v>1800</v>
      </c>
      <c r="AB66">
        <v>0</v>
      </c>
      <c r="AC66">
        <v>42384</v>
      </c>
      <c r="AD66">
        <v>0</v>
      </c>
      <c r="AE66" t="s">
        <v>120</v>
      </c>
      <c r="AF66" t="s">
        <v>175</v>
      </c>
      <c r="AG66">
        <v>42853</v>
      </c>
      <c r="AH66" t="s">
        <v>2337</v>
      </c>
      <c r="AI66">
        <v>2016</v>
      </c>
      <c r="AJ66">
        <v>42853</v>
      </c>
      <c r="AK66" t="s">
        <v>2338</v>
      </c>
      <c r="AL66" s="11"/>
      <c r="AM66" s="11"/>
      <c r="AN66" s="11"/>
      <c r="AO66" s="11"/>
      <c r="AP66" s="11"/>
      <c r="AQ66" s="11"/>
      <c r="AR66" s="11"/>
      <c r="AS66" s="11"/>
      <c r="AT66" s="11"/>
      <c r="AU66" s="11"/>
      <c r="AV66" s="11"/>
      <c r="AW66" s="11"/>
      <c r="AX66" s="9"/>
      <c r="AY66" s="9"/>
    </row>
    <row r="67" spans="1:51" s="3" customFormat="1" ht="12.75" customHeight="1" x14ac:dyDescent="0.2">
      <c r="A67" t="s">
        <v>44</v>
      </c>
      <c r="B67" t="s">
        <v>1636</v>
      </c>
      <c r="C67" t="s">
        <v>2208</v>
      </c>
      <c r="D67" t="s">
        <v>1640</v>
      </c>
      <c r="E67" t="s">
        <v>1640</v>
      </c>
      <c r="F67" t="s">
        <v>1640</v>
      </c>
      <c r="G67" t="s">
        <v>1664</v>
      </c>
      <c r="H67" t="s">
        <v>1685</v>
      </c>
      <c r="I67" t="s">
        <v>2159</v>
      </c>
      <c r="J67" t="s">
        <v>2163</v>
      </c>
      <c r="K67" t="s">
        <v>1867</v>
      </c>
      <c r="L67" t="s">
        <v>2210</v>
      </c>
      <c r="M67">
        <v>0</v>
      </c>
      <c r="N67">
        <v>0</v>
      </c>
      <c r="O67" t="s">
        <v>2225</v>
      </c>
      <c r="P67" s="59" t="s">
        <v>2339</v>
      </c>
      <c r="Q67" t="s">
        <v>2226</v>
      </c>
      <c r="R67" t="s">
        <v>2225</v>
      </c>
      <c r="S67" t="s">
        <v>2227</v>
      </c>
      <c r="T67" t="s">
        <v>2231</v>
      </c>
      <c r="U67" s="59" t="s">
        <v>2340</v>
      </c>
      <c r="V67">
        <v>42377</v>
      </c>
      <c r="W67">
        <v>42377</v>
      </c>
      <c r="X67" t="s">
        <v>46</v>
      </c>
      <c r="Y67" t="s">
        <v>2335</v>
      </c>
      <c r="Z67">
        <v>200</v>
      </c>
      <c r="AA67"/>
      <c r="AB67">
        <v>0</v>
      </c>
      <c r="AC67">
        <v>42382</v>
      </c>
      <c r="AD67">
        <v>0</v>
      </c>
      <c r="AE67" t="s">
        <v>121</v>
      </c>
      <c r="AF67" t="s">
        <v>175</v>
      </c>
      <c r="AG67">
        <v>42853</v>
      </c>
      <c r="AH67" t="s">
        <v>2337</v>
      </c>
      <c r="AI67">
        <v>2016</v>
      </c>
      <c r="AJ67">
        <v>42853</v>
      </c>
      <c r="AK67" t="s">
        <v>2338</v>
      </c>
      <c r="AL67" s="11"/>
      <c r="AM67" s="11"/>
      <c r="AN67" s="11"/>
      <c r="AO67" s="11"/>
      <c r="AP67" s="11"/>
      <c r="AQ67" s="11"/>
      <c r="AR67" s="11"/>
      <c r="AS67" s="11"/>
      <c r="AT67" s="11"/>
      <c r="AU67" s="11"/>
      <c r="AV67" s="11"/>
      <c r="AW67" s="11"/>
      <c r="AX67" s="9"/>
      <c r="AY67" s="9"/>
    </row>
    <row r="68" spans="1:51" s="3" customFormat="1" ht="12.75" customHeight="1" x14ac:dyDescent="0.2">
      <c r="A68" t="s">
        <v>44</v>
      </c>
      <c r="B68" t="s">
        <v>1636</v>
      </c>
      <c r="C68" t="s">
        <v>2208</v>
      </c>
      <c r="D68" t="s">
        <v>1640</v>
      </c>
      <c r="E68" t="s">
        <v>1640</v>
      </c>
      <c r="F68" t="s">
        <v>1640</v>
      </c>
      <c r="G68" t="s">
        <v>1664</v>
      </c>
      <c r="H68" t="s">
        <v>1685</v>
      </c>
      <c r="I68" t="s">
        <v>2159</v>
      </c>
      <c r="J68" t="s">
        <v>2163</v>
      </c>
      <c r="K68" t="s">
        <v>1867</v>
      </c>
      <c r="L68" t="s">
        <v>2210</v>
      </c>
      <c r="M68">
        <v>0</v>
      </c>
      <c r="N68">
        <v>0</v>
      </c>
      <c r="O68" t="s">
        <v>2225</v>
      </c>
      <c r="P68" s="59" t="s">
        <v>2339</v>
      </c>
      <c r="Q68" t="s">
        <v>2226</v>
      </c>
      <c r="R68" t="s">
        <v>2225</v>
      </c>
      <c r="S68" t="s">
        <v>2227</v>
      </c>
      <c r="T68" t="s">
        <v>2230</v>
      </c>
      <c r="U68" s="59" t="s">
        <v>2340</v>
      </c>
      <c r="V68">
        <v>42377</v>
      </c>
      <c r="W68">
        <v>42377</v>
      </c>
      <c r="X68" t="s">
        <v>46</v>
      </c>
      <c r="Y68" t="s">
        <v>2335</v>
      </c>
      <c r="Z68">
        <v>70</v>
      </c>
      <c r="AA68">
        <f>SUM(Z67:Z68)</f>
        <v>270</v>
      </c>
      <c r="AB68">
        <v>0</v>
      </c>
      <c r="AC68">
        <v>42382</v>
      </c>
      <c r="AD68">
        <v>0</v>
      </c>
      <c r="AE68" t="s">
        <v>122</v>
      </c>
      <c r="AF68" t="s">
        <v>175</v>
      </c>
      <c r="AG68">
        <v>42853</v>
      </c>
      <c r="AH68" t="s">
        <v>2337</v>
      </c>
      <c r="AI68">
        <v>2016</v>
      </c>
      <c r="AJ68">
        <v>42853</v>
      </c>
      <c r="AK68" t="s">
        <v>2338</v>
      </c>
      <c r="AL68" s="11"/>
      <c r="AM68" s="11"/>
      <c r="AN68" s="11"/>
      <c r="AO68" s="11"/>
      <c r="AP68" s="11"/>
      <c r="AQ68" s="11"/>
      <c r="AR68" s="11"/>
      <c r="AS68" s="11"/>
      <c r="AT68" s="11"/>
      <c r="AU68" s="11"/>
      <c r="AV68" s="11"/>
      <c r="AW68" s="11"/>
      <c r="AX68" s="9"/>
      <c r="AY68" s="9"/>
    </row>
    <row r="69" spans="1:51" s="3" customFormat="1" ht="12.75" customHeight="1" x14ac:dyDescent="0.2">
      <c r="A69" t="s">
        <v>44</v>
      </c>
      <c r="B69" t="s">
        <v>1636</v>
      </c>
      <c r="C69" t="s">
        <v>2208</v>
      </c>
      <c r="D69" t="s">
        <v>2150</v>
      </c>
      <c r="E69" t="s">
        <v>2150</v>
      </c>
      <c r="F69" t="s">
        <v>2150</v>
      </c>
      <c r="G69" t="s">
        <v>1664</v>
      </c>
      <c r="H69" t="s">
        <v>2164</v>
      </c>
      <c r="I69" t="s">
        <v>1686</v>
      </c>
      <c r="J69" t="s">
        <v>1687</v>
      </c>
      <c r="K69" t="s">
        <v>1867</v>
      </c>
      <c r="L69" t="s">
        <v>2210</v>
      </c>
      <c r="M69">
        <v>0</v>
      </c>
      <c r="N69">
        <v>0</v>
      </c>
      <c r="O69" t="s">
        <v>2225</v>
      </c>
      <c r="P69" s="59" t="s">
        <v>2339</v>
      </c>
      <c r="Q69" t="s">
        <v>2226</v>
      </c>
      <c r="R69" t="s">
        <v>2225</v>
      </c>
      <c r="S69" t="s">
        <v>2227</v>
      </c>
      <c r="T69" t="s">
        <v>2230</v>
      </c>
      <c r="U69" s="59" t="s">
        <v>2340</v>
      </c>
      <c r="V69">
        <v>42374</v>
      </c>
      <c r="W69">
        <v>42375</v>
      </c>
      <c r="X69" t="s">
        <v>46</v>
      </c>
      <c r="Y69" t="s">
        <v>2335</v>
      </c>
      <c r="Z69">
        <v>300</v>
      </c>
      <c r="AA69"/>
      <c r="AB69">
        <v>0</v>
      </c>
      <c r="AC69">
        <v>42384</v>
      </c>
      <c r="AD69">
        <v>0</v>
      </c>
      <c r="AE69" t="s">
        <v>123</v>
      </c>
      <c r="AF69" t="s">
        <v>175</v>
      </c>
      <c r="AG69">
        <v>42853</v>
      </c>
      <c r="AH69" t="s">
        <v>2337</v>
      </c>
      <c r="AI69">
        <v>2016</v>
      </c>
      <c r="AJ69">
        <v>42853</v>
      </c>
      <c r="AK69" t="s">
        <v>2338</v>
      </c>
      <c r="AL69" s="11"/>
      <c r="AM69" s="11"/>
      <c r="AN69" s="11"/>
      <c r="AO69" s="11"/>
      <c r="AP69" s="11"/>
      <c r="AQ69" s="11"/>
      <c r="AR69" s="11"/>
      <c r="AS69" s="11"/>
      <c r="AT69" s="11"/>
      <c r="AU69" s="11"/>
      <c r="AV69" s="11"/>
      <c r="AW69" s="11"/>
      <c r="AX69" s="9"/>
      <c r="AY69" s="9"/>
    </row>
    <row r="70" spans="1:51" s="3" customFormat="1" ht="12.75" customHeight="1" x14ac:dyDescent="0.2">
      <c r="A70" t="s">
        <v>44</v>
      </c>
      <c r="B70" t="s">
        <v>1636</v>
      </c>
      <c r="C70" t="s">
        <v>2208</v>
      </c>
      <c r="D70" t="s">
        <v>2150</v>
      </c>
      <c r="E70" t="s">
        <v>2150</v>
      </c>
      <c r="F70" t="s">
        <v>2150</v>
      </c>
      <c r="G70" t="s">
        <v>1664</v>
      </c>
      <c r="H70" t="s">
        <v>2164</v>
      </c>
      <c r="I70" t="s">
        <v>1686</v>
      </c>
      <c r="J70" t="s">
        <v>1687</v>
      </c>
      <c r="K70" t="s">
        <v>1867</v>
      </c>
      <c r="L70" t="s">
        <v>2210</v>
      </c>
      <c r="M70">
        <v>0</v>
      </c>
      <c r="N70">
        <v>0</v>
      </c>
      <c r="O70" t="s">
        <v>2225</v>
      </c>
      <c r="P70" s="59" t="s">
        <v>2339</v>
      </c>
      <c r="Q70" t="s">
        <v>2226</v>
      </c>
      <c r="R70" t="s">
        <v>2225</v>
      </c>
      <c r="S70" t="s">
        <v>2225</v>
      </c>
      <c r="T70" t="s">
        <v>2233</v>
      </c>
      <c r="U70" s="59" t="s">
        <v>2340</v>
      </c>
      <c r="V70">
        <v>42374</v>
      </c>
      <c r="W70">
        <v>42375</v>
      </c>
      <c r="X70" t="s">
        <v>46</v>
      </c>
      <c r="Y70" t="s">
        <v>2335</v>
      </c>
      <c r="Z70">
        <v>215</v>
      </c>
      <c r="AA70"/>
      <c r="AB70">
        <v>0</v>
      </c>
      <c r="AC70">
        <v>42384</v>
      </c>
      <c r="AD70">
        <v>0</v>
      </c>
      <c r="AE70" t="s">
        <v>124</v>
      </c>
      <c r="AF70" t="s">
        <v>175</v>
      </c>
      <c r="AG70">
        <v>42853</v>
      </c>
      <c r="AH70" t="s">
        <v>2337</v>
      </c>
      <c r="AI70">
        <v>2016</v>
      </c>
      <c r="AJ70">
        <v>42853</v>
      </c>
      <c r="AK70" t="s">
        <v>2338</v>
      </c>
      <c r="AL70" s="11"/>
      <c r="AM70" s="11"/>
      <c r="AN70" s="11"/>
      <c r="AO70" s="11"/>
      <c r="AP70" s="11"/>
      <c r="AQ70" s="11"/>
      <c r="AR70" s="11"/>
      <c r="AS70" s="11"/>
      <c r="AT70" s="11"/>
      <c r="AU70" s="11"/>
      <c r="AV70" s="11"/>
      <c r="AW70" s="11"/>
      <c r="AX70" s="9"/>
      <c r="AY70" s="9"/>
    </row>
    <row r="71" spans="1:51" s="3" customFormat="1" ht="12.75" customHeight="1" x14ac:dyDescent="0.2">
      <c r="A71" t="s">
        <v>44</v>
      </c>
      <c r="B71" t="s">
        <v>1636</v>
      </c>
      <c r="C71" t="s">
        <v>2208</v>
      </c>
      <c r="D71" t="s">
        <v>2150</v>
      </c>
      <c r="E71" t="s">
        <v>2150</v>
      </c>
      <c r="F71" t="s">
        <v>2150</v>
      </c>
      <c r="G71" t="s">
        <v>1664</v>
      </c>
      <c r="H71" t="s">
        <v>2164</v>
      </c>
      <c r="I71" t="s">
        <v>1686</v>
      </c>
      <c r="J71" t="s">
        <v>1687</v>
      </c>
      <c r="K71" t="s">
        <v>1867</v>
      </c>
      <c r="L71" t="s">
        <v>2210</v>
      </c>
      <c r="M71">
        <v>0</v>
      </c>
      <c r="N71">
        <v>0</v>
      </c>
      <c r="O71" t="s">
        <v>2225</v>
      </c>
      <c r="P71" s="59" t="s">
        <v>2339</v>
      </c>
      <c r="Q71" t="s">
        <v>2226</v>
      </c>
      <c r="R71" t="s">
        <v>2225</v>
      </c>
      <c r="S71" t="s">
        <v>2232</v>
      </c>
      <c r="T71" t="s">
        <v>2232</v>
      </c>
      <c r="U71" s="59" t="s">
        <v>2340</v>
      </c>
      <c r="V71">
        <v>42374</v>
      </c>
      <c r="W71">
        <v>42375</v>
      </c>
      <c r="X71" t="s">
        <v>46</v>
      </c>
      <c r="Y71" t="s">
        <v>2335</v>
      </c>
      <c r="Z71">
        <v>85</v>
      </c>
      <c r="AA71">
        <f>SUM(Z69:Z71)</f>
        <v>600</v>
      </c>
      <c r="AB71">
        <v>0</v>
      </c>
      <c r="AC71">
        <v>42384</v>
      </c>
      <c r="AD71">
        <v>0</v>
      </c>
      <c r="AE71" t="s">
        <v>125</v>
      </c>
      <c r="AF71" t="s">
        <v>175</v>
      </c>
      <c r="AG71">
        <v>42853</v>
      </c>
      <c r="AH71" t="s">
        <v>2337</v>
      </c>
      <c r="AI71">
        <v>2016</v>
      </c>
      <c r="AJ71">
        <v>42853</v>
      </c>
      <c r="AK71" t="s">
        <v>2338</v>
      </c>
      <c r="AL71" s="11"/>
      <c r="AM71" s="11"/>
      <c r="AN71" s="11"/>
      <c r="AO71" s="11"/>
      <c r="AP71" s="11"/>
      <c r="AQ71" s="11"/>
      <c r="AR71" s="11"/>
      <c r="AS71" s="11"/>
      <c r="AT71" s="11"/>
      <c r="AU71" s="11"/>
      <c r="AV71" s="11"/>
      <c r="AW71" s="11"/>
      <c r="AX71" s="9"/>
      <c r="AY71" s="9"/>
    </row>
    <row r="72" spans="1:51" s="3" customFormat="1" ht="12.75" customHeight="1" x14ac:dyDescent="0.2">
      <c r="A72" t="s">
        <v>44</v>
      </c>
      <c r="B72" t="s">
        <v>1636</v>
      </c>
      <c r="C72" t="s">
        <v>2208</v>
      </c>
      <c r="D72" t="s">
        <v>1642</v>
      </c>
      <c r="E72" t="s">
        <v>1642</v>
      </c>
      <c r="F72" t="s">
        <v>1642</v>
      </c>
      <c r="G72" t="s">
        <v>1664</v>
      </c>
      <c r="H72" t="s">
        <v>1693</v>
      </c>
      <c r="I72" t="s">
        <v>2165</v>
      </c>
      <c r="J72" t="s">
        <v>1694</v>
      </c>
      <c r="K72" t="s">
        <v>1867</v>
      </c>
      <c r="L72" t="s">
        <v>2210</v>
      </c>
      <c r="M72">
        <v>0</v>
      </c>
      <c r="N72">
        <v>0</v>
      </c>
      <c r="O72" t="s">
        <v>2225</v>
      </c>
      <c r="P72" s="59" t="s">
        <v>2339</v>
      </c>
      <c r="Q72" t="s">
        <v>2226</v>
      </c>
      <c r="R72" t="s">
        <v>2225</v>
      </c>
      <c r="S72" t="s">
        <v>2225</v>
      </c>
      <c r="T72" t="s">
        <v>2233</v>
      </c>
      <c r="U72" s="59" t="s">
        <v>2340</v>
      </c>
      <c r="V72">
        <v>42374</v>
      </c>
      <c r="W72">
        <v>42375</v>
      </c>
      <c r="X72" t="s">
        <v>46</v>
      </c>
      <c r="Y72" t="s">
        <v>2335</v>
      </c>
      <c r="Z72">
        <v>300</v>
      </c>
      <c r="AA72"/>
      <c r="AB72">
        <v>0</v>
      </c>
      <c r="AC72">
        <v>42389</v>
      </c>
      <c r="AD72">
        <v>0</v>
      </c>
      <c r="AE72" t="s">
        <v>126</v>
      </c>
      <c r="AF72" t="s">
        <v>175</v>
      </c>
      <c r="AG72">
        <v>42853</v>
      </c>
      <c r="AH72" t="s">
        <v>2337</v>
      </c>
      <c r="AI72">
        <v>2016</v>
      </c>
      <c r="AJ72">
        <v>42853</v>
      </c>
      <c r="AK72" t="s">
        <v>2338</v>
      </c>
      <c r="AL72" s="11"/>
      <c r="AM72" s="11"/>
      <c r="AN72" s="11"/>
      <c r="AO72" s="11"/>
      <c r="AP72" s="11"/>
      <c r="AQ72" s="11"/>
      <c r="AR72" s="11"/>
      <c r="AS72" s="11"/>
      <c r="AT72" s="11"/>
      <c r="AU72" s="11"/>
      <c r="AV72" s="11"/>
      <c r="AW72" s="11"/>
      <c r="AX72" s="9"/>
      <c r="AY72" s="9"/>
    </row>
    <row r="73" spans="1:51" s="3" customFormat="1" ht="12.75" customHeight="1" x14ac:dyDescent="0.2">
      <c r="A73" t="s">
        <v>44</v>
      </c>
      <c r="B73" t="s">
        <v>1636</v>
      </c>
      <c r="C73" t="s">
        <v>2208</v>
      </c>
      <c r="D73" t="s">
        <v>1642</v>
      </c>
      <c r="E73" t="s">
        <v>1642</v>
      </c>
      <c r="F73" t="s">
        <v>1642</v>
      </c>
      <c r="G73" t="s">
        <v>1664</v>
      </c>
      <c r="H73" t="s">
        <v>1693</v>
      </c>
      <c r="I73" t="s">
        <v>2165</v>
      </c>
      <c r="J73" t="s">
        <v>1694</v>
      </c>
      <c r="K73" t="s">
        <v>1867</v>
      </c>
      <c r="L73" t="s">
        <v>2210</v>
      </c>
      <c r="M73">
        <v>0</v>
      </c>
      <c r="N73">
        <v>0</v>
      </c>
      <c r="O73" t="s">
        <v>2225</v>
      </c>
      <c r="P73" s="59" t="s">
        <v>2339</v>
      </c>
      <c r="Q73" t="s">
        <v>2226</v>
      </c>
      <c r="R73" t="s">
        <v>2225</v>
      </c>
      <c r="S73" t="s">
        <v>2232</v>
      </c>
      <c r="T73" t="s">
        <v>2232</v>
      </c>
      <c r="U73" s="59" t="s">
        <v>2340</v>
      </c>
      <c r="V73">
        <v>42374</v>
      </c>
      <c r="W73">
        <v>42375</v>
      </c>
      <c r="X73" t="s">
        <v>46</v>
      </c>
      <c r="Y73" t="s">
        <v>2335</v>
      </c>
      <c r="Z73">
        <v>300</v>
      </c>
      <c r="AA73">
        <f>SUM(Z72:Z73)</f>
        <v>600</v>
      </c>
      <c r="AB73">
        <v>0</v>
      </c>
      <c r="AC73">
        <v>42389</v>
      </c>
      <c r="AD73">
        <v>0</v>
      </c>
      <c r="AE73" t="s">
        <v>127</v>
      </c>
      <c r="AF73" t="s">
        <v>175</v>
      </c>
      <c r="AG73">
        <v>42853</v>
      </c>
      <c r="AH73" t="s">
        <v>2337</v>
      </c>
      <c r="AI73">
        <v>2016</v>
      </c>
      <c r="AJ73">
        <v>42853</v>
      </c>
      <c r="AK73" t="s">
        <v>2338</v>
      </c>
      <c r="AL73" s="11"/>
      <c r="AM73" s="11"/>
      <c r="AN73" s="11"/>
      <c r="AO73" s="11"/>
      <c r="AP73" s="11"/>
      <c r="AQ73" s="11"/>
      <c r="AR73" s="11"/>
      <c r="AS73" s="11"/>
      <c r="AT73" s="11"/>
      <c r="AU73" s="11"/>
      <c r="AV73" s="11"/>
      <c r="AW73" s="11"/>
      <c r="AX73" s="9"/>
      <c r="AY73" s="9"/>
    </row>
    <row r="74" spans="1:51" s="3" customFormat="1" ht="12.75" customHeight="1" x14ac:dyDescent="0.2">
      <c r="A74" t="s">
        <v>44</v>
      </c>
      <c r="B74" t="s">
        <v>1636</v>
      </c>
      <c r="C74" t="s">
        <v>2208</v>
      </c>
      <c r="D74" t="s">
        <v>2150</v>
      </c>
      <c r="E74" t="s">
        <v>2150</v>
      </c>
      <c r="F74" t="s">
        <v>2150</v>
      </c>
      <c r="G74" t="s">
        <v>1664</v>
      </c>
      <c r="H74" t="s">
        <v>2161</v>
      </c>
      <c r="I74" t="s">
        <v>1686</v>
      </c>
      <c r="J74" t="s">
        <v>1695</v>
      </c>
      <c r="K74" t="s">
        <v>1867</v>
      </c>
      <c r="L74" t="s">
        <v>2210</v>
      </c>
      <c r="M74">
        <v>0</v>
      </c>
      <c r="N74">
        <v>0</v>
      </c>
      <c r="O74" t="s">
        <v>2225</v>
      </c>
      <c r="P74" s="59" t="s">
        <v>2339</v>
      </c>
      <c r="Q74" t="s">
        <v>2226</v>
      </c>
      <c r="R74" t="s">
        <v>2225</v>
      </c>
      <c r="S74" t="s">
        <v>2225</v>
      </c>
      <c r="T74" t="s">
        <v>2233</v>
      </c>
      <c r="U74" s="59" t="s">
        <v>2340</v>
      </c>
      <c r="V74">
        <v>42376</v>
      </c>
      <c r="W74">
        <v>42376</v>
      </c>
      <c r="X74" t="s">
        <v>46</v>
      </c>
      <c r="Y74" t="s">
        <v>2335</v>
      </c>
      <c r="Z74">
        <v>375</v>
      </c>
      <c r="AA74">
        <f>+Z74</f>
        <v>375</v>
      </c>
      <c r="AB74">
        <v>0</v>
      </c>
      <c r="AC74">
        <v>42376</v>
      </c>
      <c r="AD74">
        <v>0</v>
      </c>
      <c r="AE74" t="s">
        <v>128</v>
      </c>
      <c r="AF74" t="s">
        <v>175</v>
      </c>
      <c r="AG74">
        <v>42853</v>
      </c>
      <c r="AH74" t="s">
        <v>2337</v>
      </c>
      <c r="AI74">
        <v>2016</v>
      </c>
      <c r="AJ74">
        <v>42853</v>
      </c>
      <c r="AK74" t="s">
        <v>50</v>
      </c>
      <c r="AL74" s="11"/>
      <c r="AM74" s="11"/>
      <c r="AN74" s="11"/>
      <c r="AO74" s="11"/>
      <c r="AP74" s="11"/>
      <c r="AQ74" s="11"/>
      <c r="AR74" s="11"/>
      <c r="AS74" s="11"/>
      <c r="AT74" s="11"/>
      <c r="AU74" s="11"/>
      <c r="AV74" s="11"/>
      <c r="AW74" s="11"/>
      <c r="AX74" s="9"/>
      <c r="AY74" s="9"/>
    </row>
    <row r="75" spans="1:51" s="3" customFormat="1" ht="12.75" customHeight="1" x14ac:dyDescent="0.2">
      <c r="A75" t="s">
        <v>44</v>
      </c>
      <c r="B75" t="s">
        <v>1636</v>
      </c>
      <c r="C75" t="s">
        <v>2208</v>
      </c>
      <c r="D75" t="s">
        <v>1642</v>
      </c>
      <c r="E75" t="s">
        <v>1642</v>
      </c>
      <c r="F75" t="s">
        <v>1642</v>
      </c>
      <c r="G75" t="s">
        <v>1664</v>
      </c>
      <c r="H75" t="s">
        <v>1693</v>
      </c>
      <c r="I75" t="s">
        <v>2165</v>
      </c>
      <c r="J75" t="s">
        <v>1694</v>
      </c>
      <c r="K75" t="s">
        <v>1867</v>
      </c>
      <c r="L75" t="s">
        <v>2210</v>
      </c>
      <c r="M75">
        <v>0</v>
      </c>
      <c r="N75">
        <v>0</v>
      </c>
      <c r="O75" t="s">
        <v>2225</v>
      </c>
      <c r="P75" s="59" t="s">
        <v>2339</v>
      </c>
      <c r="Q75" t="s">
        <v>2226</v>
      </c>
      <c r="R75" t="s">
        <v>2225</v>
      </c>
      <c r="S75" t="s">
        <v>2232</v>
      </c>
      <c r="T75" t="s">
        <v>2232</v>
      </c>
      <c r="U75" s="59" t="s">
        <v>2340</v>
      </c>
      <c r="V75">
        <v>42374</v>
      </c>
      <c r="W75">
        <v>42375</v>
      </c>
      <c r="X75" t="s">
        <v>46</v>
      </c>
      <c r="Y75" t="s">
        <v>2335</v>
      </c>
      <c r="Z75">
        <v>395</v>
      </c>
      <c r="AA75">
        <f>+Z75</f>
        <v>395</v>
      </c>
      <c r="AB75">
        <v>0</v>
      </c>
      <c r="AC75">
        <v>42381</v>
      </c>
      <c r="AD75">
        <v>0</v>
      </c>
      <c r="AE75" t="s">
        <v>129</v>
      </c>
      <c r="AF75" t="s">
        <v>175</v>
      </c>
      <c r="AG75">
        <v>42853</v>
      </c>
      <c r="AH75" t="s">
        <v>2337</v>
      </c>
      <c r="AI75">
        <v>2016</v>
      </c>
      <c r="AJ75">
        <v>42853</v>
      </c>
      <c r="AK75" t="s">
        <v>2379</v>
      </c>
      <c r="AL75" s="11"/>
      <c r="AM75" s="11"/>
      <c r="AN75" s="11"/>
      <c r="AO75" s="11"/>
      <c r="AP75" s="11"/>
      <c r="AQ75" s="11"/>
      <c r="AR75" s="11"/>
      <c r="AS75" s="11"/>
      <c r="AT75" s="11"/>
      <c r="AU75" s="11"/>
      <c r="AV75" s="11"/>
      <c r="AW75" s="11"/>
      <c r="AX75" s="9"/>
      <c r="AY75" s="9"/>
    </row>
    <row r="76" spans="1:51" s="3" customFormat="1" ht="12.75" customHeight="1" x14ac:dyDescent="0.2">
      <c r="A76" t="s">
        <v>44</v>
      </c>
      <c r="B76" t="s">
        <v>1636</v>
      </c>
      <c r="C76" t="s">
        <v>2208</v>
      </c>
      <c r="D76" t="s">
        <v>1642</v>
      </c>
      <c r="E76" t="s">
        <v>1642</v>
      </c>
      <c r="F76" t="s">
        <v>1642</v>
      </c>
      <c r="G76" t="s">
        <v>1664</v>
      </c>
      <c r="H76" t="s">
        <v>1693</v>
      </c>
      <c r="I76" t="s">
        <v>2165</v>
      </c>
      <c r="J76" t="s">
        <v>1694</v>
      </c>
      <c r="K76" t="s">
        <v>1867</v>
      </c>
      <c r="L76" t="s">
        <v>2210</v>
      </c>
      <c r="M76">
        <v>0</v>
      </c>
      <c r="N76">
        <v>0</v>
      </c>
      <c r="O76" t="s">
        <v>2225</v>
      </c>
      <c r="P76" s="59" t="s">
        <v>2339</v>
      </c>
      <c r="Q76" t="s">
        <v>2226</v>
      </c>
      <c r="R76" t="s">
        <v>2225</v>
      </c>
      <c r="S76" t="s">
        <v>2225</v>
      </c>
      <c r="T76" t="s">
        <v>2233</v>
      </c>
      <c r="U76" s="59" t="s">
        <v>2340</v>
      </c>
      <c r="V76">
        <v>42378</v>
      </c>
      <c r="W76">
        <v>42378</v>
      </c>
      <c r="X76" t="s">
        <v>46</v>
      </c>
      <c r="Y76" t="s">
        <v>2335</v>
      </c>
      <c r="Z76">
        <v>270</v>
      </c>
      <c r="AA76">
        <f>+Z76</f>
        <v>270</v>
      </c>
      <c r="AB76">
        <v>0</v>
      </c>
      <c r="AC76">
        <v>42389</v>
      </c>
      <c r="AD76">
        <v>0</v>
      </c>
      <c r="AE76" t="s">
        <v>130</v>
      </c>
      <c r="AF76" t="s">
        <v>175</v>
      </c>
      <c r="AG76">
        <v>42853</v>
      </c>
      <c r="AH76" t="s">
        <v>2337</v>
      </c>
      <c r="AI76">
        <v>2016</v>
      </c>
      <c r="AJ76">
        <v>42853</v>
      </c>
      <c r="AK76" t="s">
        <v>2338</v>
      </c>
      <c r="AL76" s="11"/>
      <c r="AM76" s="11"/>
      <c r="AN76" s="11"/>
      <c r="AO76" s="11"/>
      <c r="AP76" s="11"/>
      <c r="AQ76" s="11"/>
      <c r="AR76" s="11"/>
      <c r="AS76" s="11"/>
      <c r="AT76" s="11"/>
      <c r="AU76" s="11"/>
      <c r="AV76" s="11"/>
      <c r="AW76" s="11"/>
      <c r="AX76" s="9"/>
      <c r="AY76" s="9"/>
    </row>
    <row r="77" spans="1:51" s="3" customFormat="1" ht="12.75" customHeight="1" x14ac:dyDescent="0.2">
      <c r="A77" t="s">
        <v>44</v>
      </c>
      <c r="B77" t="s">
        <v>1636</v>
      </c>
      <c r="C77" t="s">
        <v>2208</v>
      </c>
      <c r="D77" t="s">
        <v>1642</v>
      </c>
      <c r="E77" t="s">
        <v>1642</v>
      </c>
      <c r="F77" t="s">
        <v>1642</v>
      </c>
      <c r="G77" t="s">
        <v>1664</v>
      </c>
      <c r="H77" t="s">
        <v>1693</v>
      </c>
      <c r="I77" t="s">
        <v>2165</v>
      </c>
      <c r="J77" t="s">
        <v>1694</v>
      </c>
      <c r="K77" t="s">
        <v>1867</v>
      </c>
      <c r="L77" t="s">
        <v>2210</v>
      </c>
      <c r="M77">
        <v>0</v>
      </c>
      <c r="N77">
        <v>0</v>
      </c>
      <c r="O77" t="s">
        <v>2225</v>
      </c>
      <c r="P77" s="59" t="s">
        <v>2339</v>
      </c>
      <c r="Q77" t="s">
        <v>2226</v>
      </c>
      <c r="R77" t="s">
        <v>2225</v>
      </c>
      <c r="S77" t="s">
        <v>2232</v>
      </c>
      <c r="T77" t="s">
        <v>2232</v>
      </c>
      <c r="U77" s="59" t="s">
        <v>2340</v>
      </c>
      <c r="V77">
        <v>42377</v>
      </c>
      <c r="W77">
        <v>42377</v>
      </c>
      <c r="X77" t="s">
        <v>46</v>
      </c>
      <c r="Y77" t="s">
        <v>2335</v>
      </c>
      <c r="Z77">
        <v>200</v>
      </c>
      <c r="AA77"/>
      <c r="AB77">
        <v>0</v>
      </c>
      <c r="AC77">
        <v>42389</v>
      </c>
      <c r="AD77">
        <v>0</v>
      </c>
      <c r="AE77" t="s">
        <v>131</v>
      </c>
      <c r="AF77" t="s">
        <v>175</v>
      </c>
      <c r="AG77">
        <v>42853</v>
      </c>
      <c r="AH77" t="s">
        <v>2337</v>
      </c>
      <c r="AI77">
        <v>2016</v>
      </c>
      <c r="AJ77">
        <v>42853</v>
      </c>
      <c r="AK77" t="s">
        <v>2338</v>
      </c>
      <c r="AL77" s="11"/>
      <c r="AM77" s="11"/>
      <c r="AN77" s="11"/>
      <c r="AO77" s="11"/>
      <c r="AP77" s="11"/>
      <c r="AQ77" s="11"/>
      <c r="AR77" s="11"/>
      <c r="AS77" s="11"/>
      <c r="AT77" s="11"/>
      <c r="AU77" s="11"/>
      <c r="AV77" s="11"/>
      <c r="AW77" s="11"/>
      <c r="AX77" s="9"/>
      <c r="AY77" s="9"/>
    </row>
    <row r="78" spans="1:51" s="3" customFormat="1" ht="12.75" customHeight="1" x14ac:dyDescent="0.2">
      <c r="A78" t="s">
        <v>44</v>
      </c>
      <c r="B78" t="s">
        <v>1636</v>
      </c>
      <c r="C78" t="s">
        <v>2208</v>
      </c>
      <c r="D78" t="s">
        <v>1642</v>
      </c>
      <c r="E78" t="s">
        <v>1642</v>
      </c>
      <c r="F78" t="s">
        <v>1642</v>
      </c>
      <c r="G78" t="s">
        <v>1664</v>
      </c>
      <c r="H78" t="s">
        <v>1693</v>
      </c>
      <c r="I78" t="s">
        <v>2165</v>
      </c>
      <c r="J78" t="s">
        <v>1694</v>
      </c>
      <c r="K78" t="s">
        <v>1867</v>
      </c>
      <c r="L78" t="s">
        <v>2210</v>
      </c>
      <c r="M78">
        <v>0</v>
      </c>
      <c r="N78">
        <v>0</v>
      </c>
      <c r="O78" t="s">
        <v>2225</v>
      </c>
      <c r="P78" s="59" t="s">
        <v>2339</v>
      </c>
      <c r="Q78" t="s">
        <v>2226</v>
      </c>
      <c r="R78" t="s">
        <v>2225</v>
      </c>
      <c r="S78" t="s">
        <v>2225</v>
      </c>
      <c r="T78" t="s">
        <v>2233</v>
      </c>
      <c r="U78" s="59" t="s">
        <v>2340</v>
      </c>
      <c r="V78">
        <v>42377</v>
      </c>
      <c r="W78">
        <v>42377</v>
      </c>
      <c r="X78" t="s">
        <v>46</v>
      </c>
      <c r="Y78" t="s">
        <v>2335</v>
      </c>
      <c r="Z78">
        <v>70</v>
      </c>
      <c r="AA78">
        <f>SUM(Z77:Z78)</f>
        <v>270</v>
      </c>
      <c r="AB78">
        <v>0</v>
      </c>
      <c r="AC78">
        <v>42389</v>
      </c>
      <c r="AD78">
        <v>0</v>
      </c>
      <c r="AE78" t="s">
        <v>132</v>
      </c>
      <c r="AF78" t="s">
        <v>175</v>
      </c>
      <c r="AG78">
        <v>42853</v>
      </c>
      <c r="AH78" t="s">
        <v>2337</v>
      </c>
      <c r="AI78">
        <v>2016</v>
      </c>
      <c r="AJ78">
        <v>42853</v>
      </c>
      <c r="AK78" t="s">
        <v>2338</v>
      </c>
      <c r="AL78" s="11"/>
      <c r="AM78" s="11"/>
      <c r="AN78" s="11"/>
      <c r="AO78" s="11"/>
      <c r="AP78" s="11"/>
      <c r="AQ78" s="11"/>
      <c r="AR78" s="11"/>
      <c r="AS78" s="11"/>
      <c r="AT78" s="11"/>
      <c r="AU78" s="11"/>
      <c r="AV78" s="11"/>
      <c r="AW78" s="11"/>
      <c r="AX78" s="9"/>
      <c r="AY78" s="9"/>
    </row>
    <row r="79" spans="1:51" s="3" customFormat="1" ht="12.75" customHeight="1" x14ac:dyDescent="0.2">
      <c r="A79" t="s">
        <v>44</v>
      </c>
      <c r="B79" t="s">
        <v>1636</v>
      </c>
      <c r="C79" t="s">
        <v>2208</v>
      </c>
      <c r="D79" t="s">
        <v>2150</v>
      </c>
      <c r="E79" t="s">
        <v>2150</v>
      </c>
      <c r="F79" t="s">
        <v>2150</v>
      </c>
      <c r="G79" t="s">
        <v>1665</v>
      </c>
      <c r="H79" t="s">
        <v>1692</v>
      </c>
      <c r="I79" t="s">
        <v>2166</v>
      </c>
      <c r="J79" t="s">
        <v>1779</v>
      </c>
      <c r="K79" t="s">
        <v>1869</v>
      </c>
      <c r="L79" t="s">
        <v>2210</v>
      </c>
      <c r="M79">
        <v>0</v>
      </c>
      <c r="N79">
        <v>0</v>
      </c>
      <c r="O79" t="s">
        <v>2225</v>
      </c>
      <c r="P79" s="59" t="s">
        <v>2339</v>
      </c>
      <c r="Q79" t="s">
        <v>2226</v>
      </c>
      <c r="R79" t="s">
        <v>2225</v>
      </c>
      <c r="S79" t="s">
        <v>2232</v>
      </c>
      <c r="T79" t="s">
        <v>2232</v>
      </c>
      <c r="U79" s="59" t="s">
        <v>2340</v>
      </c>
      <c r="V79">
        <v>42387</v>
      </c>
      <c r="W79">
        <v>42389</v>
      </c>
      <c r="X79" t="s">
        <v>46</v>
      </c>
      <c r="Y79" t="s">
        <v>2335</v>
      </c>
      <c r="Z79">
        <v>12</v>
      </c>
      <c r="AA79"/>
      <c r="AB79">
        <v>0</v>
      </c>
      <c r="AC79">
        <v>42390</v>
      </c>
      <c r="AD79">
        <v>0</v>
      </c>
      <c r="AE79" t="s">
        <v>133</v>
      </c>
      <c r="AF79" t="s">
        <v>175</v>
      </c>
      <c r="AG79">
        <v>42853</v>
      </c>
      <c r="AH79" t="s">
        <v>2337</v>
      </c>
      <c r="AI79">
        <v>2016</v>
      </c>
      <c r="AJ79">
        <v>42853</v>
      </c>
      <c r="AK79" t="s">
        <v>2338</v>
      </c>
      <c r="AL79" s="11"/>
      <c r="AM79" s="11"/>
      <c r="AN79" s="11"/>
      <c r="AO79" s="11"/>
      <c r="AP79" s="11"/>
      <c r="AQ79" s="11"/>
      <c r="AR79" s="11"/>
      <c r="AS79" s="11"/>
      <c r="AT79" s="11"/>
      <c r="AU79" s="11"/>
      <c r="AV79" s="11"/>
      <c r="AW79" s="11"/>
      <c r="AX79" s="9"/>
      <c r="AY79" s="9"/>
    </row>
    <row r="80" spans="1:51" s="3" customFormat="1" ht="12.75" customHeight="1" x14ac:dyDescent="0.2">
      <c r="A80" t="s">
        <v>44</v>
      </c>
      <c r="B80" t="s">
        <v>1636</v>
      </c>
      <c r="C80" t="s">
        <v>2208</v>
      </c>
      <c r="D80" t="s">
        <v>2150</v>
      </c>
      <c r="E80" t="s">
        <v>2150</v>
      </c>
      <c r="F80" t="s">
        <v>2150</v>
      </c>
      <c r="G80" t="s">
        <v>1665</v>
      </c>
      <c r="H80" t="s">
        <v>1692</v>
      </c>
      <c r="I80" t="s">
        <v>2166</v>
      </c>
      <c r="J80" t="s">
        <v>1779</v>
      </c>
      <c r="K80" t="s">
        <v>1869</v>
      </c>
      <c r="L80" t="s">
        <v>2210</v>
      </c>
      <c r="M80">
        <v>0</v>
      </c>
      <c r="N80">
        <v>0</v>
      </c>
      <c r="O80" t="s">
        <v>2225</v>
      </c>
      <c r="P80" s="59" t="s">
        <v>2339</v>
      </c>
      <c r="Q80" t="s">
        <v>2226</v>
      </c>
      <c r="R80" t="s">
        <v>2225</v>
      </c>
      <c r="S80" t="s">
        <v>2227</v>
      </c>
      <c r="T80" t="s">
        <v>2230</v>
      </c>
      <c r="U80" s="59" t="s">
        <v>2340</v>
      </c>
      <c r="V80">
        <v>42387</v>
      </c>
      <c r="W80">
        <v>42389</v>
      </c>
      <c r="X80" t="s">
        <v>46</v>
      </c>
      <c r="Y80" t="s">
        <v>2335</v>
      </c>
      <c r="Z80">
        <v>213</v>
      </c>
      <c r="AA80"/>
      <c r="AB80">
        <v>0</v>
      </c>
      <c r="AC80">
        <v>42390</v>
      </c>
      <c r="AD80">
        <v>0</v>
      </c>
      <c r="AE80" t="s">
        <v>134</v>
      </c>
      <c r="AF80" t="s">
        <v>175</v>
      </c>
      <c r="AG80">
        <v>42853</v>
      </c>
      <c r="AH80" t="s">
        <v>2337</v>
      </c>
      <c r="AI80">
        <v>2016</v>
      </c>
      <c r="AJ80">
        <v>42853</v>
      </c>
      <c r="AK80" t="s">
        <v>2338</v>
      </c>
      <c r="AL80" s="11"/>
      <c r="AM80" s="11"/>
      <c r="AN80" s="11"/>
      <c r="AO80" s="11"/>
      <c r="AP80" s="11"/>
      <c r="AQ80" s="11"/>
      <c r="AR80" s="11"/>
      <c r="AS80" s="11"/>
      <c r="AT80" s="11"/>
      <c r="AU80" s="11"/>
      <c r="AV80" s="11"/>
      <c r="AW80" s="11"/>
      <c r="AX80" s="9"/>
      <c r="AY80" s="9"/>
    </row>
    <row r="81" spans="1:51" s="3" customFormat="1" ht="12.75" customHeight="1" x14ac:dyDescent="0.2">
      <c r="A81" t="s">
        <v>44</v>
      </c>
      <c r="B81" t="s">
        <v>1636</v>
      </c>
      <c r="C81" t="s">
        <v>2208</v>
      </c>
      <c r="D81" t="s">
        <v>2150</v>
      </c>
      <c r="E81" t="s">
        <v>2150</v>
      </c>
      <c r="F81" t="s">
        <v>2150</v>
      </c>
      <c r="G81" t="s">
        <v>1665</v>
      </c>
      <c r="H81" t="s">
        <v>1692</v>
      </c>
      <c r="I81" t="s">
        <v>2166</v>
      </c>
      <c r="J81" t="s">
        <v>1779</v>
      </c>
      <c r="K81" t="s">
        <v>1869</v>
      </c>
      <c r="L81" t="s">
        <v>2210</v>
      </c>
      <c r="M81">
        <v>0</v>
      </c>
      <c r="N81">
        <v>0</v>
      </c>
      <c r="O81" t="s">
        <v>2225</v>
      </c>
      <c r="P81" s="59" t="s">
        <v>2339</v>
      </c>
      <c r="Q81" t="s">
        <v>2226</v>
      </c>
      <c r="R81" t="s">
        <v>2225</v>
      </c>
      <c r="S81" t="s">
        <v>2227</v>
      </c>
      <c r="T81" t="s">
        <v>2230</v>
      </c>
      <c r="U81" s="59" t="s">
        <v>2340</v>
      </c>
      <c r="V81">
        <v>42387</v>
      </c>
      <c r="W81">
        <v>42389</v>
      </c>
      <c r="X81" t="s">
        <v>46</v>
      </c>
      <c r="Y81" t="s">
        <v>2335</v>
      </c>
      <c r="Z81">
        <v>103</v>
      </c>
      <c r="AA81"/>
      <c r="AB81">
        <v>0</v>
      </c>
      <c r="AC81">
        <v>42390</v>
      </c>
      <c r="AD81">
        <v>0</v>
      </c>
      <c r="AE81" t="s">
        <v>135</v>
      </c>
      <c r="AF81" t="s">
        <v>175</v>
      </c>
      <c r="AG81">
        <v>42853</v>
      </c>
      <c r="AH81" t="s">
        <v>2337</v>
      </c>
      <c r="AI81">
        <v>2016</v>
      </c>
      <c r="AJ81">
        <v>42853</v>
      </c>
      <c r="AK81" t="s">
        <v>2338</v>
      </c>
      <c r="AL81" s="11"/>
      <c r="AM81" s="11"/>
      <c r="AN81" s="11"/>
      <c r="AO81" s="11"/>
      <c r="AP81" s="11"/>
      <c r="AQ81" s="11"/>
      <c r="AR81" s="11"/>
      <c r="AS81" s="11"/>
      <c r="AT81" s="11"/>
      <c r="AU81" s="11"/>
      <c r="AV81" s="11"/>
      <c r="AW81" s="11"/>
      <c r="AX81" s="9"/>
      <c r="AY81" s="9"/>
    </row>
    <row r="82" spans="1:51" s="3" customFormat="1" ht="12.75" customHeight="1" x14ac:dyDescent="0.2">
      <c r="A82" t="s">
        <v>44</v>
      </c>
      <c r="B82" t="s">
        <v>1636</v>
      </c>
      <c r="C82" t="s">
        <v>2208</v>
      </c>
      <c r="D82" t="s">
        <v>2150</v>
      </c>
      <c r="E82" t="s">
        <v>2150</v>
      </c>
      <c r="F82" t="s">
        <v>2150</v>
      </c>
      <c r="G82" t="s">
        <v>1665</v>
      </c>
      <c r="H82" t="s">
        <v>1692</v>
      </c>
      <c r="I82" t="s">
        <v>2166</v>
      </c>
      <c r="J82" t="s">
        <v>1779</v>
      </c>
      <c r="K82" t="s">
        <v>1869</v>
      </c>
      <c r="L82" t="s">
        <v>2210</v>
      </c>
      <c r="M82">
        <v>0</v>
      </c>
      <c r="N82">
        <v>0</v>
      </c>
      <c r="O82" t="s">
        <v>2225</v>
      </c>
      <c r="P82" s="59" t="s">
        <v>2339</v>
      </c>
      <c r="Q82" t="s">
        <v>2226</v>
      </c>
      <c r="R82" t="s">
        <v>2225</v>
      </c>
      <c r="S82" t="s">
        <v>2227</v>
      </c>
      <c r="T82" t="s">
        <v>2229</v>
      </c>
      <c r="U82" s="59" t="s">
        <v>2340</v>
      </c>
      <c r="V82">
        <v>42387</v>
      </c>
      <c r="W82">
        <v>42389</v>
      </c>
      <c r="X82" t="s">
        <v>46</v>
      </c>
      <c r="Y82" t="s">
        <v>2335</v>
      </c>
      <c r="Z82">
        <v>197</v>
      </c>
      <c r="AA82"/>
      <c r="AB82">
        <v>0</v>
      </c>
      <c r="AC82">
        <v>42390</v>
      </c>
      <c r="AD82">
        <v>0</v>
      </c>
      <c r="AE82" t="s">
        <v>60</v>
      </c>
      <c r="AF82" t="s">
        <v>175</v>
      </c>
      <c r="AG82">
        <v>42853</v>
      </c>
      <c r="AH82" t="s">
        <v>2337</v>
      </c>
      <c r="AI82">
        <v>2016</v>
      </c>
      <c r="AJ82">
        <v>42853</v>
      </c>
      <c r="AK82" t="s">
        <v>2338</v>
      </c>
      <c r="AL82" s="11"/>
      <c r="AM82" s="11"/>
      <c r="AN82" s="11"/>
      <c r="AO82" s="11"/>
      <c r="AP82" s="11"/>
      <c r="AQ82" s="11"/>
      <c r="AR82" s="11"/>
      <c r="AS82" s="11"/>
      <c r="AT82" s="11"/>
      <c r="AU82" s="11"/>
      <c r="AV82" s="11"/>
      <c r="AW82" s="11"/>
      <c r="AX82" s="9"/>
      <c r="AY82" s="9"/>
    </row>
    <row r="83" spans="1:51" s="3" customFormat="1" ht="12.75" customHeight="1" x14ac:dyDescent="0.2">
      <c r="A83" t="s">
        <v>44</v>
      </c>
      <c r="B83" t="s">
        <v>1636</v>
      </c>
      <c r="C83" t="s">
        <v>2208</v>
      </c>
      <c r="D83" t="s">
        <v>2150</v>
      </c>
      <c r="E83" t="s">
        <v>2150</v>
      </c>
      <c r="F83" t="s">
        <v>2150</v>
      </c>
      <c r="G83" t="s">
        <v>1665</v>
      </c>
      <c r="H83" t="s">
        <v>1692</v>
      </c>
      <c r="I83" t="s">
        <v>2166</v>
      </c>
      <c r="J83" t="s">
        <v>1779</v>
      </c>
      <c r="K83" t="s">
        <v>1869</v>
      </c>
      <c r="L83" t="s">
        <v>2210</v>
      </c>
      <c r="M83">
        <v>0</v>
      </c>
      <c r="N83">
        <v>0</v>
      </c>
      <c r="O83" t="s">
        <v>2225</v>
      </c>
      <c r="P83" s="59" t="s">
        <v>2339</v>
      </c>
      <c r="Q83" t="s">
        <v>2226</v>
      </c>
      <c r="R83" t="s">
        <v>2225</v>
      </c>
      <c r="S83" t="s">
        <v>2227</v>
      </c>
      <c r="T83" t="s">
        <v>2229</v>
      </c>
      <c r="U83" s="59" t="s">
        <v>2340</v>
      </c>
      <c r="V83">
        <v>42387</v>
      </c>
      <c r="W83">
        <v>42389</v>
      </c>
      <c r="X83" t="s">
        <v>46</v>
      </c>
      <c r="Y83" t="s">
        <v>2335</v>
      </c>
      <c r="Z83">
        <v>75</v>
      </c>
      <c r="AA83">
        <f>SUM(Z79:Z83)</f>
        <v>600</v>
      </c>
      <c r="AB83">
        <v>0</v>
      </c>
      <c r="AC83">
        <v>42390</v>
      </c>
      <c r="AD83">
        <v>0</v>
      </c>
      <c r="AE83" t="s">
        <v>136</v>
      </c>
      <c r="AF83" t="s">
        <v>175</v>
      </c>
      <c r="AG83">
        <v>42853</v>
      </c>
      <c r="AH83" t="s">
        <v>2337</v>
      </c>
      <c r="AI83">
        <v>2016</v>
      </c>
      <c r="AJ83">
        <v>42853</v>
      </c>
      <c r="AK83" t="s">
        <v>2338</v>
      </c>
      <c r="AL83" s="11"/>
      <c r="AM83" s="11"/>
      <c r="AN83" s="11"/>
      <c r="AO83" s="11"/>
      <c r="AP83" s="11"/>
      <c r="AQ83" s="11"/>
      <c r="AR83" s="11"/>
      <c r="AS83" s="11"/>
      <c r="AT83" s="11"/>
      <c r="AU83" s="11"/>
      <c r="AV83" s="11"/>
      <c r="AW83" s="11"/>
      <c r="AX83" s="9"/>
      <c r="AY83" s="9"/>
    </row>
    <row r="84" spans="1:51" s="3" customFormat="1" ht="12.75" customHeight="1" x14ac:dyDescent="0.2">
      <c r="A84" t="s">
        <v>44</v>
      </c>
      <c r="B84" t="s">
        <v>1636</v>
      </c>
      <c r="C84" t="s">
        <v>2208</v>
      </c>
      <c r="D84" t="s">
        <v>1640</v>
      </c>
      <c r="E84" t="s">
        <v>1640</v>
      </c>
      <c r="F84" t="s">
        <v>1640</v>
      </c>
      <c r="G84" t="s">
        <v>1665</v>
      </c>
      <c r="H84" t="s">
        <v>2167</v>
      </c>
      <c r="I84" t="s">
        <v>1696</v>
      </c>
      <c r="J84" t="s">
        <v>1697</v>
      </c>
      <c r="K84" t="s">
        <v>1870</v>
      </c>
      <c r="L84" t="s">
        <v>2210</v>
      </c>
      <c r="M84">
        <v>0</v>
      </c>
      <c r="N84">
        <v>0</v>
      </c>
      <c r="O84" t="s">
        <v>2225</v>
      </c>
      <c r="P84" s="59" t="s">
        <v>2339</v>
      </c>
      <c r="Q84" t="s">
        <v>2226</v>
      </c>
      <c r="R84" t="s">
        <v>2225</v>
      </c>
      <c r="S84" t="s">
        <v>2227</v>
      </c>
      <c r="T84" t="s">
        <v>2229</v>
      </c>
      <c r="U84" s="59" t="s">
        <v>2340</v>
      </c>
      <c r="V84">
        <v>42391</v>
      </c>
      <c r="W84">
        <v>42391</v>
      </c>
      <c r="X84" t="s">
        <v>46</v>
      </c>
      <c r="Y84" t="s">
        <v>2335</v>
      </c>
      <c r="Z84">
        <v>200</v>
      </c>
      <c r="AA84"/>
      <c r="AB84">
        <v>0</v>
      </c>
      <c r="AC84">
        <v>42394</v>
      </c>
      <c r="AD84">
        <v>0</v>
      </c>
      <c r="AE84" t="s">
        <v>137</v>
      </c>
      <c r="AF84" t="s">
        <v>175</v>
      </c>
      <c r="AG84">
        <v>42853</v>
      </c>
      <c r="AH84" t="s">
        <v>2337</v>
      </c>
      <c r="AI84">
        <v>2016</v>
      </c>
      <c r="AJ84">
        <v>42853</v>
      </c>
      <c r="AK84" t="s">
        <v>2338</v>
      </c>
      <c r="AL84" s="11"/>
      <c r="AM84" s="11"/>
      <c r="AN84" s="11"/>
      <c r="AO84" s="11"/>
      <c r="AP84" s="11"/>
      <c r="AQ84" s="11"/>
      <c r="AR84" s="11"/>
      <c r="AS84" s="11"/>
      <c r="AT84" s="11"/>
      <c r="AU84" s="11"/>
      <c r="AV84" s="11"/>
      <c r="AW84" s="11"/>
      <c r="AX84" s="9"/>
      <c r="AY84" s="9"/>
    </row>
    <row r="85" spans="1:51" s="3" customFormat="1" ht="12.75" customHeight="1" x14ac:dyDescent="0.2">
      <c r="A85" t="s">
        <v>44</v>
      </c>
      <c r="B85" t="s">
        <v>1636</v>
      </c>
      <c r="C85" t="s">
        <v>2208</v>
      </c>
      <c r="D85" t="s">
        <v>1640</v>
      </c>
      <c r="E85" t="s">
        <v>1640</v>
      </c>
      <c r="F85" t="s">
        <v>1640</v>
      </c>
      <c r="G85" t="s">
        <v>1665</v>
      </c>
      <c r="H85" t="s">
        <v>2167</v>
      </c>
      <c r="I85" t="s">
        <v>1696</v>
      </c>
      <c r="J85" t="s">
        <v>1697</v>
      </c>
      <c r="K85" t="s">
        <v>1870</v>
      </c>
      <c r="L85" t="s">
        <v>2210</v>
      </c>
      <c r="M85">
        <v>0</v>
      </c>
      <c r="N85">
        <v>0</v>
      </c>
      <c r="O85" t="s">
        <v>2225</v>
      </c>
      <c r="P85" s="59" t="s">
        <v>2339</v>
      </c>
      <c r="Q85" t="s">
        <v>2226</v>
      </c>
      <c r="R85" t="s">
        <v>2225</v>
      </c>
      <c r="S85" t="s">
        <v>2227</v>
      </c>
      <c r="T85" t="s">
        <v>2229</v>
      </c>
      <c r="U85" s="59" t="s">
        <v>2340</v>
      </c>
      <c r="V85">
        <v>42391</v>
      </c>
      <c r="W85">
        <v>42391</v>
      </c>
      <c r="X85" t="s">
        <v>46</v>
      </c>
      <c r="Y85" t="s">
        <v>2335</v>
      </c>
      <c r="Z85">
        <v>100</v>
      </c>
      <c r="AA85">
        <f>SUM(Z84:Z85)</f>
        <v>300</v>
      </c>
      <c r="AB85">
        <v>0</v>
      </c>
      <c r="AC85">
        <v>42394</v>
      </c>
      <c r="AD85">
        <v>0</v>
      </c>
      <c r="AE85" t="s">
        <v>138</v>
      </c>
      <c r="AF85" t="s">
        <v>175</v>
      </c>
      <c r="AG85">
        <v>42853</v>
      </c>
      <c r="AH85" t="s">
        <v>2337</v>
      </c>
      <c r="AI85">
        <v>2016</v>
      </c>
      <c r="AJ85">
        <v>42853</v>
      </c>
      <c r="AK85" t="s">
        <v>2338</v>
      </c>
      <c r="AL85" s="11"/>
      <c r="AM85" s="11"/>
      <c r="AN85" s="11"/>
      <c r="AO85" s="11"/>
      <c r="AP85" s="11"/>
      <c r="AQ85" s="11"/>
      <c r="AR85" s="11"/>
      <c r="AS85" s="11"/>
      <c r="AT85" s="11"/>
      <c r="AU85" s="11"/>
      <c r="AV85" s="11"/>
      <c r="AW85" s="11"/>
      <c r="AX85" s="9"/>
      <c r="AY85" s="9"/>
    </row>
    <row r="86" spans="1:51" s="3" customFormat="1" ht="12.75" customHeight="1" x14ac:dyDescent="0.2">
      <c r="A86" t="s">
        <v>44</v>
      </c>
      <c r="B86" t="s">
        <v>1636</v>
      </c>
      <c r="C86" t="s">
        <v>2208</v>
      </c>
      <c r="D86" t="s">
        <v>2150</v>
      </c>
      <c r="E86" t="s">
        <v>2150</v>
      </c>
      <c r="F86" t="s">
        <v>2150</v>
      </c>
      <c r="G86" t="s">
        <v>1665</v>
      </c>
      <c r="H86" t="s">
        <v>1690</v>
      </c>
      <c r="I86" t="s">
        <v>1691</v>
      </c>
      <c r="J86" t="s">
        <v>1783</v>
      </c>
      <c r="K86" t="s">
        <v>1871</v>
      </c>
      <c r="L86" t="s">
        <v>2210</v>
      </c>
      <c r="M86">
        <v>0</v>
      </c>
      <c r="N86">
        <v>0</v>
      </c>
      <c r="O86" t="s">
        <v>2225</v>
      </c>
      <c r="P86" s="59" t="s">
        <v>2339</v>
      </c>
      <c r="Q86" t="s">
        <v>2226</v>
      </c>
      <c r="R86" t="s">
        <v>2225</v>
      </c>
      <c r="S86" t="s">
        <v>2227</v>
      </c>
      <c r="T86" t="s">
        <v>2229</v>
      </c>
      <c r="U86" s="59" t="s">
        <v>2340</v>
      </c>
      <c r="V86">
        <v>42393</v>
      </c>
      <c r="W86">
        <v>42394</v>
      </c>
      <c r="X86" t="s">
        <v>46</v>
      </c>
      <c r="Y86" t="s">
        <v>2335</v>
      </c>
      <c r="Z86">
        <v>688.99</v>
      </c>
      <c r="AA86"/>
      <c r="AB86">
        <v>0</v>
      </c>
      <c r="AC86">
        <v>42395</v>
      </c>
      <c r="AD86">
        <v>0</v>
      </c>
      <c r="AE86" t="s">
        <v>139</v>
      </c>
      <c r="AF86" t="s">
        <v>175</v>
      </c>
      <c r="AG86">
        <v>42853</v>
      </c>
      <c r="AH86" t="s">
        <v>2337</v>
      </c>
      <c r="AI86">
        <v>2016</v>
      </c>
      <c r="AJ86">
        <v>42853</v>
      </c>
      <c r="AK86" t="s">
        <v>2338</v>
      </c>
      <c r="AL86" s="11"/>
      <c r="AM86" s="11"/>
      <c r="AN86" s="11"/>
      <c r="AO86" s="11"/>
      <c r="AP86" s="11"/>
      <c r="AQ86" s="11"/>
      <c r="AR86" s="11"/>
      <c r="AS86" s="11"/>
      <c r="AT86" s="11"/>
      <c r="AU86" s="11"/>
      <c r="AV86" s="11"/>
      <c r="AW86" s="11"/>
      <c r="AX86" s="9"/>
      <c r="AY86" s="9"/>
    </row>
    <row r="87" spans="1:51" s="3" customFormat="1" ht="12.75" customHeight="1" x14ac:dyDescent="0.2">
      <c r="A87" t="s">
        <v>44</v>
      </c>
      <c r="B87" t="s">
        <v>1636</v>
      </c>
      <c r="C87" t="s">
        <v>2208</v>
      </c>
      <c r="D87" t="s">
        <v>2150</v>
      </c>
      <c r="E87" t="s">
        <v>2150</v>
      </c>
      <c r="F87" t="s">
        <v>2150</v>
      </c>
      <c r="G87" t="s">
        <v>1665</v>
      </c>
      <c r="H87" t="s">
        <v>1690</v>
      </c>
      <c r="I87" t="s">
        <v>1691</v>
      </c>
      <c r="J87" t="s">
        <v>1783</v>
      </c>
      <c r="K87" t="s">
        <v>1871</v>
      </c>
      <c r="L87" t="s">
        <v>2210</v>
      </c>
      <c r="M87">
        <v>0</v>
      </c>
      <c r="N87">
        <v>0</v>
      </c>
      <c r="O87" t="s">
        <v>2225</v>
      </c>
      <c r="P87" s="59" t="s">
        <v>2339</v>
      </c>
      <c r="Q87" t="s">
        <v>2226</v>
      </c>
      <c r="R87" t="s">
        <v>2225</v>
      </c>
      <c r="S87" t="s">
        <v>2235</v>
      </c>
      <c r="T87" t="s">
        <v>2235</v>
      </c>
      <c r="U87" s="59" t="s">
        <v>2340</v>
      </c>
      <c r="V87">
        <v>42393</v>
      </c>
      <c r="W87">
        <v>42394</v>
      </c>
      <c r="X87" t="s">
        <v>46</v>
      </c>
      <c r="Y87" t="s">
        <v>2335</v>
      </c>
      <c r="Z87">
        <v>75</v>
      </c>
      <c r="AA87"/>
      <c r="AB87">
        <v>0</v>
      </c>
      <c r="AC87">
        <v>42395</v>
      </c>
      <c r="AD87">
        <v>0</v>
      </c>
      <c r="AE87" t="s">
        <v>140</v>
      </c>
      <c r="AF87" t="s">
        <v>175</v>
      </c>
      <c r="AG87">
        <v>42853</v>
      </c>
      <c r="AH87" t="s">
        <v>2337</v>
      </c>
      <c r="AI87">
        <v>2016</v>
      </c>
      <c r="AJ87">
        <v>42853</v>
      </c>
      <c r="AK87" t="s">
        <v>2338</v>
      </c>
      <c r="AL87" s="11"/>
      <c r="AM87" s="11"/>
      <c r="AN87" s="11"/>
      <c r="AO87" s="11"/>
      <c r="AP87" s="11"/>
      <c r="AQ87" s="11"/>
      <c r="AR87" s="11"/>
      <c r="AS87" s="11"/>
      <c r="AT87" s="11"/>
      <c r="AU87" s="11"/>
      <c r="AV87" s="11"/>
      <c r="AW87" s="11"/>
      <c r="AX87" s="9"/>
      <c r="AY87" s="9"/>
    </row>
    <row r="88" spans="1:51" s="3" customFormat="1" ht="12.75" customHeight="1" x14ac:dyDescent="0.2">
      <c r="A88" t="s">
        <v>44</v>
      </c>
      <c r="B88" t="s">
        <v>1636</v>
      </c>
      <c r="C88" t="s">
        <v>2208</v>
      </c>
      <c r="D88" t="s">
        <v>2150</v>
      </c>
      <c r="E88" t="s">
        <v>2150</v>
      </c>
      <c r="F88" t="s">
        <v>2150</v>
      </c>
      <c r="G88" t="s">
        <v>1665</v>
      </c>
      <c r="H88" t="s">
        <v>1690</v>
      </c>
      <c r="I88" t="s">
        <v>1691</v>
      </c>
      <c r="J88" t="s">
        <v>1783</v>
      </c>
      <c r="K88" t="s">
        <v>1871</v>
      </c>
      <c r="L88" t="s">
        <v>2210</v>
      </c>
      <c r="M88">
        <v>0</v>
      </c>
      <c r="N88">
        <v>0</v>
      </c>
      <c r="O88" t="s">
        <v>2225</v>
      </c>
      <c r="P88" s="59" t="s">
        <v>2339</v>
      </c>
      <c r="Q88" t="s">
        <v>2226</v>
      </c>
      <c r="R88" t="s">
        <v>2225</v>
      </c>
      <c r="S88" t="s">
        <v>2227</v>
      </c>
      <c r="T88" t="s">
        <v>2229</v>
      </c>
      <c r="U88" s="59" t="s">
        <v>2340</v>
      </c>
      <c r="V88">
        <v>42393</v>
      </c>
      <c r="W88">
        <v>42394</v>
      </c>
      <c r="X88" t="s">
        <v>46</v>
      </c>
      <c r="Y88" t="s">
        <v>2335</v>
      </c>
      <c r="Z88">
        <v>300</v>
      </c>
      <c r="AA88">
        <f>SUM(Z86:Z88)</f>
        <v>1063.99</v>
      </c>
      <c r="AB88">
        <v>0</v>
      </c>
      <c r="AC88">
        <v>42395</v>
      </c>
      <c r="AD88">
        <v>0</v>
      </c>
      <c r="AE88" t="s">
        <v>141</v>
      </c>
      <c r="AF88" t="s">
        <v>175</v>
      </c>
      <c r="AG88">
        <v>42853</v>
      </c>
      <c r="AH88" t="s">
        <v>2337</v>
      </c>
      <c r="AI88">
        <v>2016</v>
      </c>
      <c r="AJ88">
        <v>42853</v>
      </c>
      <c r="AK88" t="s">
        <v>2338</v>
      </c>
      <c r="AL88" s="11"/>
      <c r="AM88" s="11"/>
      <c r="AN88" s="11"/>
      <c r="AO88" s="11"/>
      <c r="AP88" s="11"/>
      <c r="AQ88" s="11"/>
      <c r="AR88" s="11"/>
      <c r="AS88" s="11"/>
      <c r="AT88" s="11"/>
      <c r="AU88" s="11"/>
      <c r="AV88" s="11"/>
      <c r="AW88" s="11"/>
      <c r="AX88" s="9"/>
      <c r="AY88" s="9"/>
    </row>
    <row r="89" spans="1:51" s="3" customFormat="1" ht="12.75" customHeight="1" x14ac:dyDescent="0.2">
      <c r="A89" t="s">
        <v>44</v>
      </c>
      <c r="B89" t="s">
        <v>1636</v>
      </c>
      <c r="C89" t="s">
        <v>2208</v>
      </c>
      <c r="D89" t="s">
        <v>2150</v>
      </c>
      <c r="E89" t="s">
        <v>2150</v>
      </c>
      <c r="F89" t="s">
        <v>2150</v>
      </c>
      <c r="G89" t="s">
        <v>1665</v>
      </c>
      <c r="H89" t="s">
        <v>1692</v>
      </c>
      <c r="I89" t="s">
        <v>2166</v>
      </c>
      <c r="J89" t="s">
        <v>1779</v>
      </c>
      <c r="K89" t="s">
        <v>1872</v>
      </c>
      <c r="L89" t="s">
        <v>2210</v>
      </c>
      <c r="M89">
        <v>0</v>
      </c>
      <c r="N89">
        <v>0</v>
      </c>
      <c r="O89" t="s">
        <v>2225</v>
      </c>
      <c r="P89" s="59" t="s">
        <v>2339</v>
      </c>
      <c r="Q89" t="s">
        <v>2226</v>
      </c>
      <c r="R89" t="s">
        <v>2225</v>
      </c>
      <c r="S89" t="s">
        <v>2227</v>
      </c>
      <c r="T89" t="s">
        <v>2231</v>
      </c>
      <c r="U89" s="59" t="s">
        <v>2340</v>
      </c>
      <c r="V89">
        <v>42393</v>
      </c>
      <c r="W89">
        <v>42394</v>
      </c>
      <c r="X89" t="s">
        <v>46</v>
      </c>
      <c r="Y89" t="s">
        <v>2335</v>
      </c>
      <c r="Z89">
        <v>75</v>
      </c>
      <c r="AA89"/>
      <c r="AB89">
        <v>0</v>
      </c>
      <c r="AC89">
        <v>42395</v>
      </c>
      <c r="AD89">
        <v>0</v>
      </c>
      <c r="AE89" t="s">
        <v>142</v>
      </c>
      <c r="AF89" t="s">
        <v>175</v>
      </c>
      <c r="AG89">
        <v>42853</v>
      </c>
      <c r="AH89" t="s">
        <v>2337</v>
      </c>
      <c r="AI89">
        <v>2016</v>
      </c>
      <c r="AJ89">
        <v>42853</v>
      </c>
      <c r="AK89" t="s">
        <v>2338</v>
      </c>
      <c r="AL89" s="11"/>
      <c r="AM89" s="11"/>
      <c r="AN89" s="11"/>
      <c r="AO89" s="11"/>
      <c r="AP89" s="11"/>
      <c r="AQ89" s="11"/>
      <c r="AR89" s="11"/>
      <c r="AS89" s="11"/>
      <c r="AT89" s="11"/>
      <c r="AU89" s="11"/>
      <c r="AV89" s="11"/>
      <c r="AW89" s="11"/>
      <c r="AX89" s="9"/>
      <c r="AY89" s="9"/>
    </row>
    <row r="90" spans="1:51" s="3" customFormat="1" ht="12.75" customHeight="1" x14ac:dyDescent="0.2">
      <c r="A90" t="s">
        <v>44</v>
      </c>
      <c r="B90" t="s">
        <v>1636</v>
      </c>
      <c r="C90" t="s">
        <v>2208</v>
      </c>
      <c r="D90" t="s">
        <v>2150</v>
      </c>
      <c r="E90" t="s">
        <v>2150</v>
      </c>
      <c r="F90" t="s">
        <v>2150</v>
      </c>
      <c r="G90" t="s">
        <v>1665</v>
      </c>
      <c r="H90" t="s">
        <v>1692</v>
      </c>
      <c r="I90" t="s">
        <v>2166</v>
      </c>
      <c r="J90" t="s">
        <v>1779</v>
      </c>
      <c r="K90" t="s">
        <v>1872</v>
      </c>
      <c r="L90" t="s">
        <v>2210</v>
      </c>
      <c r="M90">
        <v>0</v>
      </c>
      <c r="N90">
        <v>0</v>
      </c>
      <c r="O90" t="s">
        <v>2225</v>
      </c>
      <c r="P90" s="59" t="s">
        <v>2339</v>
      </c>
      <c r="Q90" t="s">
        <v>2226</v>
      </c>
      <c r="R90" t="s">
        <v>2225</v>
      </c>
      <c r="S90" t="s">
        <v>2227</v>
      </c>
      <c r="T90" t="s">
        <v>2230</v>
      </c>
      <c r="U90" s="59" t="s">
        <v>2340</v>
      </c>
      <c r="V90">
        <v>42393</v>
      </c>
      <c r="W90">
        <v>42394</v>
      </c>
      <c r="X90" t="s">
        <v>46</v>
      </c>
      <c r="Y90" t="s">
        <v>2335</v>
      </c>
      <c r="Z90">
        <v>300</v>
      </c>
      <c r="AA90">
        <f>SUM(Z89:Z90)</f>
        <v>375</v>
      </c>
      <c r="AB90">
        <v>0</v>
      </c>
      <c r="AC90">
        <v>42395</v>
      </c>
      <c r="AD90">
        <v>0</v>
      </c>
      <c r="AE90" t="s">
        <v>143</v>
      </c>
      <c r="AF90" t="s">
        <v>175</v>
      </c>
      <c r="AG90">
        <v>42853</v>
      </c>
      <c r="AH90" t="s">
        <v>2337</v>
      </c>
      <c r="AI90">
        <v>2016</v>
      </c>
      <c r="AJ90">
        <v>42853</v>
      </c>
      <c r="AK90" t="s">
        <v>2338</v>
      </c>
      <c r="AL90" s="11"/>
      <c r="AM90" s="11"/>
      <c r="AN90" s="11"/>
      <c r="AO90" s="11"/>
      <c r="AP90" s="11"/>
      <c r="AQ90" s="11"/>
      <c r="AR90" s="11"/>
      <c r="AS90" s="11"/>
      <c r="AT90" s="11"/>
      <c r="AU90" s="11"/>
      <c r="AV90" s="11"/>
      <c r="AW90" s="11"/>
      <c r="AX90" s="9"/>
      <c r="AY90" s="9"/>
    </row>
    <row r="91" spans="1:51" s="3" customFormat="1" ht="12.75" customHeight="1" x14ac:dyDescent="0.2">
      <c r="A91" t="s">
        <v>44</v>
      </c>
      <c r="B91" t="s">
        <v>1636</v>
      </c>
      <c r="C91" t="s">
        <v>2208</v>
      </c>
      <c r="D91" t="s">
        <v>2150</v>
      </c>
      <c r="E91" t="s">
        <v>2150</v>
      </c>
      <c r="F91" t="s">
        <v>2150</v>
      </c>
      <c r="G91" t="s">
        <v>1665</v>
      </c>
      <c r="H91" t="s">
        <v>2158</v>
      </c>
      <c r="I91" t="s">
        <v>1683</v>
      </c>
      <c r="J91" t="s">
        <v>1684</v>
      </c>
      <c r="K91" t="s">
        <v>1872</v>
      </c>
      <c r="L91" t="s">
        <v>2210</v>
      </c>
      <c r="M91">
        <v>0</v>
      </c>
      <c r="N91">
        <v>0</v>
      </c>
      <c r="O91" t="s">
        <v>2225</v>
      </c>
      <c r="P91" s="59" t="s">
        <v>2339</v>
      </c>
      <c r="Q91" t="s">
        <v>2226</v>
      </c>
      <c r="R91" t="s">
        <v>2225</v>
      </c>
      <c r="S91" t="s">
        <v>2227</v>
      </c>
      <c r="T91" t="s">
        <v>2230</v>
      </c>
      <c r="U91" s="59" t="s">
        <v>2340</v>
      </c>
      <c r="V91">
        <v>42387</v>
      </c>
      <c r="W91">
        <v>42389</v>
      </c>
      <c r="X91" t="s">
        <v>46</v>
      </c>
      <c r="Y91" t="s">
        <v>2335</v>
      </c>
      <c r="Z91">
        <v>688.99</v>
      </c>
      <c r="AA91"/>
      <c r="AB91">
        <v>0</v>
      </c>
      <c r="AC91">
        <v>42390</v>
      </c>
      <c r="AD91">
        <v>0</v>
      </c>
      <c r="AE91" t="s">
        <v>144</v>
      </c>
      <c r="AF91" t="s">
        <v>175</v>
      </c>
      <c r="AG91">
        <v>42853</v>
      </c>
      <c r="AH91" t="s">
        <v>2337</v>
      </c>
      <c r="AI91">
        <v>2016</v>
      </c>
      <c r="AJ91">
        <v>42853</v>
      </c>
      <c r="AK91" t="s">
        <v>2338</v>
      </c>
      <c r="AL91" s="11"/>
      <c r="AM91" s="11"/>
      <c r="AN91" s="11"/>
      <c r="AO91" s="11"/>
      <c r="AP91" s="11"/>
      <c r="AQ91" s="11"/>
      <c r="AR91" s="11"/>
      <c r="AS91" s="11"/>
      <c r="AT91" s="11"/>
      <c r="AU91" s="11"/>
      <c r="AV91" s="11"/>
      <c r="AW91" s="11"/>
      <c r="AX91" s="9"/>
      <c r="AY91" s="9"/>
    </row>
    <row r="92" spans="1:51" s="3" customFormat="1" ht="12.75" customHeight="1" x14ac:dyDescent="0.2">
      <c r="A92" t="s">
        <v>44</v>
      </c>
      <c r="B92" t="s">
        <v>1636</v>
      </c>
      <c r="C92" t="s">
        <v>2208</v>
      </c>
      <c r="D92" t="s">
        <v>2150</v>
      </c>
      <c r="E92" t="s">
        <v>2150</v>
      </c>
      <c r="F92" t="s">
        <v>2150</v>
      </c>
      <c r="G92" t="s">
        <v>1665</v>
      </c>
      <c r="H92" t="s">
        <v>2158</v>
      </c>
      <c r="I92" t="s">
        <v>1683</v>
      </c>
      <c r="J92" t="s">
        <v>1684</v>
      </c>
      <c r="K92" t="s">
        <v>1872</v>
      </c>
      <c r="L92" t="s">
        <v>2210</v>
      </c>
      <c r="M92">
        <v>0</v>
      </c>
      <c r="N92">
        <v>0</v>
      </c>
      <c r="O92" t="s">
        <v>2225</v>
      </c>
      <c r="P92" s="59" t="s">
        <v>2339</v>
      </c>
      <c r="Q92" t="s">
        <v>2226</v>
      </c>
      <c r="R92" t="s">
        <v>2225</v>
      </c>
      <c r="S92" t="s">
        <v>2237</v>
      </c>
      <c r="T92" t="s">
        <v>2238</v>
      </c>
      <c r="U92" s="59" t="s">
        <v>2340</v>
      </c>
      <c r="V92">
        <v>42387</v>
      </c>
      <c r="W92">
        <v>42389</v>
      </c>
      <c r="X92" t="s">
        <v>46</v>
      </c>
      <c r="Y92" t="s">
        <v>2335</v>
      </c>
      <c r="Z92">
        <v>225</v>
      </c>
      <c r="AA92"/>
      <c r="AB92">
        <v>0</v>
      </c>
      <c r="AC92">
        <v>42390</v>
      </c>
      <c r="AD92">
        <v>0</v>
      </c>
      <c r="AE92" t="s">
        <v>145</v>
      </c>
      <c r="AF92" t="s">
        <v>175</v>
      </c>
      <c r="AG92">
        <v>42853</v>
      </c>
      <c r="AH92" t="s">
        <v>2337</v>
      </c>
      <c r="AI92">
        <v>2016</v>
      </c>
      <c r="AJ92">
        <v>42853</v>
      </c>
      <c r="AK92" t="s">
        <v>2338</v>
      </c>
      <c r="AL92" s="11"/>
      <c r="AM92" s="11"/>
      <c r="AN92" s="11"/>
      <c r="AO92" s="11"/>
      <c r="AP92" s="11"/>
      <c r="AQ92" s="11"/>
      <c r="AR92" s="11"/>
      <c r="AS92" s="11"/>
      <c r="AT92" s="11"/>
      <c r="AU92" s="11"/>
      <c r="AV92" s="11"/>
      <c r="AW92" s="11"/>
      <c r="AX92" s="9"/>
      <c r="AY92" s="9"/>
    </row>
    <row r="93" spans="1:51" s="3" customFormat="1" ht="12.75" customHeight="1" x14ac:dyDescent="0.2">
      <c r="A93" t="s">
        <v>44</v>
      </c>
      <c r="B93" t="s">
        <v>1636</v>
      </c>
      <c r="C93" t="s">
        <v>2208</v>
      </c>
      <c r="D93" t="s">
        <v>2150</v>
      </c>
      <c r="E93" t="s">
        <v>2150</v>
      </c>
      <c r="F93" t="s">
        <v>2150</v>
      </c>
      <c r="G93" t="s">
        <v>1665</v>
      </c>
      <c r="H93" t="s">
        <v>2158</v>
      </c>
      <c r="I93" t="s">
        <v>1683</v>
      </c>
      <c r="J93" t="s">
        <v>1684</v>
      </c>
      <c r="K93" t="s">
        <v>1872</v>
      </c>
      <c r="L93" t="s">
        <v>2210</v>
      </c>
      <c r="M93">
        <v>0</v>
      </c>
      <c r="N93">
        <v>0</v>
      </c>
      <c r="O93" t="s">
        <v>2225</v>
      </c>
      <c r="P93" s="59" t="s">
        <v>2339</v>
      </c>
      <c r="Q93" t="s">
        <v>2226</v>
      </c>
      <c r="R93" t="s">
        <v>2225</v>
      </c>
      <c r="S93" t="s">
        <v>2237</v>
      </c>
      <c r="T93" t="s">
        <v>2238</v>
      </c>
      <c r="U93" s="59" t="s">
        <v>2340</v>
      </c>
      <c r="V93">
        <v>42387</v>
      </c>
      <c r="W93">
        <v>42389</v>
      </c>
      <c r="X93" t="s">
        <v>46</v>
      </c>
      <c r="Y93" t="s">
        <v>2335</v>
      </c>
      <c r="Z93">
        <v>180</v>
      </c>
      <c r="AA93"/>
      <c r="AB93">
        <v>0</v>
      </c>
      <c r="AC93">
        <v>42390</v>
      </c>
      <c r="AD93">
        <v>0</v>
      </c>
      <c r="AE93" t="s">
        <v>146</v>
      </c>
      <c r="AF93" t="s">
        <v>175</v>
      </c>
      <c r="AG93">
        <v>42853</v>
      </c>
      <c r="AH93" t="s">
        <v>2337</v>
      </c>
      <c r="AI93">
        <v>2016</v>
      </c>
      <c r="AJ93">
        <v>42853</v>
      </c>
      <c r="AK93" t="s">
        <v>2338</v>
      </c>
      <c r="AL93" s="11"/>
      <c r="AM93" s="11"/>
      <c r="AN93" s="11"/>
      <c r="AO93" s="11"/>
      <c r="AP93" s="11"/>
      <c r="AQ93" s="11"/>
      <c r="AR93" s="11"/>
      <c r="AS93" s="11"/>
      <c r="AT93" s="11"/>
      <c r="AU93" s="11"/>
      <c r="AV93" s="11"/>
      <c r="AW93" s="11"/>
      <c r="AX93" s="9"/>
      <c r="AY93" s="9"/>
    </row>
    <row r="94" spans="1:51" s="3" customFormat="1" ht="12.75" customHeight="1" x14ac:dyDescent="0.2">
      <c r="A94" t="s">
        <v>44</v>
      </c>
      <c r="B94" t="s">
        <v>1636</v>
      </c>
      <c r="C94" t="s">
        <v>2208</v>
      </c>
      <c r="D94" t="s">
        <v>2150</v>
      </c>
      <c r="E94" t="s">
        <v>2150</v>
      </c>
      <c r="F94" t="s">
        <v>2150</v>
      </c>
      <c r="G94" t="s">
        <v>1665</v>
      </c>
      <c r="H94" t="s">
        <v>2158</v>
      </c>
      <c r="I94" t="s">
        <v>1683</v>
      </c>
      <c r="J94" t="s">
        <v>1684</v>
      </c>
      <c r="K94" t="s">
        <v>1872</v>
      </c>
      <c r="L94" t="s">
        <v>2210</v>
      </c>
      <c r="M94">
        <v>0</v>
      </c>
      <c r="N94">
        <v>0</v>
      </c>
      <c r="O94" t="s">
        <v>2225</v>
      </c>
      <c r="P94" s="59" t="s">
        <v>2339</v>
      </c>
      <c r="Q94" t="s">
        <v>2226</v>
      </c>
      <c r="R94" t="s">
        <v>2225</v>
      </c>
      <c r="S94" t="s">
        <v>2237</v>
      </c>
      <c r="T94" t="s">
        <v>2238</v>
      </c>
      <c r="U94" s="59" t="s">
        <v>2340</v>
      </c>
      <c r="V94">
        <v>42387</v>
      </c>
      <c r="W94">
        <v>42389</v>
      </c>
      <c r="X94" t="s">
        <v>46</v>
      </c>
      <c r="Y94" t="s">
        <v>2335</v>
      </c>
      <c r="Z94">
        <v>120</v>
      </c>
      <c r="AA94">
        <f>SUM(Z91:Z94)</f>
        <v>1213.99</v>
      </c>
      <c r="AB94">
        <v>0</v>
      </c>
      <c r="AC94">
        <v>42390</v>
      </c>
      <c r="AD94">
        <v>0</v>
      </c>
      <c r="AE94" t="s">
        <v>147</v>
      </c>
      <c r="AF94" t="s">
        <v>175</v>
      </c>
      <c r="AG94">
        <v>42853</v>
      </c>
      <c r="AH94" t="s">
        <v>2337</v>
      </c>
      <c r="AI94">
        <v>2016</v>
      </c>
      <c r="AJ94">
        <v>42853</v>
      </c>
      <c r="AK94" t="s">
        <v>2338</v>
      </c>
      <c r="AL94" s="11"/>
      <c r="AM94" s="11"/>
      <c r="AN94" s="11"/>
      <c r="AO94" s="11"/>
      <c r="AP94" s="11"/>
      <c r="AQ94" s="11"/>
      <c r="AR94" s="11"/>
      <c r="AS94" s="11"/>
      <c r="AT94" s="11"/>
      <c r="AU94" s="11"/>
      <c r="AV94" s="11"/>
      <c r="AW94" s="11"/>
      <c r="AX94" s="9"/>
      <c r="AY94" s="9"/>
    </row>
    <row r="95" spans="1:51" s="3" customFormat="1" ht="12.75" customHeight="1" x14ac:dyDescent="0.2">
      <c r="A95" t="s">
        <v>44</v>
      </c>
      <c r="B95" t="s">
        <v>1636</v>
      </c>
      <c r="C95" t="s">
        <v>2208</v>
      </c>
      <c r="D95" t="s">
        <v>1641</v>
      </c>
      <c r="E95" t="s">
        <v>1641</v>
      </c>
      <c r="F95" t="s">
        <v>1641</v>
      </c>
      <c r="G95" t="s">
        <v>1665</v>
      </c>
      <c r="H95" t="s">
        <v>1832</v>
      </c>
      <c r="I95" t="s">
        <v>2157</v>
      </c>
      <c r="J95" t="s">
        <v>1682</v>
      </c>
      <c r="K95" t="s">
        <v>1871</v>
      </c>
      <c r="L95" t="s">
        <v>2210</v>
      </c>
      <c r="M95">
        <v>0</v>
      </c>
      <c r="N95">
        <v>0</v>
      </c>
      <c r="O95" t="s">
        <v>2225</v>
      </c>
      <c r="P95" s="59" t="s">
        <v>2339</v>
      </c>
      <c r="Q95" t="s">
        <v>2226</v>
      </c>
      <c r="R95" t="s">
        <v>2225</v>
      </c>
      <c r="S95" t="s">
        <v>2237</v>
      </c>
      <c r="T95" t="s">
        <v>2238</v>
      </c>
      <c r="U95" s="59" t="s">
        <v>2340</v>
      </c>
      <c r="V95">
        <v>42393</v>
      </c>
      <c r="W95">
        <v>42394</v>
      </c>
      <c r="X95" t="s">
        <v>46</v>
      </c>
      <c r="Y95" t="s">
        <v>2335</v>
      </c>
      <c r="Z95">
        <v>688.99</v>
      </c>
      <c r="AA95"/>
      <c r="AB95">
        <v>0</v>
      </c>
      <c r="AC95">
        <v>42410</v>
      </c>
      <c r="AD95">
        <v>0</v>
      </c>
      <c r="AE95" t="s">
        <v>148</v>
      </c>
      <c r="AF95" t="s">
        <v>175</v>
      </c>
      <c r="AG95">
        <v>42853</v>
      </c>
      <c r="AH95" t="s">
        <v>2337</v>
      </c>
      <c r="AI95">
        <v>2016</v>
      </c>
      <c r="AJ95">
        <v>42853</v>
      </c>
      <c r="AK95" t="s">
        <v>2338</v>
      </c>
      <c r="AL95" s="11"/>
      <c r="AM95" s="11"/>
      <c r="AN95" s="11"/>
      <c r="AO95" s="11"/>
      <c r="AP95" s="11"/>
      <c r="AQ95" s="11"/>
      <c r="AR95" s="11"/>
      <c r="AS95" s="11"/>
      <c r="AT95" s="11"/>
      <c r="AU95" s="11"/>
      <c r="AV95" s="11"/>
      <c r="AW95" s="11"/>
      <c r="AX95" s="9"/>
      <c r="AY95" s="9"/>
    </row>
    <row r="96" spans="1:51" s="3" customFormat="1" ht="12.75" customHeight="1" x14ac:dyDescent="0.2">
      <c r="A96" t="s">
        <v>44</v>
      </c>
      <c r="B96" t="s">
        <v>1636</v>
      </c>
      <c r="C96" t="s">
        <v>2208</v>
      </c>
      <c r="D96" t="s">
        <v>1641</v>
      </c>
      <c r="E96" t="s">
        <v>1641</v>
      </c>
      <c r="F96" t="s">
        <v>1641</v>
      </c>
      <c r="G96" t="s">
        <v>1665</v>
      </c>
      <c r="H96" t="s">
        <v>1832</v>
      </c>
      <c r="I96" t="s">
        <v>2157</v>
      </c>
      <c r="J96" t="s">
        <v>1682</v>
      </c>
      <c r="K96" t="s">
        <v>1871</v>
      </c>
      <c r="L96" t="s">
        <v>2210</v>
      </c>
      <c r="M96">
        <v>0</v>
      </c>
      <c r="N96">
        <v>0</v>
      </c>
      <c r="O96" t="s">
        <v>2225</v>
      </c>
      <c r="P96" s="59" t="s">
        <v>2339</v>
      </c>
      <c r="Q96" t="s">
        <v>2226</v>
      </c>
      <c r="R96" t="s">
        <v>2225</v>
      </c>
      <c r="S96" t="s">
        <v>2237</v>
      </c>
      <c r="T96" t="s">
        <v>2238</v>
      </c>
      <c r="U96" s="59" t="s">
        <v>2340</v>
      </c>
      <c r="V96">
        <v>42393</v>
      </c>
      <c r="W96">
        <v>42394</v>
      </c>
      <c r="X96" t="s">
        <v>46</v>
      </c>
      <c r="Y96" t="s">
        <v>2335</v>
      </c>
      <c r="Z96">
        <v>75</v>
      </c>
      <c r="AA96"/>
      <c r="AB96">
        <v>0</v>
      </c>
      <c r="AC96">
        <v>42410</v>
      </c>
      <c r="AD96">
        <v>0</v>
      </c>
      <c r="AE96" t="s">
        <v>149</v>
      </c>
      <c r="AF96" t="s">
        <v>175</v>
      </c>
      <c r="AG96">
        <v>42853</v>
      </c>
      <c r="AH96" t="s">
        <v>2337</v>
      </c>
      <c r="AI96">
        <v>2016</v>
      </c>
      <c r="AJ96">
        <v>42853</v>
      </c>
      <c r="AK96" t="s">
        <v>2338</v>
      </c>
      <c r="AL96" s="11"/>
      <c r="AM96" s="11"/>
      <c r="AN96" s="11"/>
      <c r="AO96" s="11"/>
      <c r="AP96" s="11"/>
      <c r="AQ96" s="11"/>
      <c r="AR96" s="11"/>
      <c r="AS96" s="11"/>
      <c r="AT96" s="11"/>
      <c r="AU96" s="11"/>
      <c r="AV96" s="11"/>
      <c r="AW96" s="11"/>
      <c r="AX96" s="9"/>
      <c r="AY96" s="9"/>
    </row>
    <row r="97" spans="1:51" s="3" customFormat="1" ht="12.75" customHeight="1" x14ac:dyDescent="0.2">
      <c r="A97" t="s">
        <v>44</v>
      </c>
      <c r="B97" t="s">
        <v>1636</v>
      </c>
      <c r="C97" t="s">
        <v>2208</v>
      </c>
      <c r="D97" t="s">
        <v>1641</v>
      </c>
      <c r="E97" t="s">
        <v>1641</v>
      </c>
      <c r="F97" t="s">
        <v>1641</v>
      </c>
      <c r="G97" t="s">
        <v>1665</v>
      </c>
      <c r="H97" t="s">
        <v>1832</v>
      </c>
      <c r="I97" t="s">
        <v>2157</v>
      </c>
      <c r="J97" t="s">
        <v>1682</v>
      </c>
      <c r="K97" t="s">
        <v>1871</v>
      </c>
      <c r="L97" t="s">
        <v>2210</v>
      </c>
      <c r="M97">
        <v>0</v>
      </c>
      <c r="N97">
        <v>0</v>
      </c>
      <c r="O97" t="s">
        <v>2225</v>
      </c>
      <c r="P97" s="59" t="s">
        <v>2339</v>
      </c>
      <c r="Q97" t="s">
        <v>2226</v>
      </c>
      <c r="R97" t="s">
        <v>2225</v>
      </c>
      <c r="S97" t="s">
        <v>2237</v>
      </c>
      <c r="T97" t="s">
        <v>2239</v>
      </c>
      <c r="U97" s="59" t="s">
        <v>2340</v>
      </c>
      <c r="V97">
        <v>42393</v>
      </c>
      <c r="W97">
        <v>42394</v>
      </c>
      <c r="X97" t="s">
        <v>46</v>
      </c>
      <c r="Y97" t="s">
        <v>2335</v>
      </c>
      <c r="Z97">
        <v>300</v>
      </c>
      <c r="AA97">
        <f>SUM(Z95:Z97)</f>
        <v>1063.99</v>
      </c>
      <c r="AB97">
        <v>0</v>
      </c>
      <c r="AC97">
        <v>42410</v>
      </c>
      <c r="AD97">
        <v>0</v>
      </c>
      <c r="AE97" t="s">
        <v>150</v>
      </c>
      <c r="AF97" t="s">
        <v>175</v>
      </c>
      <c r="AG97">
        <v>42853</v>
      </c>
      <c r="AH97" t="s">
        <v>2337</v>
      </c>
      <c r="AI97">
        <v>2016</v>
      </c>
      <c r="AJ97">
        <v>42853</v>
      </c>
      <c r="AK97" t="s">
        <v>2338</v>
      </c>
      <c r="AL97" s="11"/>
      <c r="AM97" s="11"/>
      <c r="AN97" s="11"/>
      <c r="AO97" s="11"/>
      <c r="AP97" s="11"/>
      <c r="AQ97" s="11"/>
      <c r="AR97" s="11"/>
      <c r="AS97" s="11"/>
      <c r="AT97" s="11"/>
      <c r="AU97" s="11"/>
      <c r="AV97" s="11"/>
      <c r="AW97" s="11"/>
      <c r="AX97" s="9"/>
      <c r="AY97" s="9"/>
    </row>
    <row r="98" spans="1:51" s="3" customFormat="1" ht="12.75" customHeight="1" x14ac:dyDescent="0.2">
      <c r="A98" t="s">
        <v>44</v>
      </c>
      <c r="B98" t="s">
        <v>1636</v>
      </c>
      <c r="C98" t="s">
        <v>2208</v>
      </c>
      <c r="D98" t="s">
        <v>2150</v>
      </c>
      <c r="E98" t="s">
        <v>2150</v>
      </c>
      <c r="F98" t="s">
        <v>2150</v>
      </c>
      <c r="G98" t="s">
        <v>1665</v>
      </c>
      <c r="H98" t="s">
        <v>1698</v>
      </c>
      <c r="I98" t="s">
        <v>1689</v>
      </c>
      <c r="J98" t="s">
        <v>2168</v>
      </c>
      <c r="K98" t="s">
        <v>1867</v>
      </c>
      <c r="L98" t="s">
        <v>2210</v>
      </c>
      <c r="M98">
        <v>0</v>
      </c>
      <c r="N98">
        <v>0</v>
      </c>
      <c r="O98" t="s">
        <v>2225</v>
      </c>
      <c r="P98" s="59" t="s">
        <v>2339</v>
      </c>
      <c r="Q98" t="s">
        <v>2226</v>
      </c>
      <c r="R98" t="s">
        <v>2225</v>
      </c>
      <c r="S98" t="s">
        <v>2237</v>
      </c>
      <c r="T98" t="s">
        <v>2239</v>
      </c>
      <c r="U98" s="59" t="s">
        <v>2340</v>
      </c>
      <c r="V98">
        <v>42395</v>
      </c>
      <c r="W98">
        <v>42395</v>
      </c>
      <c r="X98" t="s">
        <v>46</v>
      </c>
      <c r="Y98" t="s">
        <v>2335</v>
      </c>
      <c r="Z98">
        <v>202.5</v>
      </c>
      <c r="AA98">
        <f>+Z98</f>
        <v>202.5</v>
      </c>
      <c r="AB98">
        <v>0</v>
      </c>
      <c r="AC98">
        <v>42402</v>
      </c>
      <c r="AD98">
        <v>0</v>
      </c>
      <c r="AE98" t="s">
        <v>151</v>
      </c>
      <c r="AF98" t="s">
        <v>175</v>
      </c>
      <c r="AG98">
        <v>42853</v>
      </c>
      <c r="AH98" t="s">
        <v>2337</v>
      </c>
      <c r="AI98">
        <v>2016</v>
      </c>
      <c r="AJ98">
        <v>42853</v>
      </c>
      <c r="AK98" t="s">
        <v>2338</v>
      </c>
      <c r="AL98" s="11"/>
      <c r="AM98" s="11"/>
      <c r="AN98" s="11"/>
      <c r="AO98" s="11"/>
      <c r="AP98" s="11"/>
      <c r="AQ98" s="11"/>
      <c r="AR98" s="11"/>
      <c r="AS98" s="11"/>
      <c r="AT98" s="11"/>
      <c r="AU98" s="11"/>
      <c r="AV98" s="11"/>
      <c r="AW98" s="11"/>
      <c r="AX98" s="9"/>
      <c r="AY98" s="9"/>
    </row>
    <row r="99" spans="1:51" s="3" customFormat="1" ht="12.75" customHeight="1" x14ac:dyDescent="0.2">
      <c r="A99" t="s">
        <v>44</v>
      </c>
      <c r="B99" t="s">
        <v>1636</v>
      </c>
      <c r="C99" t="s">
        <v>2208</v>
      </c>
      <c r="D99" t="s">
        <v>2150</v>
      </c>
      <c r="E99" t="s">
        <v>2150</v>
      </c>
      <c r="F99" t="s">
        <v>2150</v>
      </c>
      <c r="G99" t="s">
        <v>1665</v>
      </c>
      <c r="H99" t="s">
        <v>2158</v>
      </c>
      <c r="I99" t="s">
        <v>1699</v>
      </c>
      <c r="J99" t="s">
        <v>1700</v>
      </c>
      <c r="K99" t="s">
        <v>1873</v>
      </c>
      <c r="L99" t="s">
        <v>2210</v>
      </c>
      <c r="M99">
        <v>0</v>
      </c>
      <c r="N99">
        <v>0</v>
      </c>
      <c r="O99" t="s">
        <v>2225</v>
      </c>
      <c r="P99" s="59" t="s">
        <v>2339</v>
      </c>
      <c r="Q99" t="s">
        <v>2226</v>
      </c>
      <c r="R99" t="s">
        <v>2225</v>
      </c>
      <c r="S99" t="s">
        <v>2227</v>
      </c>
      <c r="T99" t="s">
        <v>2240</v>
      </c>
      <c r="U99" s="59" t="s">
        <v>2340</v>
      </c>
      <c r="V99">
        <v>42397</v>
      </c>
      <c r="W99">
        <v>42398</v>
      </c>
      <c r="X99" t="s">
        <v>46</v>
      </c>
      <c r="Y99" t="s">
        <v>2335</v>
      </c>
      <c r="Z99">
        <v>550</v>
      </c>
      <c r="AA99"/>
      <c r="AB99">
        <v>0</v>
      </c>
      <c r="AC99">
        <v>42402</v>
      </c>
      <c r="AD99">
        <v>0</v>
      </c>
      <c r="AE99" t="s">
        <v>152</v>
      </c>
      <c r="AF99" t="s">
        <v>175</v>
      </c>
      <c r="AG99">
        <v>42853</v>
      </c>
      <c r="AH99" t="s">
        <v>2337</v>
      </c>
      <c r="AI99">
        <v>2016</v>
      </c>
      <c r="AJ99">
        <v>42853</v>
      </c>
      <c r="AK99" t="s">
        <v>2338</v>
      </c>
      <c r="AL99" s="11"/>
      <c r="AM99" s="11"/>
      <c r="AN99" s="11"/>
      <c r="AO99" s="11"/>
      <c r="AP99" s="11"/>
      <c r="AQ99" s="11"/>
      <c r="AR99" s="11"/>
      <c r="AS99" s="11"/>
      <c r="AT99" s="11"/>
      <c r="AU99" s="11"/>
      <c r="AV99" s="11"/>
      <c r="AW99" s="11"/>
      <c r="AX99" s="9"/>
      <c r="AY99" s="9"/>
    </row>
    <row r="100" spans="1:51" s="3" customFormat="1" ht="12.75" customHeight="1" x14ac:dyDescent="0.2">
      <c r="A100" t="s">
        <v>44</v>
      </c>
      <c r="B100" t="s">
        <v>1636</v>
      </c>
      <c r="C100" t="s">
        <v>2208</v>
      </c>
      <c r="D100" t="s">
        <v>2150</v>
      </c>
      <c r="E100" t="s">
        <v>2150</v>
      </c>
      <c r="F100" t="s">
        <v>2150</v>
      </c>
      <c r="G100" t="s">
        <v>1665</v>
      </c>
      <c r="H100" t="s">
        <v>2158</v>
      </c>
      <c r="I100" t="s">
        <v>1699</v>
      </c>
      <c r="J100" t="s">
        <v>1700</v>
      </c>
      <c r="K100" t="s">
        <v>1873</v>
      </c>
      <c r="L100" t="s">
        <v>2210</v>
      </c>
      <c r="M100">
        <v>0</v>
      </c>
      <c r="N100">
        <v>0</v>
      </c>
      <c r="O100" t="s">
        <v>2225</v>
      </c>
      <c r="P100" s="59" t="s">
        <v>2339</v>
      </c>
      <c r="Q100" t="s">
        <v>2226</v>
      </c>
      <c r="R100" t="s">
        <v>2225</v>
      </c>
      <c r="S100" t="s">
        <v>2227</v>
      </c>
      <c r="T100" t="s">
        <v>2240</v>
      </c>
      <c r="U100" s="59" t="s">
        <v>2340</v>
      </c>
      <c r="V100">
        <v>42397</v>
      </c>
      <c r="W100">
        <v>42398</v>
      </c>
      <c r="X100" t="s">
        <v>46</v>
      </c>
      <c r="Y100" t="s">
        <v>2335</v>
      </c>
      <c r="Z100">
        <v>75</v>
      </c>
      <c r="AA100"/>
      <c r="AB100">
        <v>0</v>
      </c>
      <c r="AC100">
        <v>42402</v>
      </c>
      <c r="AD100">
        <v>0</v>
      </c>
      <c r="AE100" t="s">
        <v>153</v>
      </c>
      <c r="AF100" t="s">
        <v>175</v>
      </c>
      <c r="AG100">
        <v>42853</v>
      </c>
      <c r="AH100" t="s">
        <v>2337</v>
      </c>
      <c r="AI100">
        <v>2016</v>
      </c>
      <c r="AJ100">
        <v>42853</v>
      </c>
      <c r="AK100" t="s">
        <v>2338</v>
      </c>
      <c r="AL100" s="11"/>
      <c r="AM100" s="11"/>
      <c r="AN100" s="11"/>
      <c r="AO100" s="11"/>
      <c r="AP100" s="11"/>
      <c r="AQ100" s="11"/>
      <c r="AR100" s="11"/>
      <c r="AS100" s="11"/>
      <c r="AT100" s="11"/>
      <c r="AU100" s="11"/>
      <c r="AV100" s="11"/>
      <c r="AW100" s="11"/>
      <c r="AX100" s="9"/>
      <c r="AY100" s="9"/>
    </row>
    <row r="101" spans="1:51" s="3" customFormat="1" ht="12.75" customHeight="1" x14ac:dyDescent="0.2">
      <c r="A101" t="s">
        <v>44</v>
      </c>
      <c r="B101" t="s">
        <v>1636</v>
      </c>
      <c r="C101" t="s">
        <v>2208</v>
      </c>
      <c r="D101" t="s">
        <v>2150</v>
      </c>
      <c r="E101" t="s">
        <v>2150</v>
      </c>
      <c r="F101" t="s">
        <v>2150</v>
      </c>
      <c r="G101" t="s">
        <v>1665</v>
      </c>
      <c r="H101" t="s">
        <v>2158</v>
      </c>
      <c r="I101" t="s">
        <v>1699</v>
      </c>
      <c r="J101" t="s">
        <v>1700</v>
      </c>
      <c r="K101" t="s">
        <v>1873</v>
      </c>
      <c r="L101" t="s">
        <v>2210</v>
      </c>
      <c r="M101">
        <v>0</v>
      </c>
      <c r="N101">
        <v>0</v>
      </c>
      <c r="O101" t="s">
        <v>2225</v>
      </c>
      <c r="P101" s="59" t="s">
        <v>2339</v>
      </c>
      <c r="Q101" t="s">
        <v>2226</v>
      </c>
      <c r="R101" t="s">
        <v>2225</v>
      </c>
      <c r="S101" t="s">
        <v>2227</v>
      </c>
      <c r="T101" t="s">
        <v>2240</v>
      </c>
      <c r="U101" s="59" t="s">
        <v>2340</v>
      </c>
      <c r="V101">
        <v>42397</v>
      </c>
      <c r="W101">
        <v>42398</v>
      </c>
      <c r="X101" t="s">
        <v>46</v>
      </c>
      <c r="Y101" t="s">
        <v>2335</v>
      </c>
      <c r="Z101">
        <v>225</v>
      </c>
      <c r="AA101">
        <f>SUM(Z99:Z101)</f>
        <v>850</v>
      </c>
      <c r="AB101">
        <v>0</v>
      </c>
      <c r="AC101">
        <v>42402</v>
      </c>
      <c r="AD101">
        <v>0</v>
      </c>
      <c r="AE101" t="s">
        <v>154</v>
      </c>
      <c r="AF101" t="s">
        <v>175</v>
      </c>
      <c r="AG101">
        <v>42853</v>
      </c>
      <c r="AH101" t="s">
        <v>2337</v>
      </c>
      <c r="AI101">
        <v>2016</v>
      </c>
      <c r="AJ101">
        <v>42853</v>
      </c>
      <c r="AK101" t="s">
        <v>2338</v>
      </c>
      <c r="AL101" s="11"/>
      <c r="AM101" s="11"/>
      <c r="AN101" s="11"/>
      <c r="AO101" s="11"/>
      <c r="AP101" s="11"/>
      <c r="AQ101" s="11"/>
      <c r="AR101" s="11"/>
      <c r="AS101" s="11"/>
      <c r="AT101" s="11"/>
      <c r="AU101" s="11"/>
      <c r="AV101" s="11"/>
      <c r="AW101" s="11"/>
      <c r="AX101" s="9"/>
      <c r="AY101" s="9"/>
    </row>
    <row r="102" spans="1:51" s="3" customFormat="1" ht="12.75" customHeight="1" x14ac:dyDescent="0.2">
      <c r="A102" t="s">
        <v>44</v>
      </c>
      <c r="B102" t="s">
        <v>1636</v>
      </c>
      <c r="C102" t="s">
        <v>2208</v>
      </c>
      <c r="D102" t="s">
        <v>2150</v>
      </c>
      <c r="E102" t="s">
        <v>2150</v>
      </c>
      <c r="F102" t="s">
        <v>2150</v>
      </c>
      <c r="G102" t="s">
        <v>1665</v>
      </c>
      <c r="H102" t="s">
        <v>2158</v>
      </c>
      <c r="I102" t="s">
        <v>1683</v>
      </c>
      <c r="J102" t="s">
        <v>1700</v>
      </c>
      <c r="K102" t="s">
        <v>1867</v>
      </c>
      <c r="L102" t="s">
        <v>2210</v>
      </c>
      <c r="M102">
        <v>0</v>
      </c>
      <c r="N102">
        <v>0</v>
      </c>
      <c r="O102" t="s">
        <v>2225</v>
      </c>
      <c r="P102" s="59" t="s">
        <v>2339</v>
      </c>
      <c r="Q102" t="s">
        <v>2226</v>
      </c>
      <c r="R102" t="s">
        <v>2225</v>
      </c>
      <c r="S102" t="s">
        <v>2227</v>
      </c>
      <c r="T102" t="s">
        <v>2240</v>
      </c>
      <c r="U102" s="59" t="s">
        <v>2340</v>
      </c>
      <c r="V102">
        <v>42402</v>
      </c>
      <c r="W102">
        <v>42404</v>
      </c>
      <c r="X102" t="s">
        <v>46</v>
      </c>
      <c r="Y102" t="s">
        <v>2335</v>
      </c>
      <c r="Z102">
        <v>520</v>
      </c>
      <c r="AA102"/>
      <c r="AB102">
        <v>0</v>
      </c>
      <c r="AC102">
        <v>42404</v>
      </c>
      <c r="AD102">
        <v>0</v>
      </c>
      <c r="AE102" t="s">
        <v>155</v>
      </c>
      <c r="AF102" t="s">
        <v>175</v>
      </c>
      <c r="AG102">
        <v>42853</v>
      </c>
      <c r="AH102" t="s">
        <v>2337</v>
      </c>
      <c r="AI102">
        <v>2016</v>
      </c>
      <c r="AJ102">
        <v>42853</v>
      </c>
      <c r="AK102" t="s">
        <v>2338</v>
      </c>
      <c r="AL102" s="11"/>
      <c r="AM102" s="11"/>
      <c r="AN102" s="11"/>
      <c r="AO102" s="11"/>
      <c r="AP102" s="11"/>
      <c r="AQ102" s="11"/>
      <c r="AR102" s="11"/>
      <c r="AS102" s="11"/>
      <c r="AT102" s="11"/>
      <c r="AU102" s="11"/>
      <c r="AV102" s="11"/>
      <c r="AW102" s="11"/>
      <c r="AX102" s="9"/>
      <c r="AY102" s="9"/>
    </row>
    <row r="103" spans="1:51" s="3" customFormat="1" ht="12.75" customHeight="1" x14ac:dyDescent="0.2">
      <c r="A103" t="s">
        <v>44</v>
      </c>
      <c r="B103" t="s">
        <v>1636</v>
      </c>
      <c r="C103" t="s">
        <v>2208</v>
      </c>
      <c r="D103" t="s">
        <v>2150</v>
      </c>
      <c r="E103" t="s">
        <v>2150</v>
      </c>
      <c r="F103" t="s">
        <v>2150</v>
      </c>
      <c r="G103" t="s">
        <v>1665</v>
      </c>
      <c r="H103" t="s">
        <v>2158</v>
      </c>
      <c r="I103" t="s">
        <v>1683</v>
      </c>
      <c r="J103" t="s">
        <v>1700</v>
      </c>
      <c r="K103" t="s">
        <v>1867</v>
      </c>
      <c r="L103" t="s">
        <v>2210</v>
      </c>
      <c r="M103">
        <v>0</v>
      </c>
      <c r="N103">
        <v>0</v>
      </c>
      <c r="O103" t="s">
        <v>2225</v>
      </c>
      <c r="P103" s="59" t="s">
        <v>2339</v>
      </c>
      <c r="Q103" t="s">
        <v>2226</v>
      </c>
      <c r="R103" t="s">
        <v>2225</v>
      </c>
      <c r="S103" t="s">
        <v>2227</v>
      </c>
      <c r="T103" t="s">
        <v>2240</v>
      </c>
      <c r="U103" s="59" t="s">
        <v>2340</v>
      </c>
      <c r="V103">
        <v>42402</v>
      </c>
      <c r="W103">
        <v>42404</v>
      </c>
      <c r="X103" t="s">
        <v>46</v>
      </c>
      <c r="Y103" t="s">
        <v>2335</v>
      </c>
      <c r="Z103">
        <v>620</v>
      </c>
      <c r="AA103"/>
      <c r="AB103">
        <v>0</v>
      </c>
      <c r="AC103">
        <v>42404</v>
      </c>
      <c r="AD103">
        <v>0</v>
      </c>
      <c r="AE103" t="s">
        <v>156</v>
      </c>
      <c r="AF103" t="s">
        <v>175</v>
      </c>
      <c r="AG103">
        <v>42853</v>
      </c>
      <c r="AH103" t="s">
        <v>2337</v>
      </c>
      <c r="AI103">
        <v>2016</v>
      </c>
      <c r="AJ103">
        <v>42853</v>
      </c>
      <c r="AK103" t="s">
        <v>2338</v>
      </c>
      <c r="AL103" s="11"/>
      <c r="AM103" s="11"/>
      <c r="AN103" s="11"/>
      <c r="AO103" s="11"/>
      <c r="AP103" s="11"/>
      <c r="AQ103" s="11"/>
      <c r="AR103" s="11"/>
      <c r="AS103" s="11"/>
      <c r="AT103" s="11"/>
      <c r="AU103" s="11"/>
      <c r="AV103" s="11"/>
      <c r="AW103" s="11"/>
      <c r="AX103" s="9"/>
      <c r="AY103" s="9"/>
    </row>
    <row r="104" spans="1:51" s="3" customFormat="1" ht="12.75" customHeight="1" x14ac:dyDescent="0.2">
      <c r="A104" t="s">
        <v>44</v>
      </c>
      <c r="B104" t="s">
        <v>1636</v>
      </c>
      <c r="C104" t="s">
        <v>2208</v>
      </c>
      <c r="D104" t="s">
        <v>2150</v>
      </c>
      <c r="E104" t="s">
        <v>2150</v>
      </c>
      <c r="F104" t="s">
        <v>2150</v>
      </c>
      <c r="G104" t="s">
        <v>1665</v>
      </c>
      <c r="H104" t="s">
        <v>2158</v>
      </c>
      <c r="I104" t="s">
        <v>1683</v>
      </c>
      <c r="J104" t="s">
        <v>1700</v>
      </c>
      <c r="K104" t="s">
        <v>1867</v>
      </c>
      <c r="L104" t="s">
        <v>2210</v>
      </c>
      <c r="M104">
        <v>0</v>
      </c>
      <c r="N104">
        <v>0</v>
      </c>
      <c r="O104" t="s">
        <v>2225</v>
      </c>
      <c r="P104" s="59" t="s">
        <v>2339</v>
      </c>
      <c r="Q104" t="s">
        <v>2226</v>
      </c>
      <c r="R104" t="s">
        <v>2225</v>
      </c>
      <c r="S104" t="s">
        <v>2227</v>
      </c>
      <c r="T104" s="59" t="s">
        <v>2342</v>
      </c>
      <c r="U104" s="59" t="s">
        <v>2340</v>
      </c>
      <c r="V104">
        <v>42402</v>
      </c>
      <c r="W104">
        <v>42404</v>
      </c>
      <c r="X104" t="s">
        <v>46</v>
      </c>
      <c r="Y104" t="s">
        <v>2335</v>
      </c>
      <c r="Z104">
        <v>202.5</v>
      </c>
      <c r="AA104"/>
      <c r="AB104">
        <v>0</v>
      </c>
      <c r="AC104">
        <v>42404</v>
      </c>
      <c r="AD104">
        <v>0</v>
      </c>
      <c r="AE104" t="s">
        <v>157</v>
      </c>
      <c r="AF104" t="s">
        <v>175</v>
      </c>
      <c r="AG104">
        <v>42853</v>
      </c>
      <c r="AH104" t="s">
        <v>2337</v>
      </c>
      <c r="AI104">
        <v>2016</v>
      </c>
      <c r="AJ104">
        <v>42853</v>
      </c>
      <c r="AK104" t="s">
        <v>2338</v>
      </c>
      <c r="AL104" s="11"/>
      <c r="AM104" s="11"/>
      <c r="AN104" s="11"/>
      <c r="AO104" s="11"/>
      <c r="AP104" s="11"/>
      <c r="AQ104" s="11"/>
      <c r="AR104" s="11"/>
      <c r="AS104" s="11"/>
      <c r="AT104" s="11"/>
      <c r="AU104" s="11"/>
      <c r="AV104" s="11"/>
      <c r="AW104" s="11"/>
      <c r="AX104" s="9"/>
      <c r="AY104" s="9"/>
    </row>
    <row r="105" spans="1:51" s="3" customFormat="1" ht="12.75" customHeight="1" x14ac:dyDescent="0.2">
      <c r="A105" t="s">
        <v>44</v>
      </c>
      <c r="B105" t="s">
        <v>1636</v>
      </c>
      <c r="C105" t="s">
        <v>2208</v>
      </c>
      <c r="D105" t="s">
        <v>2150</v>
      </c>
      <c r="E105" t="s">
        <v>2150</v>
      </c>
      <c r="F105" t="s">
        <v>2150</v>
      </c>
      <c r="G105" t="s">
        <v>1665</v>
      </c>
      <c r="H105" t="s">
        <v>2158</v>
      </c>
      <c r="I105" t="s">
        <v>1683</v>
      </c>
      <c r="J105" t="s">
        <v>1700</v>
      </c>
      <c r="K105" t="s">
        <v>1867</v>
      </c>
      <c r="L105" t="s">
        <v>2210</v>
      </c>
      <c r="M105">
        <v>0</v>
      </c>
      <c r="N105">
        <v>0</v>
      </c>
      <c r="O105" t="s">
        <v>2225</v>
      </c>
      <c r="P105" s="59" t="s">
        <v>2339</v>
      </c>
      <c r="Q105" t="s">
        <v>2226</v>
      </c>
      <c r="R105" t="s">
        <v>2225</v>
      </c>
      <c r="S105" t="s">
        <v>2227</v>
      </c>
      <c r="T105" s="59" t="s">
        <v>2342</v>
      </c>
      <c r="U105" s="59" t="s">
        <v>2340</v>
      </c>
      <c r="V105">
        <v>42402</v>
      </c>
      <c r="W105">
        <v>42404</v>
      </c>
      <c r="X105" t="s">
        <v>46</v>
      </c>
      <c r="Y105" t="s">
        <v>2335</v>
      </c>
      <c r="Z105">
        <v>270</v>
      </c>
      <c r="AA105"/>
      <c r="AB105">
        <v>0</v>
      </c>
      <c r="AC105">
        <v>42404</v>
      </c>
      <c r="AD105">
        <v>0</v>
      </c>
      <c r="AE105" t="s">
        <v>158</v>
      </c>
      <c r="AF105" t="s">
        <v>175</v>
      </c>
      <c r="AG105">
        <v>42853</v>
      </c>
      <c r="AH105" t="s">
        <v>2337</v>
      </c>
      <c r="AI105">
        <v>2016</v>
      </c>
      <c r="AJ105">
        <v>42853</v>
      </c>
      <c r="AK105" t="s">
        <v>2338</v>
      </c>
      <c r="AL105" s="11"/>
      <c r="AM105" s="11"/>
      <c r="AN105" s="11"/>
      <c r="AO105" s="11"/>
      <c r="AP105" s="11"/>
      <c r="AQ105" s="11"/>
      <c r="AR105" s="11"/>
      <c r="AS105" s="11"/>
      <c r="AT105" s="11"/>
      <c r="AU105" s="11"/>
      <c r="AV105" s="11"/>
      <c r="AW105" s="11"/>
      <c r="AX105" s="9"/>
      <c r="AY105" s="9"/>
    </row>
    <row r="106" spans="1:51" s="3" customFormat="1" ht="12.75" customHeight="1" x14ac:dyDescent="0.2">
      <c r="A106" t="s">
        <v>44</v>
      </c>
      <c r="B106" t="s">
        <v>1636</v>
      </c>
      <c r="C106" t="s">
        <v>2208</v>
      </c>
      <c r="D106" t="s">
        <v>2150</v>
      </c>
      <c r="E106" t="s">
        <v>2150</v>
      </c>
      <c r="F106" t="s">
        <v>2150</v>
      </c>
      <c r="G106" t="s">
        <v>1665</v>
      </c>
      <c r="H106" t="s">
        <v>2158</v>
      </c>
      <c r="I106" t="s">
        <v>1683</v>
      </c>
      <c r="J106" t="s">
        <v>1700</v>
      </c>
      <c r="K106" t="s">
        <v>1867</v>
      </c>
      <c r="L106" t="s">
        <v>2210</v>
      </c>
      <c r="M106">
        <v>0</v>
      </c>
      <c r="N106">
        <v>0</v>
      </c>
      <c r="O106" t="s">
        <v>2225</v>
      </c>
      <c r="P106" s="59" t="s">
        <v>2339</v>
      </c>
      <c r="Q106" t="s">
        <v>2226</v>
      </c>
      <c r="R106" t="s">
        <v>2225</v>
      </c>
      <c r="S106" t="s">
        <v>2227</v>
      </c>
      <c r="T106" s="59" t="s">
        <v>2342</v>
      </c>
      <c r="U106" s="59" t="s">
        <v>2340</v>
      </c>
      <c r="V106">
        <v>42402</v>
      </c>
      <c r="W106">
        <v>42404</v>
      </c>
      <c r="X106" t="s">
        <v>46</v>
      </c>
      <c r="Y106" t="s">
        <v>2335</v>
      </c>
      <c r="Z106">
        <v>67.5</v>
      </c>
      <c r="AA106">
        <f>SUM(Z102:Z106)</f>
        <v>1680</v>
      </c>
      <c r="AB106">
        <v>0</v>
      </c>
      <c r="AC106">
        <v>42404</v>
      </c>
      <c r="AD106">
        <v>0</v>
      </c>
      <c r="AE106" t="s">
        <v>159</v>
      </c>
      <c r="AF106" t="s">
        <v>175</v>
      </c>
      <c r="AG106">
        <v>42853</v>
      </c>
      <c r="AH106" t="s">
        <v>2337</v>
      </c>
      <c r="AI106">
        <v>2016</v>
      </c>
      <c r="AJ106">
        <v>42853</v>
      </c>
      <c r="AK106" t="s">
        <v>2338</v>
      </c>
      <c r="AL106" s="11"/>
      <c r="AM106" s="11"/>
      <c r="AN106" s="11"/>
      <c r="AO106" s="11"/>
      <c r="AP106" s="11"/>
      <c r="AQ106" s="11"/>
      <c r="AR106" s="11"/>
      <c r="AS106" s="11"/>
      <c r="AT106" s="11"/>
      <c r="AU106" s="11"/>
      <c r="AV106" s="11"/>
      <c r="AW106" s="11"/>
      <c r="AX106" s="9"/>
      <c r="AY106" s="9"/>
    </row>
    <row r="107" spans="1:51" s="3" customFormat="1" ht="12.75" customHeight="1" x14ac:dyDescent="0.2">
      <c r="A107" t="s">
        <v>44</v>
      </c>
      <c r="B107" t="s">
        <v>1636</v>
      </c>
      <c r="C107" t="s">
        <v>2208</v>
      </c>
      <c r="D107" t="s">
        <v>1641</v>
      </c>
      <c r="E107" t="s">
        <v>1641</v>
      </c>
      <c r="F107" t="s">
        <v>1641</v>
      </c>
      <c r="G107" t="s">
        <v>1665</v>
      </c>
      <c r="H107" t="s">
        <v>1832</v>
      </c>
      <c r="I107" t="s">
        <v>2157</v>
      </c>
      <c r="J107" t="s">
        <v>1682</v>
      </c>
      <c r="K107" t="s">
        <v>1867</v>
      </c>
      <c r="L107" t="s">
        <v>2210</v>
      </c>
      <c r="M107">
        <v>0</v>
      </c>
      <c r="N107">
        <v>0</v>
      </c>
      <c r="O107" t="s">
        <v>2225</v>
      </c>
      <c r="P107" s="59" t="s">
        <v>2339</v>
      </c>
      <c r="Q107" t="s">
        <v>2226</v>
      </c>
      <c r="R107" t="s">
        <v>2225</v>
      </c>
      <c r="S107" t="s">
        <v>2227</v>
      </c>
      <c r="T107" s="59" t="s">
        <v>2342</v>
      </c>
      <c r="U107" s="59" t="s">
        <v>2340</v>
      </c>
      <c r="V107">
        <v>42402</v>
      </c>
      <c r="W107">
        <v>42404</v>
      </c>
      <c r="X107" t="s">
        <v>46</v>
      </c>
      <c r="Y107" t="s">
        <v>2335</v>
      </c>
      <c r="Z107">
        <v>202.5</v>
      </c>
      <c r="AA107"/>
      <c r="AB107">
        <v>0</v>
      </c>
      <c r="AC107">
        <v>42405</v>
      </c>
      <c r="AD107">
        <v>0</v>
      </c>
      <c r="AE107" t="s">
        <v>160</v>
      </c>
      <c r="AF107" t="s">
        <v>175</v>
      </c>
      <c r="AG107">
        <v>42853</v>
      </c>
      <c r="AH107" t="s">
        <v>2337</v>
      </c>
      <c r="AI107">
        <v>2016</v>
      </c>
      <c r="AJ107">
        <v>42853</v>
      </c>
      <c r="AK107" t="s">
        <v>2338</v>
      </c>
      <c r="AL107" s="11"/>
      <c r="AM107" s="11"/>
      <c r="AN107" s="11"/>
      <c r="AO107" s="11"/>
      <c r="AP107" s="11"/>
      <c r="AQ107" s="11"/>
      <c r="AR107" s="11"/>
      <c r="AS107" s="11"/>
      <c r="AT107" s="11"/>
      <c r="AU107" s="11"/>
      <c r="AV107" s="11"/>
      <c r="AW107" s="11"/>
      <c r="AX107" s="9"/>
      <c r="AY107" s="9"/>
    </row>
    <row r="108" spans="1:51" s="3" customFormat="1" ht="12.75" customHeight="1" x14ac:dyDescent="0.2">
      <c r="A108" t="s">
        <v>44</v>
      </c>
      <c r="B108" t="s">
        <v>1636</v>
      </c>
      <c r="C108" t="s">
        <v>2208</v>
      </c>
      <c r="D108" t="s">
        <v>1641</v>
      </c>
      <c r="E108" t="s">
        <v>1641</v>
      </c>
      <c r="F108" t="s">
        <v>1641</v>
      </c>
      <c r="G108" t="s">
        <v>1665</v>
      </c>
      <c r="H108" t="s">
        <v>1832</v>
      </c>
      <c r="I108" t="s">
        <v>2157</v>
      </c>
      <c r="J108" t="s">
        <v>1682</v>
      </c>
      <c r="K108" t="s">
        <v>1867</v>
      </c>
      <c r="L108" t="s">
        <v>2210</v>
      </c>
      <c r="M108">
        <v>0</v>
      </c>
      <c r="N108">
        <v>0</v>
      </c>
      <c r="O108" t="s">
        <v>2225</v>
      </c>
      <c r="P108" s="59" t="s">
        <v>2339</v>
      </c>
      <c r="Q108" t="s">
        <v>2226</v>
      </c>
      <c r="R108" t="s">
        <v>2225</v>
      </c>
      <c r="S108" t="s">
        <v>2227</v>
      </c>
      <c r="T108" t="s">
        <v>2240</v>
      </c>
      <c r="U108" s="59" t="s">
        <v>2340</v>
      </c>
      <c r="V108">
        <v>42402</v>
      </c>
      <c r="W108">
        <v>42404</v>
      </c>
      <c r="X108" t="s">
        <v>46</v>
      </c>
      <c r="Y108" t="s">
        <v>2335</v>
      </c>
      <c r="Z108">
        <v>270</v>
      </c>
      <c r="AA108"/>
      <c r="AB108">
        <v>0</v>
      </c>
      <c r="AC108">
        <v>42405</v>
      </c>
      <c r="AD108">
        <v>0</v>
      </c>
      <c r="AE108" t="s">
        <v>161</v>
      </c>
      <c r="AF108" t="s">
        <v>175</v>
      </c>
      <c r="AG108">
        <v>42853</v>
      </c>
      <c r="AH108" t="s">
        <v>2337</v>
      </c>
      <c r="AI108">
        <v>2016</v>
      </c>
      <c r="AJ108">
        <v>42853</v>
      </c>
      <c r="AK108" t="s">
        <v>2338</v>
      </c>
      <c r="AL108" s="11"/>
      <c r="AM108" s="11"/>
      <c r="AN108" s="11"/>
      <c r="AO108" s="11"/>
      <c r="AP108" s="11"/>
      <c r="AQ108" s="11"/>
      <c r="AR108" s="11"/>
      <c r="AS108" s="11"/>
      <c r="AT108" s="11"/>
      <c r="AU108" s="11"/>
      <c r="AV108" s="11"/>
      <c r="AW108" s="11"/>
      <c r="AX108" s="9"/>
      <c r="AY108" s="9"/>
    </row>
    <row r="109" spans="1:51" s="3" customFormat="1" ht="12.75" customHeight="1" x14ac:dyDescent="0.2">
      <c r="A109" t="s">
        <v>44</v>
      </c>
      <c r="B109" t="s">
        <v>1636</v>
      </c>
      <c r="C109" t="s">
        <v>2208</v>
      </c>
      <c r="D109" t="s">
        <v>1641</v>
      </c>
      <c r="E109" t="s">
        <v>1641</v>
      </c>
      <c r="F109" t="s">
        <v>1641</v>
      </c>
      <c r="G109" t="s">
        <v>1665</v>
      </c>
      <c r="H109" t="s">
        <v>1832</v>
      </c>
      <c r="I109" t="s">
        <v>2157</v>
      </c>
      <c r="J109" t="s">
        <v>1682</v>
      </c>
      <c r="K109" t="s">
        <v>1867</v>
      </c>
      <c r="L109" t="s">
        <v>2210</v>
      </c>
      <c r="M109">
        <v>0</v>
      </c>
      <c r="N109">
        <v>0</v>
      </c>
      <c r="O109" t="s">
        <v>2225</v>
      </c>
      <c r="P109" s="59" t="s">
        <v>2339</v>
      </c>
      <c r="Q109" t="s">
        <v>2226</v>
      </c>
      <c r="R109" t="s">
        <v>2225</v>
      </c>
      <c r="S109" t="s">
        <v>2227</v>
      </c>
      <c r="T109" t="s">
        <v>2240</v>
      </c>
      <c r="U109" s="59" t="s">
        <v>2340</v>
      </c>
      <c r="V109">
        <v>42402</v>
      </c>
      <c r="W109">
        <v>42404</v>
      </c>
      <c r="X109" t="s">
        <v>46</v>
      </c>
      <c r="Y109" t="s">
        <v>2335</v>
      </c>
      <c r="Z109">
        <v>67.5</v>
      </c>
      <c r="AA109">
        <f>SUM(Z107:Z109)</f>
        <v>540</v>
      </c>
      <c r="AB109">
        <v>0</v>
      </c>
      <c r="AC109">
        <v>42405</v>
      </c>
      <c r="AD109">
        <v>0</v>
      </c>
      <c r="AE109" t="s">
        <v>162</v>
      </c>
      <c r="AF109" t="s">
        <v>175</v>
      </c>
      <c r="AG109">
        <v>42853</v>
      </c>
      <c r="AH109" t="s">
        <v>2337</v>
      </c>
      <c r="AI109">
        <v>2016</v>
      </c>
      <c r="AJ109">
        <v>42853</v>
      </c>
      <c r="AK109" t="s">
        <v>2338</v>
      </c>
      <c r="AL109" s="11"/>
      <c r="AM109" s="11"/>
      <c r="AN109" s="11"/>
      <c r="AO109" s="11"/>
      <c r="AP109" s="11"/>
      <c r="AQ109" s="11"/>
      <c r="AR109" s="11"/>
      <c r="AS109" s="11"/>
      <c r="AT109" s="11"/>
      <c r="AU109" s="11"/>
      <c r="AV109" s="11"/>
      <c r="AW109" s="11"/>
      <c r="AX109" s="9"/>
      <c r="AY109" s="9"/>
    </row>
    <row r="110" spans="1:51" s="3" customFormat="1" ht="12.75" customHeight="1" x14ac:dyDescent="0.2">
      <c r="A110" t="s">
        <v>44</v>
      </c>
      <c r="B110" t="s">
        <v>1636</v>
      </c>
      <c r="C110" t="s">
        <v>2208</v>
      </c>
      <c r="D110" t="s">
        <v>2150</v>
      </c>
      <c r="E110" t="s">
        <v>2150</v>
      </c>
      <c r="F110" t="s">
        <v>2150</v>
      </c>
      <c r="G110" t="s">
        <v>1665</v>
      </c>
      <c r="H110" t="s">
        <v>1701</v>
      </c>
      <c r="I110" t="s">
        <v>2166</v>
      </c>
      <c r="J110" t="s">
        <v>1779</v>
      </c>
      <c r="K110" t="s">
        <v>1867</v>
      </c>
      <c r="L110" t="s">
        <v>2210</v>
      </c>
      <c r="M110">
        <v>0</v>
      </c>
      <c r="N110">
        <v>0</v>
      </c>
      <c r="O110" t="s">
        <v>2225</v>
      </c>
      <c r="P110" s="59" t="s">
        <v>2339</v>
      </c>
      <c r="Q110" t="s">
        <v>2226</v>
      </c>
      <c r="R110" t="s">
        <v>2225</v>
      </c>
      <c r="S110" t="s">
        <v>2227</v>
      </c>
      <c r="T110" t="s">
        <v>2240</v>
      </c>
      <c r="U110" s="59" t="s">
        <v>2340</v>
      </c>
      <c r="V110">
        <v>42396</v>
      </c>
      <c r="W110">
        <v>42396</v>
      </c>
      <c r="X110" t="s">
        <v>46</v>
      </c>
      <c r="Y110" t="s">
        <v>2335</v>
      </c>
      <c r="Z110">
        <v>688.99</v>
      </c>
      <c r="AA110"/>
      <c r="AB110">
        <v>0</v>
      </c>
      <c r="AC110">
        <v>42394</v>
      </c>
      <c r="AD110">
        <v>0</v>
      </c>
      <c r="AE110" t="s">
        <v>163</v>
      </c>
      <c r="AF110" t="s">
        <v>175</v>
      </c>
      <c r="AG110">
        <v>42853</v>
      </c>
      <c r="AH110" t="s">
        <v>2337</v>
      </c>
      <c r="AI110">
        <v>2016</v>
      </c>
      <c r="AJ110">
        <v>42853</v>
      </c>
      <c r="AK110" t="s">
        <v>2338</v>
      </c>
      <c r="AL110" s="11"/>
      <c r="AM110" s="11"/>
      <c r="AN110" s="11"/>
      <c r="AO110" s="11"/>
      <c r="AP110" s="11"/>
      <c r="AQ110" s="11"/>
      <c r="AR110" s="11"/>
      <c r="AS110" s="11"/>
      <c r="AT110" s="11"/>
      <c r="AU110" s="11"/>
      <c r="AV110" s="11"/>
      <c r="AW110" s="11"/>
      <c r="AX110" s="9"/>
      <c r="AY110" s="9"/>
    </row>
    <row r="111" spans="1:51" s="3" customFormat="1" ht="12.75" customHeight="1" x14ac:dyDescent="0.2">
      <c r="A111" t="s">
        <v>44</v>
      </c>
      <c r="B111" t="s">
        <v>1636</v>
      </c>
      <c r="C111" t="s">
        <v>2208</v>
      </c>
      <c r="D111" t="s">
        <v>2150</v>
      </c>
      <c r="E111" t="s">
        <v>2150</v>
      </c>
      <c r="F111" t="s">
        <v>2150</v>
      </c>
      <c r="G111" t="s">
        <v>1665</v>
      </c>
      <c r="H111" t="s">
        <v>1701</v>
      </c>
      <c r="I111" t="s">
        <v>2166</v>
      </c>
      <c r="J111" t="s">
        <v>1779</v>
      </c>
      <c r="K111" t="s">
        <v>1867</v>
      </c>
      <c r="L111" t="s">
        <v>2210</v>
      </c>
      <c r="M111">
        <v>0</v>
      </c>
      <c r="N111">
        <v>0</v>
      </c>
      <c r="O111" t="s">
        <v>2225</v>
      </c>
      <c r="P111" s="59" t="s">
        <v>2339</v>
      </c>
      <c r="Q111" t="s">
        <v>2226</v>
      </c>
      <c r="R111" t="s">
        <v>2225</v>
      </c>
      <c r="S111" t="s">
        <v>2227</v>
      </c>
      <c r="T111" t="s">
        <v>2241</v>
      </c>
      <c r="U111" s="59" t="s">
        <v>2340</v>
      </c>
      <c r="V111">
        <v>42396</v>
      </c>
      <c r="W111">
        <v>42396</v>
      </c>
      <c r="X111" t="s">
        <v>46</v>
      </c>
      <c r="Y111" t="s">
        <v>2335</v>
      </c>
      <c r="Z111">
        <v>300</v>
      </c>
      <c r="AA111"/>
      <c r="AB111">
        <v>0</v>
      </c>
      <c r="AC111">
        <v>42394</v>
      </c>
      <c r="AD111">
        <v>1</v>
      </c>
      <c r="AE111" t="s">
        <v>164</v>
      </c>
      <c r="AF111" t="s">
        <v>175</v>
      </c>
      <c r="AG111">
        <v>42853</v>
      </c>
      <c r="AH111" t="s">
        <v>2337</v>
      </c>
      <c r="AI111">
        <v>2016</v>
      </c>
      <c r="AJ111">
        <v>42853</v>
      </c>
      <c r="AK111" t="s">
        <v>2338</v>
      </c>
      <c r="AL111" s="11"/>
      <c r="AM111" s="11"/>
      <c r="AN111" s="11"/>
      <c r="AO111" s="11"/>
      <c r="AP111" s="11"/>
      <c r="AQ111" s="11"/>
      <c r="AR111" s="11"/>
      <c r="AS111" s="11"/>
      <c r="AT111" s="11"/>
      <c r="AU111" s="11"/>
      <c r="AV111" s="11"/>
      <c r="AW111" s="11"/>
      <c r="AX111" s="9"/>
      <c r="AY111" s="9"/>
    </row>
    <row r="112" spans="1:51" s="3" customFormat="1" ht="12.75" customHeight="1" x14ac:dyDescent="0.2">
      <c r="A112" t="s">
        <v>44</v>
      </c>
      <c r="B112" t="s">
        <v>1636</v>
      </c>
      <c r="C112" t="s">
        <v>2208</v>
      </c>
      <c r="D112" t="s">
        <v>2150</v>
      </c>
      <c r="E112" t="s">
        <v>2150</v>
      </c>
      <c r="F112" t="s">
        <v>2150</v>
      </c>
      <c r="G112" t="s">
        <v>1665</v>
      </c>
      <c r="H112" t="s">
        <v>1701</v>
      </c>
      <c r="I112" t="s">
        <v>2166</v>
      </c>
      <c r="J112" t="s">
        <v>1779</v>
      </c>
      <c r="K112" t="s">
        <v>1867</v>
      </c>
      <c r="L112" t="s">
        <v>2210</v>
      </c>
      <c r="M112">
        <v>0</v>
      </c>
      <c r="N112">
        <v>0</v>
      </c>
      <c r="O112" t="s">
        <v>2225</v>
      </c>
      <c r="P112" s="59" t="s">
        <v>2339</v>
      </c>
      <c r="Q112" t="s">
        <v>2226</v>
      </c>
      <c r="R112" t="s">
        <v>2225</v>
      </c>
      <c r="S112" t="s">
        <v>2235</v>
      </c>
      <c r="T112" t="s">
        <v>2235</v>
      </c>
      <c r="U112" s="59" t="s">
        <v>2340</v>
      </c>
      <c r="V112">
        <v>42396</v>
      </c>
      <c r="W112">
        <v>42396</v>
      </c>
      <c r="X112" t="s">
        <v>46</v>
      </c>
      <c r="Y112" t="s">
        <v>2335</v>
      </c>
      <c r="Z112">
        <v>225</v>
      </c>
      <c r="AA112">
        <f>SUM(Z110:Z112)</f>
        <v>1213.99</v>
      </c>
      <c r="AB112">
        <v>0</v>
      </c>
      <c r="AC112">
        <v>42394</v>
      </c>
      <c r="AD112">
        <v>0</v>
      </c>
      <c r="AE112" t="s">
        <v>165</v>
      </c>
      <c r="AF112" t="s">
        <v>175</v>
      </c>
      <c r="AG112">
        <v>42853</v>
      </c>
      <c r="AH112" t="s">
        <v>2337</v>
      </c>
      <c r="AI112">
        <v>2016</v>
      </c>
      <c r="AJ112">
        <v>42853</v>
      </c>
      <c r="AK112" t="s">
        <v>2338</v>
      </c>
      <c r="AL112" s="11"/>
      <c r="AM112" s="11"/>
      <c r="AN112" s="11"/>
      <c r="AO112" s="11"/>
      <c r="AP112" s="11"/>
      <c r="AQ112" s="11"/>
      <c r="AR112" s="11"/>
      <c r="AS112" s="11"/>
      <c r="AT112" s="11"/>
      <c r="AU112" s="11"/>
      <c r="AV112" s="11"/>
      <c r="AW112" s="11"/>
      <c r="AX112" s="9"/>
      <c r="AY112" s="9"/>
    </row>
    <row r="113" spans="1:51" s="3" customFormat="1" ht="12.75" customHeight="1" x14ac:dyDescent="0.2">
      <c r="A113" t="s">
        <v>44</v>
      </c>
      <c r="B113" t="s">
        <v>1636</v>
      </c>
      <c r="C113" t="s">
        <v>2208</v>
      </c>
      <c r="D113" t="s">
        <v>1640</v>
      </c>
      <c r="E113" t="s">
        <v>1640</v>
      </c>
      <c r="F113" t="s">
        <v>1640</v>
      </c>
      <c r="G113" t="s">
        <v>1665</v>
      </c>
      <c r="H113" t="s">
        <v>1702</v>
      </c>
      <c r="I113" t="s">
        <v>2159</v>
      </c>
      <c r="J113" t="s">
        <v>1703</v>
      </c>
      <c r="K113" t="s">
        <v>1867</v>
      </c>
      <c r="L113" t="s">
        <v>2210</v>
      </c>
      <c r="M113">
        <v>0</v>
      </c>
      <c r="N113">
        <v>0</v>
      </c>
      <c r="O113" t="s">
        <v>2225</v>
      </c>
      <c r="P113" s="59" t="s">
        <v>2339</v>
      </c>
      <c r="Q113" t="s">
        <v>2226</v>
      </c>
      <c r="R113" t="s">
        <v>2225</v>
      </c>
      <c r="S113" t="s">
        <v>2235</v>
      </c>
      <c r="T113" t="s">
        <v>2235</v>
      </c>
      <c r="U113" s="59" t="s">
        <v>2340</v>
      </c>
      <c r="V113">
        <v>42396</v>
      </c>
      <c r="W113">
        <v>42396</v>
      </c>
      <c r="X113" t="s">
        <v>46</v>
      </c>
      <c r="Y113" t="s">
        <v>2335</v>
      </c>
      <c r="Z113">
        <v>688.99</v>
      </c>
      <c r="AA113"/>
      <c r="AB113">
        <v>0</v>
      </c>
      <c r="AC113">
        <v>42398</v>
      </c>
      <c r="AD113">
        <v>0</v>
      </c>
      <c r="AE113" t="s">
        <v>166</v>
      </c>
      <c r="AF113" t="s">
        <v>175</v>
      </c>
      <c r="AG113">
        <v>42853</v>
      </c>
      <c r="AH113" t="s">
        <v>2337</v>
      </c>
      <c r="AI113">
        <v>2016</v>
      </c>
      <c r="AJ113">
        <v>42853</v>
      </c>
      <c r="AK113" t="s">
        <v>2338</v>
      </c>
      <c r="AL113" s="11"/>
      <c r="AM113" s="11"/>
      <c r="AN113" s="11"/>
      <c r="AO113" s="11"/>
      <c r="AP113" s="11"/>
      <c r="AQ113" s="11"/>
      <c r="AR113" s="11"/>
      <c r="AS113" s="11"/>
      <c r="AT113" s="11"/>
      <c r="AU113" s="11"/>
      <c r="AV113" s="11"/>
      <c r="AW113" s="11"/>
      <c r="AX113" s="9"/>
      <c r="AY113" s="9"/>
    </row>
    <row r="114" spans="1:51" s="3" customFormat="1" ht="12.75" customHeight="1" x14ac:dyDescent="0.2">
      <c r="A114" t="s">
        <v>44</v>
      </c>
      <c r="B114" t="s">
        <v>1636</v>
      </c>
      <c r="C114" t="s">
        <v>2208</v>
      </c>
      <c r="D114" t="s">
        <v>1640</v>
      </c>
      <c r="E114" t="s">
        <v>1640</v>
      </c>
      <c r="F114" t="s">
        <v>1640</v>
      </c>
      <c r="G114" t="s">
        <v>1665</v>
      </c>
      <c r="H114" t="s">
        <v>1702</v>
      </c>
      <c r="I114" t="s">
        <v>2159</v>
      </c>
      <c r="J114" t="s">
        <v>1703</v>
      </c>
      <c r="K114" t="s">
        <v>1867</v>
      </c>
      <c r="L114" t="s">
        <v>2210</v>
      </c>
      <c r="M114">
        <v>0</v>
      </c>
      <c r="N114">
        <v>0</v>
      </c>
      <c r="O114" t="s">
        <v>2225</v>
      </c>
      <c r="P114" s="59" t="s">
        <v>2339</v>
      </c>
      <c r="Q114" t="s">
        <v>2226</v>
      </c>
      <c r="R114" t="s">
        <v>2225</v>
      </c>
      <c r="S114" t="s">
        <v>2235</v>
      </c>
      <c r="T114" t="s">
        <v>2235</v>
      </c>
      <c r="U114" s="59" t="s">
        <v>2340</v>
      </c>
      <c r="V114">
        <v>42396</v>
      </c>
      <c r="W114">
        <v>42396</v>
      </c>
      <c r="X114" t="s">
        <v>46</v>
      </c>
      <c r="Y114" t="s">
        <v>2335</v>
      </c>
      <c r="Z114">
        <v>97</v>
      </c>
      <c r="AA114"/>
      <c r="AB114">
        <v>0</v>
      </c>
      <c r="AC114">
        <v>42398</v>
      </c>
      <c r="AD114">
        <v>0</v>
      </c>
      <c r="AE114" t="s">
        <v>167</v>
      </c>
      <c r="AF114" t="s">
        <v>175</v>
      </c>
      <c r="AG114">
        <v>42853</v>
      </c>
      <c r="AH114" t="s">
        <v>2337</v>
      </c>
      <c r="AI114">
        <v>2016</v>
      </c>
      <c r="AJ114">
        <v>42853</v>
      </c>
      <c r="AK114" t="s">
        <v>2338</v>
      </c>
      <c r="AL114" s="11"/>
      <c r="AM114" s="11"/>
      <c r="AN114" s="11"/>
      <c r="AO114" s="11"/>
      <c r="AP114" s="11"/>
      <c r="AQ114" s="11"/>
      <c r="AR114" s="11"/>
      <c r="AS114" s="11"/>
      <c r="AT114" s="11"/>
      <c r="AU114" s="11"/>
      <c r="AV114" s="11"/>
      <c r="AW114" s="11"/>
      <c r="AX114" s="9"/>
      <c r="AY114" s="9"/>
    </row>
    <row r="115" spans="1:51" s="3" customFormat="1" ht="12.75" customHeight="1" x14ac:dyDescent="0.2">
      <c r="A115" t="s">
        <v>44</v>
      </c>
      <c r="B115" t="s">
        <v>1636</v>
      </c>
      <c r="C115" t="s">
        <v>2208</v>
      </c>
      <c r="D115" t="s">
        <v>1640</v>
      </c>
      <c r="E115" t="s">
        <v>1640</v>
      </c>
      <c r="F115" t="s">
        <v>1640</v>
      </c>
      <c r="G115" t="s">
        <v>1665</v>
      </c>
      <c r="H115" t="s">
        <v>1702</v>
      </c>
      <c r="I115" t="s">
        <v>2159</v>
      </c>
      <c r="J115" t="s">
        <v>1703</v>
      </c>
      <c r="K115" t="s">
        <v>1867</v>
      </c>
      <c r="L115" t="s">
        <v>2210</v>
      </c>
      <c r="M115">
        <v>0</v>
      </c>
      <c r="N115">
        <v>0</v>
      </c>
      <c r="O115" t="s">
        <v>2225</v>
      </c>
      <c r="P115" s="59" t="s">
        <v>2339</v>
      </c>
      <c r="Q115" t="s">
        <v>2226</v>
      </c>
      <c r="R115" t="s">
        <v>2225</v>
      </c>
      <c r="S115" t="s">
        <v>2227</v>
      </c>
      <c r="T115" t="s">
        <v>2242</v>
      </c>
      <c r="U115" s="59" t="s">
        <v>2340</v>
      </c>
      <c r="V115">
        <v>42396</v>
      </c>
      <c r="W115">
        <v>42396</v>
      </c>
      <c r="X115" t="s">
        <v>46</v>
      </c>
      <c r="Y115" t="s">
        <v>2335</v>
      </c>
      <c r="Z115">
        <v>200</v>
      </c>
      <c r="AA115"/>
      <c r="AB115">
        <v>0</v>
      </c>
      <c r="AC115">
        <v>42398</v>
      </c>
      <c r="AD115">
        <v>0</v>
      </c>
      <c r="AE115" t="s">
        <v>168</v>
      </c>
      <c r="AF115" t="s">
        <v>175</v>
      </c>
      <c r="AG115">
        <v>42853</v>
      </c>
      <c r="AH115" t="s">
        <v>2337</v>
      </c>
      <c r="AI115">
        <v>2016</v>
      </c>
      <c r="AJ115">
        <v>42853</v>
      </c>
      <c r="AK115" t="s">
        <v>2338</v>
      </c>
      <c r="AL115" s="11"/>
      <c r="AM115" s="11"/>
      <c r="AN115" s="11"/>
      <c r="AO115" s="11"/>
      <c r="AP115" s="11"/>
      <c r="AQ115" s="11"/>
      <c r="AR115" s="11"/>
      <c r="AS115" s="11"/>
      <c r="AT115" s="11"/>
      <c r="AU115" s="11"/>
      <c r="AV115" s="11"/>
      <c r="AW115" s="11"/>
      <c r="AX115" s="9"/>
      <c r="AY115" s="9"/>
    </row>
    <row r="116" spans="1:51" s="3" customFormat="1" ht="12.75" customHeight="1" x14ac:dyDescent="0.2">
      <c r="A116" t="s">
        <v>44</v>
      </c>
      <c r="B116" t="s">
        <v>1636</v>
      </c>
      <c r="C116" t="s">
        <v>2208</v>
      </c>
      <c r="D116" t="s">
        <v>1640</v>
      </c>
      <c r="E116" t="s">
        <v>1640</v>
      </c>
      <c r="F116" t="s">
        <v>1640</v>
      </c>
      <c r="G116" t="s">
        <v>1665</v>
      </c>
      <c r="H116" t="s">
        <v>1702</v>
      </c>
      <c r="I116" t="s">
        <v>2159</v>
      </c>
      <c r="J116" t="s">
        <v>1703</v>
      </c>
      <c r="K116" t="s">
        <v>1867</v>
      </c>
      <c r="L116" t="s">
        <v>2210</v>
      </c>
      <c r="M116">
        <v>0</v>
      </c>
      <c r="N116">
        <v>0</v>
      </c>
      <c r="O116" t="s">
        <v>2225</v>
      </c>
      <c r="P116" s="59" t="s">
        <v>2339</v>
      </c>
      <c r="Q116" t="s">
        <v>2226</v>
      </c>
      <c r="R116" t="s">
        <v>2225</v>
      </c>
      <c r="S116" t="s">
        <v>2227</v>
      </c>
      <c r="T116" t="s">
        <v>2242</v>
      </c>
      <c r="U116" s="59" t="s">
        <v>2340</v>
      </c>
      <c r="V116">
        <v>42396</v>
      </c>
      <c r="W116">
        <v>42396</v>
      </c>
      <c r="X116" t="s">
        <v>46</v>
      </c>
      <c r="Y116" t="s">
        <v>2335</v>
      </c>
      <c r="Z116">
        <v>225</v>
      </c>
      <c r="AA116">
        <f>SUM(Z113:Z116)</f>
        <v>1210.99</v>
      </c>
      <c r="AB116">
        <v>0</v>
      </c>
      <c r="AC116">
        <v>42398</v>
      </c>
      <c r="AD116">
        <v>0</v>
      </c>
      <c r="AE116" t="s">
        <v>169</v>
      </c>
      <c r="AF116" t="s">
        <v>175</v>
      </c>
      <c r="AG116">
        <v>42853</v>
      </c>
      <c r="AH116" t="s">
        <v>2337</v>
      </c>
      <c r="AI116">
        <v>2016</v>
      </c>
      <c r="AJ116">
        <v>42853</v>
      </c>
      <c r="AK116" t="s">
        <v>2338</v>
      </c>
      <c r="AL116" s="11"/>
      <c r="AM116" s="11"/>
      <c r="AN116" s="11"/>
      <c r="AO116" s="11"/>
      <c r="AP116" s="11"/>
      <c r="AQ116" s="11"/>
      <c r="AR116" s="11"/>
      <c r="AS116" s="11"/>
      <c r="AT116" s="11"/>
      <c r="AU116" s="11"/>
      <c r="AV116" s="11"/>
      <c r="AW116" s="11"/>
      <c r="AX116" s="9"/>
      <c r="AY116" s="9"/>
    </row>
    <row r="117" spans="1:51" s="3" customFormat="1" ht="12.75" customHeight="1" x14ac:dyDescent="0.2">
      <c r="A117" t="s">
        <v>44</v>
      </c>
      <c r="B117" t="s">
        <v>1636</v>
      </c>
      <c r="C117" t="s">
        <v>2208</v>
      </c>
      <c r="D117" t="s">
        <v>2150</v>
      </c>
      <c r="E117" t="s">
        <v>2150</v>
      </c>
      <c r="F117" t="s">
        <v>2150</v>
      </c>
      <c r="G117" t="s">
        <v>1665</v>
      </c>
      <c r="H117" t="s">
        <v>1690</v>
      </c>
      <c r="I117" t="s">
        <v>1691</v>
      </c>
      <c r="J117" t="s">
        <v>1783</v>
      </c>
      <c r="K117" t="s">
        <v>1867</v>
      </c>
      <c r="L117" t="s">
        <v>2210</v>
      </c>
      <c r="M117">
        <v>0</v>
      </c>
      <c r="N117">
        <v>0</v>
      </c>
      <c r="O117" t="s">
        <v>2225</v>
      </c>
      <c r="P117" s="59" t="s">
        <v>2339</v>
      </c>
      <c r="Q117" t="s">
        <v>2226</v>
      </c>
      <c r="R117" t="s">
        <v>2225</v>
      </c>
      <c r="S117" t="s">
        <v>2227</v>
      </c>
      <c r="T117" t="s">
        <v>2242</v>
      </c>
      <c r="U117" s="59" t="s">
        <v>2340</v>
      </c>
      <c r="V117">
        <v>42396</v>
      </c>
      <c r="W117">
        <v>42396</v>
      </c>
      <c r="X117" t="s">
        <v>46</v>
      </c>
      <c r="Y117" t="s">
        <v>2335</v>
      </c>
      <c r="Z117">
        <v>688.99</v>
      </c>
      <c r="AA117"/>
      <c r="AB117">
        <v>0</v>
      </c>
      <c r="AC117">
        <v>42398</v>
      </c>
      <c r="AD117">
        <v>0</v>
      </c>
      <c r="AE117" t="s">
        <v>170</v>
      </c>
      <c r="AF117" t="s">
        <v>175</v>
      </c>
      <c r="AG117">
        <v>42853</v>
      </c>
      <c r="AH117" t="s">
        <v>2337</v>
      </c>
      <c r="AI117">
        <v>2016</v>
      </c>
      <c r="AJ117">
        <v>42853</v>
      </c>
      <c r="AK117" t="s">
        <v>2338</v>
      </c>
      <c r="AL117" s="11"/>
      <c r="AM117" s="11"/>
      <c r="AN117" s="11"/>
      <c r="AO117" s="11"/>
      <c r="AP117" s="11"/>
      <c r="AQ117" s="11"/>
      <c r="AR117" s="11"/>
      <c r="AS117" s="11"/>
      <c r="AT117" s="11"/>
      <c r="AU117" s="11"/>
      <c r="AV117" s="11"/>
      <c r="AW117" s="11"/>
      <c r="AX117" s="9"/>
      <c r="AY117" s="9"/>
    </row>
    <row r="118" spans="1:51" s="3" customFormat="1" ht="12.75" customHeight="1" x14ac:dyDescent="0.2">
      <c r="A118" t="s">
        <v>44</v>
      </c>
      <c r="B118" t="s">
        <v>1636</v>
      </c>
      <c r="C118" t="s">
        <v>2208</v>
      </c>
      <c r="D118" t="s">
        <v>2150</v>
      </c>
      <c r="E118" t="s">
        <v>2150</v>
      </c>
      <c r="F118" t="s">
        <v>2150</v>
      </c>
      <c r="G118" t="s">
        <v>1665</v>
      </c>
      <c r="H118" t="s">
        <v>1690</v>
      </c>
      <c r="I118" t="s">
        <v>1691</v>
      </c>
      <c r="J118" t="s">
        <v>1783</v>
      </c>
      <c r="K118" t="s">
        <v>1867</v>
      </c>
      <c r="L118" t="s">
        <v>2210</v>
      </c>
      <c r="M118">
        <v>0</v>
      </c>
      <c r="N118">
        <v>0</v>
      </c>
      <c r="O118" t="s">
        <v>2225</v>
      </c>
      <c r="P118" s="59" t="s">
        <v>2339</v>
      </c>
      <c r="Q118" t="s">
        <v>2226</v>
      </c>
      <c r="R118" t="s">
        <v>2225</v>
      </c>
      <c r="S118" t="s">
        <v>2227</v>
      </c>
      <c r="T118" t="s">
        <v>2242</v>
      </c>
      <c r="U118" s="59" t="s">
        <v>2340</v>
      </c>
      <c r="V118">
        <v>42396</v>
      </c>
      <c r="W118">
        <v>42396</v>
      </c>
      <c r="X118" t="s">
        <v>46</v>
      </c>
      <c r="Y118" t="s">
        <v>2335</v>
      </c>
      <c r="Z118">
        <v>300</v>
      </c>
      <c r="AA118"/>
      <c r="AB118">
        <v>0</v>
      </c>
      <c r="AC118">
        <v>42398</v>
      </c>
      <c r="AD118">
        <v>0</v>
      </c>
      <c r="AE118" t="s">
        <v>171</v>
      </c>
      <c r="AF118" t="s">
        <v>175</v>
      </c>
      <c r="AG118">
        <v>42853</v>
      </c>
      <c r="AH118" t="s">
        <v>2337</v>
      </c>
      <c r="AI118">
        <v>2016</v>
      </c>
      <c r="AJ118">
        <v>42853</v>
      </c>
      <c r="AK118" t="s">
        <v>2338</v>
      </c>
      <c r="AL118" s="11"/>
      <c r="AM118" s="11"/>
      <c r="AN118" s="11"/>
      <c r="AO118" s="11"/>
      <c r="AP118" s="11"/>
      <c r="AQ118" s="11"/>
      <c r="AR118" s="11"/>
      <c r="AS118" s="11"/>
      <c r="AT118" s="11"/>
      <c r="AU118" s="11"/>
      <c r="AV118" s="11"/>
      <c r="AW118" s="11"/>
      <c r="AX118" s="9"/>
      <c r="AY118" s="9"/>
    </row>
    <row r="119" spans="1:51" s="3" customFormat="1" ht="12.75" customHeight="1" x14ac:dyDescent="0.2">
      <c r="A119" t="s">
        <v>44</v>
      </c>
      <c r="B119" t="s">
        <v>1636</v>
      </c>
      <c r="C119" t="s">
        <v>2208</v>
      </c>
      <c r="D119" t="s">
        <v>2150</v>
      </c>
      <c r="E119" t="s">
        <v>2150</v>
      </c>
      <c r="F119" t="s">
        <v>2150</v>
      </c>
      <c r="G119" t="s">
        <v>1665</v>
      </c>
      <c r="H119" t="s">
        <v>1690</v>
      </c>
      <c r="I119" t="s">
        <v>1691</v>
      </c>
      <c r="J119" t="s">
        <v>1783</v>
      </c>
      <c r="K119" t="s">
        <v>1867</v>
      </c>
      <c r="L119" t="s">
        <v>2210</v>
      </c>
      <c r="M119">
        <v>0</v>
      </c>
      <c r="N119">
        <v>0</v>
      </c>
      <c r="O119" t="s">
        <v>2225</v>
      </c>
      <c r="P119" s="59" t="s">
        <v>2339</v>
      </c>
      <c r="Q119" t="s">
        <v>2226</v>
      </c>
      <c r="R119" t="s">
        <v>2225</v>
      </c>
      <c r="S119" t="s">
        <v>2227</v>
      </c>
      <c r="T119" t="s">
        <v>2242</v>
      </c>
      <c r="U119" s="59" t="s">
        <v>2340</v>
      </c>
      <c r="V119">
        <v>42396</v>
      </c>
      <c r="W119">
        <v>42396</v>
      </c>
      <c r="X119" t="s">
        <v>46</v>
      </c>
      <c r="Y119" t="s">
        <v>2335</v>
      </c>
      <c r="Z119">
        <v>225</v>
      </c>
      <c r="AA119">
        <f>SUM(Z117:Z119)</f>
        <v>1213.99</v>
      </c>
      <c r="AB119">
        <v>0</v>
      </c>
      <c r="AC119">
        <v>42398</v>
      </c>
      <c r="AD119">
        <v>0</v>
      </c>
      <c r="AE119" t="s">
        <v>172</v>
      </c>
      <c r="AF119" t="s">
        <v>175</v>
      </c>
      <c r="AG119">
        <v>42853</v>
      </c>
      <c r="AH119" t="s">
        <v>2337</v>
      </c>
      <c r="AI119">
        <v>2016</v>
      </c>
      <c r="AJ119">
        <v>42853</v>
      </c>
      <c r="AK119" t="s">
        <v>2338</v>
      </c>
      <c r="AL119" s="11"/>
      <c r="AM119" s="11"/>
      <c r="AN119" s="11"/>
      <c r="AO119" s="11"/>
      <c r="AP119" s="11"/>
      <c r="AQ119" s="11"/>
      <c r="AR119" s="11"/>
      <c r="AS119" s="11"/>
      <c r="AT119" s="11"/>
      <c r="AU119" s="11"/>
      <c r="AV119" s="11"/>
      <c r="AW119" s="11"/>
      <c r="AX119" s="9"/>
      <c r="AY119" s="9"/>
    </row>
    <row r="120" spans="1:51" s="3" customFormat="1" ht="12.75" customHeight="1" x14ac:dyDescent="0.2">
      <c r="A120" t="s">
        <v>44</v>
      </c>
      <c r="B120" t="s">
        <v>1636</v>
      </c>
      <c r="C120" t="s">
        <v>2208</v>
      </c>
      <c r="D120" t="s">
        <v>1640</v>
      </c>
      <c r="E120" t="s">
        <v>1640</v>
      </c>
      <c r="F120" t="s">
        <v>1640</v>
      </c>
      <c r="G120" t="s">
        <v>1665</v>
      </c>
      <c r="H120" t="s">
        <v>2167</v>
      </c>
      <c r="I120" t="s">
        <v>1674</v>
      </c>
      <c r="J120" t="s">
        <v>1704</v>
      </c>
      <c r="K120" t="s">
        <v>1874</v>
      </c>
      <c r="L120" t="s">
        <v>2210</v>
      </c>
      <c r="M120">
        <v>0</v>
      </c>
      <c r="N120">
        <v>0</v>
      </c>
      <c r="O120" t="s">
        <v>2225</v>
      </c>
      <c r="P120" s="59" t="s">
        <v>2339</v>
      </c>
      <c r="Q120" t="s">
        <v>2226</v>
      </c>
      <c r="R120" t="s">
        <v>2225</v>
      </c>
      <c r="S120" t="s">
        <v>2227</v>
      </c>
      <c r="T120" t="s">
        <v>2242</v>
      </c>
      <c r="U120" s="59" t="s">
        <v>2340</v>
      </c>
      <c r="V120">
        <v>42396</v>
      </c>
      <c r="W120">
        <v>42396</v>
      </c>
      <c r="X120" t="s">
        <v>46</v>
      </c>
      <c r="Y120" t="s">
        <v>2335</v>
      </c>
      <c r="Z120">
        <v>209</v>
      </c>
      <c r="AA120"/>
      <c r="AB120">
        <v>0</v>
      </c>
      <c r="AC120">
        <v>42402</v>
      </c>
      <c r="AD120">
        <v>0</v>
      </c>
      <c r="AE120" t="s">
        <v>173</v>
      </c>
      <c r="AF120" t="s">
        <v>175</v>
      </c>
      <c r="AG120">
        <v>42853</v>
      </c>
      <c r="AH120" t="s">
        <v>2337</v>
      </c>
      <c r="AI120">
        <v>2016</v>
      </c>
      <c r="AJ120">
        <v>42853</v>
      </c>
      <c r="AK120" t="s">
        <v>2338</v>
      </c>
      <c r="AL120" s="11"/>
      <c r="AM120" s="11"/>
      <c r="AN120" s="11"/>
      <c r="AO120" s="11"/>
      <c r="AP120" s="11"/>
      <c r="AQ120" s="11"/>
      <c r="AR120" s="11"/>
      <c r="AS120" s="11"/>
      <c r="AT120" s="11"/>
      <c r="AU120" s="11"/>
      <c r="AV120" s="11"/>
      <c r="AW120" s="11"/>
      <c r="AX120" s="9"/>
      <c r="AY120" s="9"/>
    </row>
    <row r="121" spans="1:51" s="3" customFormat="1" ht="12.75" customHeight="1" x14ac:dyDescent="0.2">
      <c r="A121" t="s">
        <v>44</v>
      </c>
      <c r="B121" t="s">
        <v>1636</v>
      </c>
      <c r="C121" t="s">
        <v>2208</v>
      </c>
      <c r="D121" t="s">
        <v>1640</v>
      </c>
      <c r="E121" t="s">
        <v>1640</v>
      </c>
      <c r="F121" t="s">
        <v>1640</v>
      </c>
      <c r="G121" t="s">
        <v>1665</v>
      </c>
      <c r="H121" t="s">
        <v>2167</v>
      </c>
      <c r="I121" t="s">
        <v>1674</v>
      </c>
      <c r="J121" t="s">
        <v>1704</v>
      </c>
      <c r="K121" t="s">
        <v>1874</v>
      </c>
      <c r="L121" t="s">
        <v>2210</v>
      </c>
      <c r="M121">
        <v>0</v>
      </c>
      <c r="N121">
        <v>0</v>
      </c>
      <c r="O121" t="s">
        <v>2225</v>
      </c>
      <c r="P121" s="59" t="s">
        <v>2339</v>
      </c>
      <c r="Q121" t="s">
        <v>2226</v>
      </c>
      <c r="R121" t="s">
        <v>2225</v>
      </c>
      <c r="S121" t="s">
        <v>2227</v>
      </c>
      <c r="T121" t="s">
        <v>2242</v>
      </c>
      <c r="U121" s="59" t="s">
        <v>2340</v>
      </c>
      <c r="V121">
        <v>42396</v>
      </c>
      <c r="W121">
        <v>42396</v>
      </c>
      <c r="X121" t="s">
        <v>46</v>
      </c>
      <c r="Y121" t="s">
        <v>2335</v>
      </c>
      <c r="Z121">
        <v>88</v>
      </c>
      <c r="AA121"/>
      <c r="AB121">
        <v>0</v>
      </c>
      <c r="AC121">
        <v>42402</v>
      </c>
      <c r="AD121">
        <v>0</v>
      </c>
      <c r="AE121" t="s">
        <v>174</v>
      </c>
      <c r="AF121" t="s">
        <v>175</v>
      </c>
      <c r="AG121">
        <v>42853</v>
      </c>
      <c r="AH121" t="s">
        <v>2337</v>
      </c>
      <c r="AI121">
        <v>2016</v>
      </c>
      <c r="AJ121">
        <v>42853</v>
      </c>
      <c r="AK121" t="s">
        <v>2338</v>
      </c>
      <c r="AL121" s="11"/>
      <c r="AM121" s="11"/>
      <c r="AN121" s="11"/>
      <c r="AO121" s="11"/>
      <c r="AP121" s="11"/>
      <c r="AQ121" s="11"/>
      <c r="AR121" s="11"/>
      <c r="AS121" s="11"/>
      <c r="AT121" s="11"/>
      <c r="AU121" s="11"/>
      <c r="AV121" s="11"/>
      <c r="AW121" s="11"/>
      <c r="AX121" s="9"/>
      <c r="AY121" s="9"/>
    </row>
    <row r="122" spans="1:51" s="3" customFormat="1" ht="12.75" customHeight="1" x14ac:dyDescent="0.2">
      <c r="A122" t="s">
        <v>44</v>
      </c>
      <c r="B122" t="s">
        <v>1636</v>
      </c>
      <c r="C122" t="s">
        <v>2208</v>
      </c>
      <c r="D122" t="s">
        <v>1640</v>
      </c>
      <c r="E122" t="s">
        <v>1640</v>
      </c>
      <c r="F122" t="s">
        <v>1640</v>
      </c>
      <c r="G122" t="s">
        <v>1665</v>
      </c>
      <c r="H122" t="s">
        <v>2167</v>
      </c>
      <c r="I122" t="s">
        <v>1674</v>
      </c>
      <c r="J122" t="s">
        <v>1704</v>
      </c>
      <c r="K122" t="s">
        <v>1874</v>
      </c>
      <c r="L122" t="s">
        <v>2210</v>
      </c>
      <c r="M122">
        <v>0</v>
      </c>
      <c r="N122">
        <v>0</v>
      </c>
      <c r="O122" t="s">
        <v>2225</v>
      </c>
      <c r="P122" s="59" t="s">
        <v>2339</v>
      </c>
      <c r="Q122" t="s">
        <v>2226</v>
      </c>
      <c r="R122" t="s">
        <v>2225</v>
      </c>
      <c r="S122" t="s">
        <v>2227</v>
      </c>
      <c r="T122" t="s">
        <v>2242</v>
      </c>
      <c r="U122" s="59" t="s">
        <v>2340</v>
      </c>
      <c r="V122">
        <v>42396</v>
      </c>
      <c r="W122">
        <v>42396</v>
      </c>
      <c r="X122" t="s">
        <v>46</v>
      </c>
      <c r="Y122" t="s">
        <v>2335</v>
      </c>
      <c r="Z122">
        <v>225</v>
      </c>
      <c r="AA122">
        <f>SUM(Z120:Z122)</f>
        <v>522</v>
      </c>
      <c r="AB122">
        <v>0</v>
      </c>
      <c r="AC122">
        <v>42402</v>
      </c>
      <c r="AD122">
        <v>0</v>
      </c>
      <c r="AE122" t="s">
        <v>176</v>
      </c>
      <c r="AF122" t="s">
        <v>175</v>
      </c>
      <c r="AG122">
        <v>42853</v>
      </c>
      <c r="AH122" t="s">
        <v>2337</v>
      </c>
      <c r="AI122">
        <v>2016</v>
      </c>
      <c r="AJ122">
        <v>42853</v>
      </c>
      <c r="AK122" t="s">
        <v>2338</v>
      </c>
      <c r="AL122" s="11"/>
      <c r="AM122" s="11"/>
      <c r="AN122" s="11"/>
      <c r="AO122" s="11"/>
      <c r="AP122" s="11"/>
      <c r="AQ122" s="11"/>
      <c r="AR122" s="11"/>
      <c r="AS122" s="11"/>
      <c r="AT122" s="11"/>
      <c r="AU122" s="11"/>
      <c r="AV122" s="11"/>
      <c r="AW122" s="11"/>
      <c r="AX122" s="9"/>
      <c r="AY122" s="9"/>
    </row>
    <row r="123" spans="1:51" s="3" customFormat="1" ht="12.75" customHeight="1" x14ac:dyDescent="0.2">
      <c r="A123" t="s">
        <v>44</v>
      </c>
      <c r="B123" t="s">
        <v>1636</v>
      </c>
      <c r="C123" t="s">
        <v>2208</v>
      </c>
      <c r="D123" t="s">
        <v>2150</v>
      </c>
      <c r="E123" t="s">
        <v>2150</v>
      </c>
      <c r="F123" t="s">
        <v>2150</v>
      </c>
      <c r="G123" t="s">
        <v>1665</v>
      </c>
      <c r="H123" t="s">
        <v>1690</v>
      </c>
      <c r="I123" t="s">
        <v>1691</v>
      </c>
      <c r="J123" t="s">
        <v>1783</v>
      </c>
      <c r="K123" t="s">
        <v>1867</v>
      </c>
      <c r="L123" t="s">
        <v>2210</v>
      </c>
      <c r="M123">
        <v>0</v>
      </c>
      <c r="N123">
        <v>0</v>
      </c>
      <c r="O123" t="s">
        <v>2225</v>
      </c>
      <c r="P123" s="59" t="s">
        <v>2339</v>
      </c>
      <c r="Q123" t="s">
        <v>2226</v>
      </c>
      <c r="R123" t="s">
        <v>2225</v>
      </c>
      <c r="S123" t="s">
        <v>2227</v>
      </c>
      <c r="T123" t="s">
        <v>2240</v>
      </c>
      <c r="U123" s="59" t="s">
        <v>2340</v>
      </c>
      <c r="V123">
        <v>42395</v>
      </c>
      <c r="W123">
        <v>42395</v>
      </c>
      <c r="X123" t="s">
        <v>46</v>
      </c>
      <c r="Y123" t="s">
        <v>2335</v>
      </c>
      <c r="Z123">
        <v>237</v>
      </c>
      <c r="AA123"/>
      <c r="AB123">
        <v>0</v>
      </c>
      <c r="AC123">
        <v>42398</v>
      </c>
      <c r="AD123">
        <v>0</v>
      </c>
      <c r="AE123" t="s">
        <v>177</v>
      </c>
      <c r="AF123" t="s">
        <v>175</v>
      </c>
      <c r="AG123">
        <v>42853</v>
      </c>
      <c r="AH123" t="s">
        <v>2337</v>
      </c>
      <c r="AI123">
        <v>2016</v>
      </c>
      <c r="AJ123">
        <v>42853</v>
      </c>
      <c r="AK123" t="s">
        <v>2338</v>
      </c>
      <c r="AL123" s="11"/>
      <c r="AM123" s="11"/>
      <c r="AN123" s="11"/>
      <c r="AO123" s="11"/>
      <c r="AP123" s="11"/>
      <c r="AQ123" s="11"/>
      <c r="AR123" s="11"/>
      <c r="AS123" s="11"/>
      <c r="AT123" s="11"/>
      <c r="AU123" s="11"/>
      <c r="AV123" s="11"/>
      <c r="AW123" s="11"/>
      <c r="AX123" s="9"/>
      <c r="AY123" s="9"/>
    </row>
    <row r="124" spans="1:51" s="3" customFormat="1" ht="12.75" customHeight="1" x14ac:dyDescent="0.2">
      <c r="A124" t="s">
        <v>44</v>
      </c>
      <c r="B124" t="s">
        <v>1636</v>
      </c>
      <c r="C124" t="s">
        <v>2208</v>
      </c>
      <c r="D124" t="s">
        <v>2150</v>
      </c>
      <c r="E124" t="s">
        <v>2150</v>
      </c>
      <c r="F124" t="s">
        <v>2150</v>
      </c>
      <c r="G124" t="s">
        <v>1665</v>
      </c>
      <c r="H124" t="s">
        <v>1690</v>
      </c>
      <c r="I124" t="s">
        <v>1691</v>
      </c>
      <c r="J124" t="s">
        <v>1783</v>
      </c>
      <c r="K124" t="s">
        <v>1867</v>
      </c>
      <c r="L124" t="s">
        <v>2210</v>
      </c>
      <c r="M124">
        <v>0</v>
      </c>
      <c r="N124">
        <v>0</v>
      </c>
      <c r="O124" t="s">
        <v>2225</v>
      </c>
      <c r="P124" s="59" t="s">
        <v>2339</v>
      </c>
      <c r="Q124" t="s">
        <v>2226</v>
      </c>
      <c r="R124" t="s">
        <v>2225</v>
      </c>
      <c r="S124" t="s">
        <v>2227</v>
      </c>
      <c r="T124" t="s">
        <v>2240</v>
      </c>
      <c r="U124" s="59" t="s">
        <v>2340</v>
      </c>
      <c r="V124">
        <v>42395</v>
      </c>
      <c r="W124">
        <v>42395</v>
      </c>
      <c r="X124" t="s">
        <v>46</v>
      </c>
      <c r="Y124" t="s">
        <v>2335</v>
      </c>
      <c r="Z124">
        <v>63</v>
      </c>
      <c r="AA124">
        <f>SUM(Z123:Z124)</f>
        <v>300</v>
      </c>
      <c r="AB124">
        <v>0</v>
      </c>
      <c r="AC124">
        <v>42398</v>
      </c>
      <c r="AD124">
        <v>0</v>
      </c>
      <c r="AE124" t="s">
        <v>178</v>
      </c>
      <c r="AF124" t="s">
        <v>175</v>
      </c>
      <c r="AG124">
        <v>42853</v>
      </c>
      <c r="AH124" t="s">
        <v>2337</v>
      </c>
      <c r="AI124">
        <v>2016</v>
      </c>
      <c r="AJ124">
        <v>42853</v>
      </c>
      <c r="AK124" t="s">
        <v>2338</v>
      </c>
      <c r="AL124" s="11"/>
      <c r="AM124" s="11"/>
      <c r="AN124" s="11"/>
      <c r="AO124" s="11"/>
      <c r="AP124" s="11"/>
      <c r="AQ124" s="11"/>
      <c r="AR124" s="11"/>
      <c r="AS124" s="11"/>
      <c r="AT124" s="11"/>
      <c r="AU124" s="11"/>
      <c r="AV124" s="11"/>
      <c r="AW124" s="11"/>
      <c r="AX124" s="9"/>
      <c r="AY124" s="9"/>
    </row>
    <row r="125" spans="1:51" s="3" customFormat="1" ht="12.75" customHeight="1" x14ac:dyDescent="0.2">
      <c r="A125" t="s">
        <v>44</v>
      </c>
      <c r="B125" t="s">
        <v>1636</v>
      </c>
      <c r="C125" t="s">
        <v>2208</v>
      </c>
      <c r="D125" t="s">
        <v>1641</v>
      </c>
      <c r="E125" t="s">
        <v>1641</v>
      </c>
      <c r="F125" t="s">
        <v>1641</v>
      </c>
      <c r="G125" t="s">
        <v>1665</v>
      </c>
      <c r="H125" t="s">
        <v>1832</v>
      </c>
      <c r="I125" t="s">
        <v>2157</v>
      </c>
      <c r="J125" t="s">
        <v>1682</v>
      </c>
      <c r="K125" t="s">
        <v>1867</v>
      </c>
      <c r="L125" t="s">
        <v>2210</v>
      </c>
      <c r="M125">
        <v>0</v>
      </c>
      <c r="N125">
        <v>0</v>
      </c>
      <c r="O125" t="s">
        <v>2225</v>
      </c>
      <c r="P125" s="59" t="s">
        <v>2339</v>
      </c>
      <c r="Q125" t="s">
        <v>2226</v>
      </c>
      <c r="R125" t="s">
        <v>2225</v>
      </c>
      <c r="S125" t="s">
        <v>2227</v>
      </c>
      <c r="T125" t="s">
        <v>2240</v>
      </c>
      <c r="U125" s="59" t="s">
        <v>2340</v>
      </c>
      <c r="V125">
        <v>42395</v>
      </c>
      <c r="W125">
        <v>42395</v>
      </c>
      <c r="X125" t="s">
        <v>46</v>
      </c>
      <c r="Y125" t="s">
        <v>2335</v>
      </c>
      <c r="Z125">
        <v>202.5</v>
      </c>
      <c r="AA125">
        <f>+Z125</f>
        <v>202.5</v>
      </c>
      <c r="AB125">
        <v>0</v>
      </c>
      <c r="AC125">
        <v>42398</v>
      </c>
      <c r="AD125">
        <v>0</v>
      </c>
      <c r="AE125" t="s">
        <v>179</v>
      </c>
      <c r="AF125" t="s">
        <v>175</v>
      </c>
      <c r="AG125">
        <v>42853</v>
      </c>
      <c r="AH125" t="s">
        <v>2337</v>
      </c>
      <c r="AI125">
        <v>2016</v>
      </c>
      <c r="AJ125">
        <v>42853</v>
      </c>
      <c r="AK125" t="s">
        <v>2338</v>
      </c>
      <c r="AL125" s="11"/>
      <c r="AM125" s="11"/>
      <c r="AN125" s="11"/>
      <c r="AO125" s="11"/>
      <c r="AP125" s="11"/>
      <c r="AQ125" s="11"/>
      <c r="AR125" s="11"/>
      <c r="AS125" s="11"/>
      <c r="AT125" s="11"/>
      <c r="AU125" s="11"/>
      <c r="AV125" s="11"/>
      <c r="AW125" s="11"/>
      <c r="AX125" s="9"/>
      <c r="AY125" s="9"/>
    </row>
    <row r="126" spans="1:51" s="3" customFormat="1" ht="12.75" customHeight="1" x14ac:dyDescent="0.2">
      <c r="A126" t="s">
        <v>44</v>
      </c>
      <c r="B126" t="s">
        <v>1636</v>
      </c>
      <c r="C126" t="s">
        <v>2208</v>
      </c>
      <c r="D126" t="s">
        <v>1640</v>
      </c>
      <c r="E126" t="s">
        <v>1640</v>
      </c>
      <c r="F126" t="s">
        <v>1640</v>
      </c>
      <c r="G126" t="s">
        <v>1665</v>
      </c>
      <c r="H126" t="s">
        <v>2152</v>
      </c>
      <c r="I126" t="s">
        <v>1678</v>
      </c>
      <c r="J126" t="s">
        <v>2169</v>
      </c>
      <c r="K126" t="s">
        <v>1867</v>
      </c>
      <c r="L126" t="s">
        <v>2210</v>
      </c>
      <c r="M126">
        <v>0</v>
      </c>
      <c r="N126">
        <v>0</v>
      </c>
      <c r="O126" t="s">
        <v>2225</v>
      </c>
      <c r="P126" s="59" t="s">
        <v>2339</v>
      </c>
      <c r="Q126" t="s">
        <v>2226</v>
      </c>
      <c r="R126" t="s">
        <v>2225</v>
      </c>
      <c r="S126" t="s">
        <v>2227</v>
      </c>
      <c r="T126" t="s">
        <v>2240</v>
      </c>
      <c r="U126" s="59" t="s">
        <v>2340</v>
      </c>
      <c r="V126">
        <v>42395</v>
      </c>
      <c r="W126">
        <v>42395</v>
      </c>
      <c r="X126" t="s">
        <v>46</v>
      </c>
      <c r="Y126" t="s">
        <v>2335</v>
      </c>
      <c r="Z126">
        <v>220.4</v>
      </c>
      <c r="AA126"/>
      <c r="AB126">
        <v>0</v>
      </c>
      <c r="AC126">
        <v>42398</v>
      </c>
      <c r="AD126">
        <v>0</v>
      </c>
      <c r="AE126" t="s">
        <v>180</v>
      </c>
      <c r="AF126" t="s">
        <v>175</v>
      </c>
      <c r="AG126">
        <v>42853</v>
      </c>
      <c r="AH126" t="s">
        <v>2337</v>
      </c>
      <c r="AI126">
        <v>2016</v>
      </c>
      <c r="AJ126">
        <v>42853</v>
      </c>
      <c r="AK126" t="s">
        <v>2338</v>
      </c>
      <c r="AL126" s="11"/>
      <c r="AM126" s="11"/>
      <c r="AN126" s="11"/>
      <c r="AO126" s="11"/>
      <c r="AP126" s="11"/>
      <c r="AQ126" s="11"/>
      <c r="AR126" s="11"/>
      <c r="AS126" s="11"/>
      <c r="AT126" s="11"/>
      <c r="AU126" s="11"/>
      <c r="AV126" s="11"/>
      <c r="AW126" s="11"/>
      <c r="AX126" s="9"/>
      <c r="AY126" s="9"/>
    </row>
    <row r="127" spans="1:51" s="3" customFormat="1" ht="12.75" customHeight="1" x14ac:dyDescent="0.2">
      <c r="A127" t="s">
        <v>44</v>
      </c>
      <c r="B127" t="s">
        <v>1636</v>
      </c>
      <c r="C127" t="s">
        <v>2208</v>
      </c>
      <c r="D127" t="s">
        <v>1640</v>
      </c>
      <c r="E127" t="s">
        <v>1640</v>
      </c>
      <c r="F127" t="s">
        <v>1640</v>
      </c>
      <c r="G127" t="s">
        <v>1665</v>
      </c>
      <c r="H127" t="s">
        <v>2152</v>
      </c>
      <c r="I127" t="s">
        <v>1678</v>
      </c>
      <c r="J127" t="s">
        <v>2169</v>
      </c>
      <c r="K127" t="s">
        <v>1867</v>
      </c>
      <c r="L127" t="s">
        <v>2210</v>
      </c>
      <c r="M127">
        <v>0</v>
      </c>
      <c r="N127">
        <v>0</v>
      </c>
      <c r="O127" t="s">
        <v>2225</v>
      </c>
      <c r="P127" s="59" t="s">
        <v>2339</v>
      </c>
      <c r="Q127" t="s">
        <v>2226</v>
      </c>
      <c r="R127" t="s">
        <v>2225</v>
      </c>
      <c r="S127" t="s">
        <v>2227</v>
      </c>
      <c r="T127" t="s">
        <v>2240</v>
      </c>
      <c r="U127" s="59" t="s">
        <v>2340</v>
      </c>
      <c r="V127">
        <v>42395</v>
      </c>
      <c r="W127">
        <v>42395</v>
      </c>
      <c r="X127" t="s">
        <v>46</v>
      </c>
      <c r="Y127" t="s">
        <v>2335</v>
      </c>
      <c r="Z127">
        <v>66</v>
      </c>
      <c r="AA127">
        <f>SUM(Z126:Z127)</f>
        <v>286.39999999999998</v>
      </c>
      <c r="AB127">
        <v>0</v>
      </c>
      <c r="AC127">
        <v>42398</v>
      </c>
      <c r="AD127">
        <v>0</v>
      </c>
      <c r="AE127" t="s">
        <v>181</v>
      </c>
      <c r="AF127" t="s">
        <v>175</v>
      </c>
      <c r="AG127">
        <v>42853</v>
      </c>
      <c r="AH127" t="s">
        <v>2337</v>
      </c>
      <c r="AI127">
        <v>2016</v>
      </c>
      <c r="AJ127">
        <v>42853</v>
      </c>
      <c r="AK127" t="s">
        <v>2338</v>
      </c>
      <c r="AL127" s="11"/>
      <c r="AM127" s="11"/>
      <c r="AN127" s="11"/>
      <c r="AO127" s="11"/>
      <c r="AP127" s="11"/>
      <c r="AQ127" s="11"/>
      <c r="AR127" s="11"/>
      <c r="AS127" s="11"/>
      <c r="AT127" s="11"/>
      <c r="AU127" s="11"/>
      <c r="AV127" s="11"/>
      <c r="AW127" s="11"/>
      <c r="AX127" s="9"/>
      <c r="AY127" s="9"/>
    </row>
    <row r="128" spans="1:51" s="3" customFormat="1" ht="12.75" customHeight="1" x14ac:dyDescent="0.2">
      <c r="A128" t="s">
        <v>44</v>
      </c>
      <c r="B128" t="s">
        <v>1636</v>
      </c>
      <c r="C128" t="s">
        <v>2208</v>
      </c>
      <c r="D128" t="s">
        <v>1642</v>
      </c>
      <c r="E128" t="s">
        <v>1642</v>
      </c>
      <c r="F128" t="s">
        <v>1642</v>
      </c>
      <c r="G128" t="s">
        <v>1665</v>
      </c>
      <c r="H128" t="s">
        <v>1705</v>
      </c>
      <c r="I128" t="s">
        <v>2170</v>
      </c>
      <c r="J128" t="s">
        <v>1706</v>
      </c>
      <c r="K128" t="s">
        <v>1867</v>
      </c>
      <c r="L128" t="s">
        <v>2210</v>
      </c>
      <c r="M128">
        <v>0</v>
      </c>
      <c r="N128">
        <v>0</v>
      </c>
      <c r="O128" t="s">
        <v>2225</v>
      </c>
      <c r="P128" s="59" t="s">
        <v>2339</v>
      </c>
      <c r="Q128" t="s">
        <v>2226</v>
      </c>
      <c r="R128" t="s">
        <v>2225</v>
      </c>
      <c r="S128" t="s">
        <v>2227</v>
      </c>
      <c r="T128" t="s">
        <v>2240</v>
      </c>
      <c r="U128" s="59" t="s">
        <v>2340</v>
      </c>
      <c r="V128">
        <v>42395</v>
      </c>
      <c r="W128">
        <v>42395</v>
      </c>
      <c r="X128" t="s">
        <v>46</v>
      </c>
      <c r="Y128" t="s">
        <v>2335</v>
      </c>
      <c r="Z128">
        <v>208.8</v>
      </c>
      <c r="AA128"/>
      <c r="AB128">
        <v>0</v>
      </c>
      <c r="AC128">
        <v>42398</v>
      </c>
      <c r="AD128">
        <v>0</v>
      </c>
      <c r="AE128" t="s">
        <v>182</v>
      </c>
      <c r="AF128" t="s">
        <v>175</v>
      </c>
      <c r="AG128">
        <v>42853</v>
      </c>
      <c r="AH128" t="s">
        <v>2337</v>
      </c>
      <c r="AI128">
        <v>2016</v>
      </c>
      <c r="AJ128">
        <v>42853</v>
      </c>
      <c r="AK128" t="s">
        <v>2338</v>
      </c>
      <c r="AL128" s="11"/>
      <c r="AM128" s="11"/>
      <c r="AN128" s="11"/>
      <c r="AO128" s="11"/>
      <c r="AP128" s="11"/>
      <c r="AQ128" s="11"/>
      <c r="AR128" s="11"/>
      <c r="AS128" s="11"/>
      <c r="AT128" s="11"/>
      <c r="AU128" s="11"/>
      <c r="AV128" s="11"/>
      <c r="AW128" s="11"/>
      <c r="AX128" s="9"/>
      <c r="AY128" s="9"/>
    </row>
    <row r="129" spans="1:51" s="3" customFormat="1" ht="12.75" customHeight="1" x14ac:dyDescent="0.2">
      <c r="A129" t="s">
        <v>44</v>
      </c>
      <c r="B129" t="s">
        <v>1636</v>
      </c>
      <c r="C129" t="s">
        <v>2208</v>
      </c>
      <c r="D129" t="s">
        <v>1642</v>
      </c>
      <c r="E129" t="s">
        <v>1642</v>
      </c>
      <c r="F129" t="s">
        <v>1642</v>
      </c>
      <c r="G129" t="s">
        <v>1665</v>
      </c>
      <c r="H129" t="s">
        <v>1705</v>
      </c>
      <c r="I129" t="s">
        <v>2170</v>
      </c>
      <c r="J129" t="s">
        <v>1706</v>
      </c>
      <c r="K129" t="s">
        <v>1867</v>
      </c>
      <c r="L129" t="s">
        <v>2210</v>
      </c>
      <c r="M129">
        <v>0</v>
      </c>
      <c r="N129">
        <v>0</v>
      </c>
      <c r="O129" t="s">
        <v>2225</v>
      </c>
      <c r="P129" s="59" t="s">
        <v>2339</v>
      </c>
      <c r="Q129" t="s">
        <v>2226</v>
      </c>
      <c r="R129" t="s">
        <v>2225</v>
      </c>
      <c r="S129" t="s">
        <v>2227</v>
      </c>
      <c r="T129" t="s">
        <v>2240</v>
      </c>
      <c r="U129" s="59" t="s">
        <v>2340</v>
      </c>
      <c r="V129">
        <v>42395</v>
      </c>
      <c r="W129">
        <v>42395</v>
      </c>
      <c r="X129" t="s">
        <v>46</v>
      </c>
      <c r="Y129" t="s">
        <v>2335</v>
      </c>
      <c r="Z129">
        <v>88</v>
      </c>
      <c r="AA129">
        <f>SUM(Z128:Z129)</f>
        <v>296.8</v>
      </c>
      <c r="AB129">
        <v>0</v>
      </c>
      <c r="AC129">
        <v>42398</v>
      </c>
      <c r="AD129">
        <v>0</v>
      </c>
      <c r="AE129" t="s">
        <v>183</v>
      </c>
      <c r="AF129" t="s">
        <v>175</v>
      </c>
      <c r="AG129">
        <v>42853</v>
      </c>
      <c r="AH129" t="s">
        <v>2337</v>
      </c>
      <c r="AI129">
        <v>2016</v>
      </c>
      <c r="AJ129">
        <v>42853</v>
      </c>
      <c r="AK129" t="s">
        <v>2338</v>
      </c>
      <c r="AL129" s="11"/>
      <c r="AM129" s="11"/>
      <c r="AN129" s="11"/>
      <c r="AO129" s="11"/>
      <c r="AP129" s="11"/>
      <c r="AQ129" s="11"/>
      <c r="AR129" s="11"/>
      <c r="AS129" s="11"/>
      <c r="AT129" s="11"/>
      <c r="AU129" s="11"/>
      <c r="AV129" s="11"/>
      <c r="AW129" s="11"/>
      <c r="AX129" s="9"/>
      <c r="AY129" s="9"/>
    </row>
    <row r="130" spans="1:51" s="3" customFormat="1" ht="12.75" customHeight="1" x14ac:dyDescent="0.2">
      <c r="A130" t="s">
        <v>44</v>
      </c>
      <c r="B130" t="s">
        <v>1636</v>
      </c>
      <c r="C130" t="s">
        <v>2208</v>
      </c>
      <c r="D130" t="s">
        <v>1642</v>
      </c>
      <c r="E130" t="s">
        <v>1642</v>
      </c>
      <c r="F130" t="s">
        <v>1642</v>
      </c>
      <c r="G130" t="s">
        <v>1665</v>
      </c>
      <c r="H130" t="s">
        <v>1705</v>
      </c>
      <c r="I130" t="s">
        <v>2170</v>
      </c>
      <c r="J130" t="s">
        <v>1706</v>
      </c>
      <c r="K130" t="s">
        <v>1867</v>
      </c>
      <c r="L130" t="s">
        <v>2210</v>
      </c>
      <c r="M130">
        <v>0</v>
      </c>
      <c r="N130">
        <v>0</v>
      </c>
      <c r="O130" t="s">
        <v>2225</v>
      </c>
      <c r="P130" s="59" t="s">
        <v>2339</v>
      </c>
      <c r="Q130" t="s">
        <v>2226</v>
      </c>
      <c r="R130" t="s">
        <v>2225</v>
      </c>
      <c r="S130" t="s">
        <v>2227</v>
      </c>
      <c r="T130" t="s">
        <v>2240</v>
      </c>
      <c r="U130" s="59" t="s">
        <v>2340</v>
      </c>
      <c r="V130">
        <v>42393</v>
      </c>
      <c r="W130">
        <v>42394</v>
      </c>
      <c r="X130" t="s">
        <v>46</v>
      </c>
      <c r="Y130" t="s">
        <v>2335</v>
      </c>
      <c r="Z130">
        <v>300</v>
      </c>
      <c r="AA130"/>
      <c r="AB130">
        <v>0</v>
      </c>
      <c r="AC130">
        <v>42396</v>
      </c>
      <c r="AD130">
        <v>0</v>
      </c>
      <c r="AE130" t="s">
        <v>184</v>
      </c>
      <c r="AF130" t="s">
        <v>175</v>
      </c>
      <c r="AG130">
        <v>42853</v>
      </c>
      <c r="AH130" t="s">
        <v>2337</v>
      </c>
      <c r="AI130">
        <v>2016</v>
      </c>
      <c r="AJ130">
        <v>42853</v>
      </c>
      <c r="AK130" t="s">
        <v>2338</v>
      </c>
      <c r="AL130" s="11"/>
      <c r="AM130" s="11"/>
      <c r="AN130" s="11"/>
      <c r="AO130" s="11"/>
      <c r="AP130" s="11"/>
      <c r="AQ130" s="11"/>
      <c r="AR130" s="11"/>
      <c r="AS130" s="11"/>
      <c r="AT130" s="11"/>
      <c r="AU130" s="11"/>
      <c r="AV130" s="11"/>
      <c r="AW130" s="11"/>
      <c r="AX130" s="9"/>
      <c r="AY130" s="9"/>
    </row>
    <row r="131" spans="1:51" s="3" customFormat="1" ht="12.75" customHeight="1" x14ac:dyDescent="0.2">
      <c r="A131" t="s">
        <v>44</v>
      </c>
      <c r="B131" t="s">
        <v>1636</v>
      </c>
      <c r="C131" t="s">
        <v>2208</v>
      </c>
      <c r="D131" t="s">
        <v>1642</v>
      </c>
      <c r="E131" t="s">
        <v>1642</v>
      </c>
      <c r="F131" t="s">
        <v>1642</v>
      </c>
      <c r="G131" t="s">
        <v>1665</v>
      </c>
      <c r="H131" t="s">
        <v>1705</v>
      </c>
      <c r="I131" t="s">
        <v>2170</v>
      </c>
      <c r="J131" t="s">
        <v>1706</v>
      </c>
      <c r="K131" t="s">
        <v>1867</v>
      </c>
      <c r="L131" t="s">
        <v>2210</v>
      </c>
      <c r="M131">
        <v>0</v>
      </c>
      <c r="N131">
        <v>0</v>
      </c>
      <c r="O131" t="s">
        <v>2225</v>
      </c>
      <c r="P131" s="59" t="s">
        <v>2339</v>
      </c>
      <c r="Q131" t="s">
        <v>2226</v>
      </c>
      <c r="R131" t="s">
        <v>2225</v>
      </c>
      <c r="S131" t="s">
        <v>2227</v>
      </c>
      <c r="T131" t="s">
        <v>2240</v>
      </c>
      <c r="U131" s="59" t="s">
        <v>2340</v>
      </c>
      <c r="V131">
        <v>42393</v>
      </c>
      <c r="W131">
        <v>42394</v>
      </c>
      <c r="X131" t="s">
        <v>46</v>
      </c>
      <c r="Y131" t="s">
        <v>2335</v>
      </c>
      <c r="Z131">
        <v>75</v>
      </c>
      <c r="AA131">
        <f>SUM(Z130:Z131)</f>
        <v>375</v>
      </c>
      <c r="AB131">
        <v>0</v>
      </c>
      <c r="AC131">
        <v>42396</v>
      </c>
      <c r="AD131">
        <v>0</v>
      </c>
      <c r="AE131" t="s">
        <v>185</v>
      </c>
      <c r="AF131" t="s">
        <v>175</v>
      </c>
      <c r="AG131">
        <v>42853</v>
      </c>
      <c r="AH131" t="s">
        <v>2337</v>
      </c>
      <c r="AI131">
        <v>2016</v>
      </c>
      <c r="AJ131">
        <v>42853</v>
      </c>
      <c r="AK131" t="s">
        <v>2338</v>
      </c>
      <c r="AL131" s="11"/>
      <c r="AM131" s="11"/>
      <c r="AN131" s="11"/>
      <c r="AO131" s="11"/>
      <c r="AP131" s="11"/>
      <c r="AQ131" s="11"/>
      <c r="AR131" s="11"/>
      <c r="AS131" s="11"/>
      <c r="AT131" s="11"/>
      <c r="AU131" s="11"/>
      <c r="AV131" s="11"/>
      <c r="AW131" s="11"/>
      <c r="AX131" s="9"/>
      <c r="AY131" s="9"/>
    </row>
    <row r="132" spans="1:51" s="3" customFormat="1" ht="12.75" customHeight="1" x14ac:dyDescent="0.2">
      <c r="A132" t="s">
        <v>44</v>
      </c>
      <c r="B132" t="s">
        <v>1636</v>
      </c>
      <c r="C132" t="s">
        <v>2208</v>
      </c>
      <c r="D132" t="s">
        <v>1642</v>
      </c>
      <c r="E132" t="s">
        <v>1642</v>
      </c>
      <c r="F132" t="s">
        <v>1642</v>
      </c>
      <c r="G132" t="s">
        <v>1665</v>
      </c>
      <c r="H132" t="s">
        <v>2156</v>
      </c>
      <c r="I132" t="s">
        <v>1681</v>
      </c>
      <c r="J132" t="s">
        <v>1771</v>
      </c>
      <c r="K132" t="s">
        <v>1875</v>
      </c>
      <c r="L132" t="s">
        <v>2210</v>
      </c>
      <c r="M132">
        <v>0</v>
      </c>
      <c r="N132">
        <v>0</v>
      </c>
      <c r="O132" t="s">
        <v>2225</v>
      </c>
      <c r="P132" s="59" t="s">
        <v>2339</v>
      </c>
      <c r="Q132" t="s">
        <v>2226</v>
      </c>
      <c r="R132" t="s">
        <v>2225</v>
      </c>
      <c r="S132" t="s">
        <v>2227</v>
      </c>
      <c r="T132" t="s">
        <v>2240</v>
      </c>
      <c r="U132" s="59" t="s">
        <v>2340</v>
      </c>
      <c r="V132">
        <v>42391</v>
      </c>
      <c r="W132">
        <v>42391</v>
      </c>
      <c r="X132" t="s">
        <v>46</v>
      </c>
      <c r="Y132" t="s">
        <v>2335</v>
      </c>
      <c r="Z132">
        <v>200</v>
      </c>
      <c r="AA132"/>
      <c r="AB132">
        <v>0</v>
      </c>
      <c r="AC132">
        <v>42396</v>
      </c>
      <c r="AD132">
        <v>0</v>
      </c>
      <c r="AE132" t="s">
        <v>186</v>
      </c>
      <c r="AF132" t="s">
        <v>175</v>
      </c>
      <c r="AG132">
        <v>42853</v>
      </c>
      <c r="AH132" t="s">
        <v>2337</v>
      </c>
      <c r="AI132">
        <v>2016</v>
      </c>
      <c r="AJ132">
        <v>42853</v>
      </c>
      <c r="AK132" t="s">
        <v>2338</v>
      </c>
      <c r="AL132" s="11"/>
      <c r="AM132" s="11"/>
      <c r="AN132" s="11"/>
      <c r="AO132" s="11"/>
      <c r="AP132" s="11"/>
      <c r="AQ132" s="11"/>
      <c r="AR132" s="11"/>
      <c r="AS132" s="11"/>
      <c r="AT132" s="11"/>
      <c r="AU132" s="11"/>
      <c r="AV132" s="11"/>
      <c r="AW132" s="11"/>
      <c r="AX132" s="9"/>
      <c r="AY132" s="9"/>
    </row>
    <row r="133" spans="1:51" s="3" customFormat="1" ht="12.75" customHeight="1" x14ac:dyDescent="0.2">
      <c r="A133" t="s">
        <v>44</v>
      </c>
      <c r="B133" t="s">
        <v>1636</v>
      </c>
      <c r="C133" t="s">
        <v>2208</v>
      </c>
      <c r="D133" t="s">
        <v>1642</v>
      </c>
      <c r="E133" t="s">
        <v>1642</v>
      </c>
      <c r="F133" t="s">
        <v>1642</v>
      </c>
      <c r="G133" t="s">
        <v>1665</v>
      </c>
      <c r="H133" t="s">
        <v>2156</v>
      </c>
      <c r="I133" t="s">
        <v>1681</v>
      </c>
      <c r="J133" t="s">
        <v>1771</v>
      </c>
      <c r="K133" t="s">
        <v>1875</v>
      </c>
      <c r="L133" t="s">
        <v>2210</v>
      </c>
      <c r="M133">
        <v>0</v>
      </c>
      <c r="N133">
        <v>0</v>
      </c>
      <c r="O133" t="s">
        <v>2225</v>
      </c>
      <c r="P133" s="59" t="s">
        <v>2339</v>
      </c>
      <c r="Q133" t="s">
        <v>2226</v>
      </c>
      <c r="R133" t="s">
        <v>2225</v>
      </c>
      <c r="S133" t="s">
        <v>2227</v>
      </c>
      <c r="T133" t="s">
        <v>2240</v>
      </c>
      <c r="U133" s="59" t="s">
        <v>2340</v>
      </c>
      <c r="V133">
        <v>42391</v>
      </c>
      <c r="W133">
        <v>42391</v>
      </c>
      <c r="X133" t="s">
        <v>46</v>
      </c>
      <c r="Y133" t="s">
        <v>2335</v>
      </c>
      <c r="Z133">
        <v>100</v>
      </c>
      <c r="AA133">
        <f>SUM(Z132:Z133)</f>
        <v>300</v>
      </c>
      <c r="AB133">
        <v>0</v>
      </c>
      <c r="AC133">
        <v>42396</v>
      </c>
      <c r="AD133">
        <v>0</v>
      </c>
      <c r="AE133" t="s">
        <v>187</v>
      </c>
      <c r="AF133" t="s">
        <v>175</v>
      </c>
      <c r="AG133">
        <v>42853</v>
      </c>
      <c r="AH133" t="s">
        <v>2337</v>
      </c>
      <c r="AI133">
        <v>2016</v>
      </c>
      <c r="AJ133">
        <v>42853</v>
      </c>
      <c r="AK133" t="s">
        <v>2338</v>
      </c>
      <c r="AL133" s="11"/>
      <c r="AM133" s="11"/>
      <c r="AN133" s="11"/>
      <c r="AO133" s="11"/>
      <c r="AP133" s="11"/>
      <c r="AQ133" s="11"/>
      <c r="AR133" s="11"/>
      <c r="AS133" s="11"/>
      <c r="AT133" s="11"/>
      <c r="AU133" s="11"/>
      <c r="AV133" s="11"/>
      <c r="AW133" s="11"/>
      <c r="AX133" s="9"/>
      <c r="AY133" s="9"/>
    </row>
    <row r="134" spans="1:51" s="3" customFormat="1" ht="12.75" customHeight="1" x14ac:dyDescent="0.2">
      <c r="A134" t="s">
        <v>44</v>
      </c>
      <c r="B134" t="s">
        <v>1636</v>
      </c>
      <c r="C134" t="s">
        <v>2208</v>
      </c>
      <c r="D134" t="s">
        <v>1640</v>
      </c>
      <c r="E134" t="s">
        <v>1640</v>
      </c>
      <c r="F134" t="s">
        <v>1640</v>
      </c>
      <c r="G134" t="s">
        <v>1665</v>
      </c>
      <c r="H134" t="s">
        <v>2167</v>
      </c>
      <c r="I134" t="s">
        <v>1674</v>
      </c>
      <c r="J134" t="s">
        <v>1704</v>
      </c>
      <c r="K134" t="s">
        <v>1876</v>
      </c>
      <c r="L134" t="s">
        <v>2210</v>
      </c>
      <c r="M134">
        <v>0</v>
      </c>
      <c r="N134">
        <v>0</v>
      </c>
      <c r="O134" t="s">
        <v>2225</v>
      </c>
      <c r="P134" s="59" t="s">
        <v>2339</v>
      </c>
      <c r="Q134" t="s">
        <v>2226</v>
      </c>
      <c r="R134" t="s">
        <v>2225</v>
      </c>
      <c r="S134" t="s">
        <v>2227</v>
      </c>
      <c r="T134" t="s">
        <v>2240</v>
      </c>
      <c r="U134" s="59" t="s">
        <v>2340</v>
      </c>
      <c r="V134">
        <v>42387</v>
      </c>
      <c r="W134">
        <v>42389</v>
      </c>
      <c r="X134" t="s">
        <v>46</v>
      </c>
      <c r="Y134" t="s">
        <v>2335</v>
      </c>
      <c r="Z134">
        <v>625</v>
      </c>
      <c r="AA134"/>
      <c r="AB134">
        <v>0</v>
      </c>
      <c r="AC134">
        <v>42395</v>
      </c>
      <c r="AD134">
        <v>0</v>
      </c>
      <c r="AE134" t="s">
        <v>188</v>
      </c>
      <c r="AF134" t="s">
        <v>175</v>
      </c>
      <c r="AG134">
        <v>42853</v>
      </c>
      <c r="AH134" t="s">
        <v>2337</v>
      </c>
      <c r="AI134">
        <v>2016</v>
      </c>
      <c r="AJ134">
        <v>42853</v>
      </c>
      <c r="AK134" t="s">
        <v>2338</v>
      </c>
      <c r="AL134" s="11"/>
      <c r="AM134" s="11"/>
      <c r="AN134" s="11"/>
      <c r="AO134" s="11"/>
      <c r="AP134" s="11"/>
      <c r="AQ134" s="11"/>
      <c r="AR134" s="11"/>
      <c r="AS134" s="11"/>
      <c r="AT134" s="11"/>
      <c r="AU134" s="11"/>
      <c r="AV134" s="11"/>
      <c r="AW134" s="11"/>
      <c r="AX134" s="9"/>
      <c r="AY134" s="9"/>
    </row>
    <row r="135" spans="1:51" s="3" customFormat="1" ht="12.75" customHeight="1" x14ac:dyDescent="0.2">
      <c r="A135" t="s">
        <v>44</v>
      </c>
      <c r="B135" t="s">
        <v>1636</v>
      </c>
      <c r="C135" t="s">
        <v>2208</v>
      </c>
      <c r="D135" t="s">
        <v>1640</v>
      </c>
      <c r="E135" t="s">
        <v>1640</v>
      </c>
      <c r="F135" t="s">
        <v>1640</v>
      </c>
      <c r="G135" t="s">
        <v>1665</v>
      </c>
      <c r="H135" t="s">
        <v>2167</v>
      </c>
      <c r="I135" t="s">
        <v>1674</v>
      </c>
      <c r="J135" t="s">
        <v>1704</v>
      </c>
      <c r="K135" t="s">
        <v>1876</v>
      </c>
      <c r="L135" t="s">
        <v>2210</v>
      </c>
      <c r="M135">
        <v>0</v>
      </c>
      <c r="N135">
        <v>0</v>
      </c>
      <c r="O135" t="s">
        <v>2225</v>
      </c>
      <c r="P135" s="59" t="s">
        <v>2339</v>
      </c>
      <c r="Q135" t="s">
        <v>2226</v>
      </c>
      <c r="R135" t="s">
        <v>2225</v>
      </c>
      <c r="S135" t="s">
        <v>2227</v>
      </c>
      <c r="T135" t="s">
        <v>2240</v>
      </c>
      <c r="U135" s="59" t="s">
        <v>2340</v>
      </c>
      <c r="V135">
        <v>42387</v>
      </c>
      <c r="W135">
        <v>42389</v>
      </c>
      <c r="X135" t="s">
        <v>46</v>
      </c>
      <c r="Y135" t="s">
        <v>2335</v>
      </c>
      <c r="Z135">
        <v>225</v>
      </c>
      <c r="AA135"/>
      <c r="AB135">
        <v>0</v>
      </c>
      <c r="AC135">
        <v>42395</v>
      </c>
      <c r="AD135">
        <v>0</v>
      </c>
      <c r="AE135" t="s">
        <v>189</v>
      </c>
      <c r="AF135" t="s">
        <v>175</v>
      </c>
      <c r="AG135">
        <v>42853</v>
      </c>
      <c r="AH135" t="s">
        <v>2337</v>
      </c>
      <c r="AI135">
        <v>2016</v>
      </c>
      <c r="AJ135">
        <v>42853</v>
      </c>
      <c r="AK135" t="s">
        <v>2338</v>
      </c>
      <c r="AL135" s="11"/>
      <c r="AM135" s="11"/>
      <c r="AN135" s="11"/>
      <c r="AO135" s="11"/>
      <c r="AP135" s="11"/>
      <c r="AQ135" s="11"/>
      <c r="AR135" s="11"/>
      <c r="AS135" s="11"/>
      <c r="AT135" s="11"/>
      <c r="AU135" s="11"/>
      <c r="AV135" s="11"/>
      <c r="AW135" s="11"/>
      <c r="AX135" s="9"/>
      <c r="AY135" s="9"/>
    </row>
    <row r="136" spans="1:51" s="3" customFormat="1" ht="12.75" customHeight="1" x14ac:dyDescent="0.2">
      <c r="A136" t="s">
        <v>44</v>
      </c>
      <c r="B136" t="s">
        <v>1636</v>
      </c>
      <c r="C136" t="s">
        <v>2208</v>
      </c>
      <c r="D136" t="s">
        <v>1640</v>
      </c>
      <c r="E136" t="s">
        <v>1640</v>
      </c>
      <c r="F136" t="s">
        <v>1640</v>
      </c>
      <c r="G136" t="s">
        <v>1665</v>
      </c>
      <c r="H136" t="s">
        <v>2167</v>
      </c>
      <c r="I136" t="s">
        <v>1674</v>
      </c>
      <c r="J136" t="s">
        <v>1704</v>
      </c>
      <c r="K136" t="s">
        <v>1876</v>
      </c>
      <c r="L136" t="s">
        <v>2210</v>
      </c>
      <c r="M136">
        <v>0</v>
      </c>
      <c r="N136">
        <v>0</v>
      </c>
      <c r="O136" t="s">
        <v>2225</v>
      </c>
      <c r="P136" s="59" t="s">
        <v>2339</v>
      </c>
      <c r="Q136" t="s">
        <v>2226</v>
      </c>
      <c r="R136" t="s">
        <v>2225</v>
      </c>
      <c r="S136" t="s">
        <v>2227</v>
      </c>
      <c r="T136" t="s">
        <v>2243</v>
      </c>
      <c r="U136" s="59" t="s">
        <v>2340</v>
      </c>
      <c r="V136">
        <v>42387</v>
      </c>
      <c r="W136">
        <v>42389</v>
      </c>
      <c r="X136" t="s">
        <v>46</v>
      </c>
      <c r="Y136" t="s">
        <v>2335</v>
      </c>
      <c r="Z136">
        <v>300</v>
      </c>
      <c r="AA136">
        <f>SUM(Z134:Z136)</f>
        <v>1150</v>
      </c>
      <c r="AB136">
        <v>0</v>
      </c>
      <c r="AC136">
        <v>42395</v>
      </c>
      <c r="AD136">
        <v>0</v>
      </c>
      <c r="AE136" t="s">
        <v>190</v>
      </c>
      <c r="AF136" t="s">
        <v>175</v>
      </c>
      <c r="AG136">
        <v>42853</v>
      </c>
      <c r="AH136" t="s">
        <v>2337</v>
      </c>
      <c r="AI136">
        <v>2016</v>
      </c>
      <c r="AJ136">
        <v>42853</v>
      </c>
      <c r="AK136" t="s">
        <v>2338</v>
      </c>
      <c r="AL136" s="11"/>
      <c r="AM136" s="11"/>
      <c r="AN136" s="11"/>
      <c r="AO136" s="11"/>
      <c r="AP136" s="11"/>
      <c r="AQ136" s="11"/>
      <c r="AR136" s="11"/>
      <c r="AS136" s="11"/>
      <c r="AT136" s="11"/>
      <c r="AU136" s="11"/>
      <c r="AV136" s="11"/>
      <c r="AW136" s="11"/>
      <c r="AX136" s="9"/>
      <c r="AY136" s="9"/>
    </row>
    <row r="137" spans="1:51" s="3" customFormat="1" ht="12.75" customHeight="1" x14ac:dyDescent="0.2">
      <c r="A137" t="s">
        <v>44</v>
      </c>
      <c r="B137" t="s">
        <v>1636</v>
      </c>
      <c r="C137" t="s">
        <v>2208</v>
      </c>
      <c r="D137" t="s">
        <v>1641</v>
      </c>
      <c r="E137" t="s">
        <v>1641</v>
      </c>
      <c r="F137" t="s">
        <v>1641</v>
      </c>
      <c r="G137" t="s">
        <v>1665</v>
      </c>
      <c r="H137" t="s">
        <v>1831</v>
      </c>
      <c r="I137" t="s">
        <v>2157</v>
      </c>
      <c r="J137" t="s">
        <v>1682</v>
      </c>
      <c r="K137" t="s">
        <v>1877</v>
      </c>
      <c r="L137" t="s">
        <v>2210</v>
      </c>
      <c r="M137">
        <v>0</v>
      </c>
      <c r="N137">
        <v>0</v>
      </c>
      <c r="O137" t="s">
        <v>2225</v>
      </c>
      <c r="P137" s="59" t="s">
        <v>2339</v>
      </c>
      <c r="Q137" t="s">
        <v>2226</v>
      </c>
      <c r="R137" t="s">
        <v>2225</v>
      </c>
      <c r="S137" t="s">
        <v>2227</v>
      </c>
      <c r="T137" t="s">
        <v>2243</v>
      </c>
      <c r="U137" s="59" t="s">
        <v>2340</v>
      </c>
      <c r="V137">
        <v>42396</v>
      </c>
      <c r="W137">
        <v>42396</v>
      </c>
      <c r="X137" t="s">
        <v>46</v>
      </c>
      <c r="Y137" t="s">
        <v>2335</v>
      </c>
      <c r="Z137">
        <v>300</v>
      </c>
      <c r="AA137">
        <f>+Z137</f>
        <v>300</v>
      </c>
      <c r="AB137">
        <v>0</v>
      </c>
      <c r="AC137">
        <v>42402</v>
      </c>
      <c r="AD137">
        <v>0</v>
      </c>
      <c r="AE137" t="s">
        <v>191</v>
      </c>
      <c r="AF137" t="s">
        <v>175</v>
      </c>
      <c r="AG137">
        <v>42853</v>
      </c>
      <c r="AH137" t="s">
        <v>2337</v>
      </c>
      <c r="AI137">
        <v>2016</v>
      </c>
      <c r="AJ137">
        <v>42853</v>
      </c>
      <c r="AK137" t="s">
        <v>2338</v>
      </c>
      <c r="AL137" s="11"/>
      <c r="AM137" s="11"/>
      <c r="AN137" s="11"/>
      <c r="AO137" s="11"/>
      <c r="AP137" s="11"/>
      <c r="AQ137" s="11"/>
      <c r="AR137" s="11"/>
      <c r="AS137" s="11"/>
      <c r="AT137" s="11"/>
      <c r="AU137" s="11"/>
      <c r="AV137" s="11"/>
      <c r="AW137" s="11"/>
      <c r="AX137" s="9"/>
      <c r="AY137" s="9"/>
    </row>
    <row r="138" spans="1:51" s="3" customFormat="1" ht="12.75" customHeight="1" x14ac:dyDescent="0.2">
      <c r="A138" t="s">
        <v>44</v>
      </c>
      <c r="B138" t="s">
        <v>1636</v>
      </c>
      <c r="C138" t="s">
        <v>2208</v>
      </c>
      <c r="D138" t="s">
        <v>1642</v>
      </c>
      <c r="E138" t="s">
        <v>1642</v>
      </c>
      <c r="F138" t="s">
        <v>1642</v>
      </c>
      <c r="G138" t="s">
        <v>1665</v>
      </c>
      <c r="H138" t="s">
        <v>1705</v>
      </c>
      <c r="I138" t="s">
        <v>2170</v>
      </c>
      <c r="J138" t="s">
        <v>1706</v>
      </c>
      <c r="K138" t="s">
        <v>1876</v>
      </c>
      <c r="L138" t="s">
        <v>2210</v>
      </c>
      <c r="M138">
        <v>0</v>
      </c>
      <c r="N138">
        <v>0</v>
      </c>
      <c r="O138" t="s">
        <v>2225</v>
      </c>
      <c r="P138" s="59" t="s">
        <v>2339</v>
      </c>
      <c r="Q138" t="s">
        <v>2226</v>
      </c>
      <c r="R138" t="s">
        <v>2225</v>
      </c>
      <c r="S138" t="s">
        <v>2227</v>
      </c>
      <c r="T138" t="s">
        <v>2241</v>
      </c>
      <c r="U138" s="59" t="s">
        <v>2340</v>
      </c>
      <c r="V138">
        <v>42387</v>
      </c>
      <c r="W138">
        <v>42389</v>
      </c>
      <c r="X138" t="s">
        <v>46</v>
      </c>
      <c r="Y138" t="s">
        <v>2335</v>
      </c>
      <c r="Z138">
        <v>225</v>
      </c>
      <c r="AA138"/>
      <c r="AB138">
        <v>0</v>
      </c>
      <c r="AC138">
        <v>42396</v>
      </c>
      <c r="AD138">
        <v>0</v>
      </c>
      <c r="AE138" t="s">
        <v>192</v>
      </c>
      <c r="AF138" t="s">
        <v>175</v>
      </c>
      <c r="AG138">
        <v>42853</v>
      </c>
      <c r="AH138" t="s">
        <v>2337</v>
      </c>
      <c r="AI138">
        <v>2016</v>
      </c>
      <c r="AJ138">
        <v>42853</v>
      </c>
      <c r="AK138" t="s">
        <v>2338</v>
      </c>
      <c r="AL138" s="11"/>
      <c r="AM138" s="11"/>
      <c r="AN138" s="11"/>
      <c r="AO138" s="11"/>
      <c r="AP138" s="11"/>
      <c r="AQ138" s="11"/>
      <c r="AR138" s="11"/>
      <c r="AS138" s="11"/>
      <c r="AT138" s="11"/>
      <c r="AU138" s="11"/>
      <c r="AV138" s="11"/>
      <c r="AW138" s="11"/>
      <c r="AX138" s="9"/>
      <c r="AY138" s="9"/>
    </row>
    <row r="139" spans="1:51" s="3" customFormat="1" ht="12.75" customHeight="1" x14ac:dyDescent="0.2">
      <c r="A139" t="s">
        <v>44</v>
      </c>
      <c r="B139" t="s">
        <v>1636</v>
      </c>
      <c r="C139" t="s">
        <v>2208</v>
      </c>
      <c r="D139" t="s">
        <v>1642</v>
      </c>
      <c r="E139" t="s">
        <v>1642</v>
      </c>
      <c r="F139" t="s">
        <v>1642</v>
      </c>
      <c r="G139" t="s">
        <v>1665</v>
      </c>
      <c r="H139" t="s">
        <v>1705</v>
      </c>
      <c r="I139" t="s">
        <v>2170</v>
      </c>
      <c r="J139" t="s">
        <v>1706</v>
      </c>
      <c r="K139" t="s">
        <v>1876</v>
      </c>
      <c r="L139" t="s">
        <v>2210</v>
      </c>
      <c r="M139">
        <v>0</v>
      </c>
      <c r="N139">
        <v>0</v>
      </c>
      <c r="O139" t="s">
        <v>2225</v>
      </c>
      <c r="P139" s="59" t="s">
        <v>2339</v>
      </c>
      <c r="Q139" t="s">
        <v>2226</v>
      </c>
      <c r="R139" t="s">
        <v>2225</v>
      </c>
      <c r="S139" t="s">
        <v>2227</v>
      </c>
      <c r="T139" t="s">
        <v>2244</v>
      </c>
      <c r="U139" s="59" t="s">
        <v>2340</v>
      </c>
      <c r="V139">
        <v>42387</v>
      </c>
      <c r="W139">
        <v>42389</v>
      </c>
      <c r="X139" t="s">
        <v>46</v>
      </c>
      <c r="Y139" t="s">
        <v>2335</v>
      </c>
      <c r="Z139">
        <v>160</v>
      </c>
      <c r="AA139"/>
      <c r="AB139">
        <v>0</v>
      </c>
      <c r="AC139">
        <v>42396</v>
      </c>
      <c r="AD139">
        <v>0</v>
      </c>
      <c r="AE139" t="s">
        <v>193</v>
      </c>
      <c r="AF139" t="s">
        <v>175</v>
      </c>
      <c r="AG139">
        <v>42853</v>
      </c>
      <c r="AH139" t="s">
        <v>2337</v>
      </c>
      <c r="AI139">
        <v>2016</v>
      </c>
      <c r="AJ139">
        <v>42853</v>
      </c>
      <c r="AK139" t="s">
        <v>2338</v>
      </c>
      <c r="AL139" s="11"/>
      <c r="AM139" s="11"/>
      <c r="AN139" s="11"/>
      <c r="AO139" s="11"/>
      <c r="AP139" s="11"/>
      <c r="AQ139" s="11"/>
      <c r="AR139" s="11"/>
      <c r="AS139" s="11"/>
      <c r="AT139" s="11"/>
      <c r="AU139" s="11"/>
      <c r="AV139" s="11"/>
      <c r="AW139" s="11"/>
      <c r="AX139" s="9"/>
      <c r="AY139" s="9"/>
    </row>
    <row r="140" spans="1:51" s="3" customFormat="1" ht="12.75" customHeight="1" x14ac:dyDescent="0.2">
      <c r="A140" t="s">
        <v>44</v>
      </c>
      <c r="B140" t="s">
        <v>1636</v>
      </c>
      <c r="C140" t="s">
        <v>2208</v>
      </c>
      <c r="D140" t="s">
        <v>1642</v>
      </c>
      <c r="E140" t="s">
        <v>1642</v>
      </c>
      <c r="F140" t="s">
        <v>1642</v>
      </c>
      <c r="G140" t="s">
        <v>1665</v>
      </c>
      <c r="H140" t="s">
        <v>1705</v>
      </c>
      <c r="I140" t="s">
        <v>2170</v>
      </c>
      <c r="J140" t="s">
        <v>1706</v>
      </c>
      <c r="K140" t="s">
        <v>1876</v>
      </c>
      <c r="L140" t="s">
        <v>2210</v>
      </c>
      <c r="M140">
        <v>0</v>
      </c>
      <c r="N140">
        <v>0</v>
      </c>
      <c r="O140" t="s">
        <v>2225</v>
      </c>
      <c r="P140" s="59" t="s">
        <v>2339</v>
      </c>
      <c r="Q140" t="s">
        <v>2226</v>
      </c>
      <c r="R140" t="s">
        <v>2225</v>
      </c>
      <c r="S140" t="s">
        <v>2227</v>
      </c>
      <c r="T140" t="s">
        <v>2244</v>
      </c>
      <c r="U140" s="59" t="s">
        <v>2340</v>
      </c>
      <c r="V140">
        <v>42387</v>
      </c>
      <c r="W140">
        <v>42389</v>
      </c>
      <c r="X140" t="s">
        <v>46</v>
      </c>
      <c r="Y140" t="s">
        <v>2335</v>
      </c>
      <c r="Z140">
        <v>124</v>
      </c>
      <c r="AA140">
        <f>SUM(Z138:Z140)</f>
        <v>509</v>
      </c>
      <c r="AB140">
        <v>0</v>
      </c>
      <c r="AC140">
        <v>42396</v>
      </c>
      <c r="AD140">
        <v>0</v>
      </c>
      <c r="AE140" t="s">
        <v>194</v>
      </c>
      <c r="AF140" t="s">
        <v>175</v>
      </c>
      <c r="AG140">
        <v>42853</v>
      </c>
      <c r="AH140" t="s">
        <v>2337</v>
      </c>
      <c r="AI140">
        <v>2016</v>
      </c>
      <c r="AJ140">
        <v>42853</v>
      </c>
      <c r="AK140" t="s">
        <v>2338</v>
      </c>
      <c r="AL140" s="11"/>
      <c r="AM140" s="11"/>
      <c r="AN140" s="11"/>
      <c r="AO140" s="11"/>
      <c r="AP140" s="11"/>
      <c r="AQ140" s="11"/>
      <c r="AR140" s="11"/>
      <c r="AS140" s="11"/>
      <c r="AT140" s="11"/>
      <c r="AU140" s="11"/>
      <c r="AV140" s="11"/>
      <c r="AW140" s="11"/>
      <c r="AX140" s="9"/>
      <c r="AY140" s="9"/>
    </row>
    <row r="141" spans="1:51" s="3" customFormat="1" ht="12.75" customHeight="1" x14ac:dyDescent="0.2">
      <c r="A141" t="s">
        <v>44</v>
      </c>
      <c r="B141" t="s">
        <v>1636</v>
      </c>
      <c r="C141" t="s">
        <v>2208</v>
      </c>
      <c r="D141" t="s">
        <v>2150</v>
      </c>
      <c r="E141" t="s">
        <v>2150</v>
      </c>
      <c r="F141" t="s">
        <v>2150</v>
      </c>
      <c r="G141" t="s">
        <v>1665</v>
      </c>
      <c r="H141" t="s">
        <v>2161</v>
      </c>
      <c r="I141" t="s">
        <v>1707</v>
      </c>
      <c r="J141" t="s">
        <v>1708</v>
      </c>
      <c r="K141" t="s">
        <v>1878</v>
      </c>
      <c r="L141" t="s">
        <v>2210</v>
      </c>
      <c r="M141">
        <v>0</v>
      </c>
      <c r="N141">
        <v>0</v>
      </c>
      <c r="O141" t="s">
        <v>2225</v>
      </c>
      <c r="P141" s="59" t="s">
        <v>2339</v>
      </c>
      <c r="Q141" t="s">
        <v>2226</v>
      </c>
      <c r="R141" t="s">
        <v>2225</v>
      </c>
      <c r="S141" t="s">
        <v>2227</v>
      </c>
      <c r="T141" t="s">
        <v>2244</v>
      </c>
      <c r="U141" s="59" t="s">
        <v>2340</v>
      </c>
      <c r="V141">
        <v>42391</v>
      </c>
      <c r="W141">
        <v>42391</v>
      </c>
      <c r="X141" t="s">
        <v>46</v>
      </c>
      <c r="Y141" t="s">
        <v>2335</v>
      </c>
      <c r="Z141">
        <v>200</v>
      </c>
      <c r="AA141"/>
      <c r="AB141">
        <v>0</v>
      </c>
      <c r="AC141">
        <v>42396</v>
      </c>
      <c r="AD141">
        <v>0</v>
      </c>
      <c r="AE141" t="s">
        <v>195</v>
      </c>
      <c r="AF141" t="s">
        <v>175</v>
      </c>
      <c r="AG141">
        <v>42853</v>
      </c>
      <c r="AH141" t="s">
        <v>2337</v>
      </c>
      <c r="AI141">
        <v>2016</v>
      </c>
      <c r="AJ141">
        <v>42853</v>
      </c>
      <c r="AK141" t="s">
        <v>2338</v>
      </c>
      <c r="AL141" s="11"/>
      <c r="AM141" s="11"/>
      <c r="AN141" s="11"/>
      <c r="AO141" s="11"/>
      <c r="AP141" s="11"/>
      <c r="AQ141" s="11"/>
      <c r="AR141" s="11"/>
      <c r="AS141" s="11"/>
      <c r="AT141" s="11"/>
      <c r="AU141" s="11"/>
      <c r="AV141" s="11"/>
      <c r="AW141" s="11"/>
      <c r="AX141" s="9"/>
      <c r="AY141" s="9"/>
    </row>
    <row r="142" spans="1:51" s="3" customFormat="1" ht="12.75" customHeight="1" x14ac:dyDescent="0.2">
      <c r="A142" t="s">
        <v>44</v>
      </c>
      <c r="B142" t="s">
        <v>1636</v>
      </c>
      <c r="C142" t="s">
        <v>2208</v>
      </c>
      <c r="D142" t="s">
        <v>2150</v>
      </c>
      <c r="E142" t="s">
        <v>2150</v>
      </c>
      <c r="F142" t="s">
        <v>2150</v>
      </c>
      <c r="G142" t="s">
        <v>1665</v>
      </c>
      <c r="H142" t="s">
        <v>2161</v>
      </c>
      <c r="I142" t="s">
        <v>1707</v>
      </c>
      <c r="J142" t="s">
        <v>1708</v>
      </c>
      <c r="K142" t="s">
        <v>1878</v>
      </c>
      <c r="L142" t="s">
        <v>2210</v>
      </c>
      <c r="M142">
        <v>0</v>
      </c>
      <c r="N142">
        <v>0</v>
      </c>
      <c r="O142" t="s">
        <v>2225</v>
      </c>
      <c r="P142" s="59" t="s">
        <v>2339</v>
      </c>
      <c r="Q142" t="s">
        <v>2226</v>
      </c>
      <c r="R142" t="s">
        <v>2225</v>
      </c>
      <c r="S142" t="s">
        <v>2227</v>
      </c>
      <c r="T142" t="s">
        <v>2244</v>
      </c>
      <c r="U142" s="59" t="s">
        <v>2340</v>
      </c>
      <c r="V142">
        <v>42391</v>
      </c>
      <c r="W142">
        <v>42391</v>
      </c>
      <c r="X142" t="s">
        <v>46</v>
      </c>
      <c r="Y142" t="s">
        <v>2335</v>
      </c>
      <c r="Z142">
        <v>100</v>
      </c>
      <c r="AA142">
        <f>SUM(Z141:Z142)</f>
        <v>300</v>
      </c>
      <c r="AB142">
        <v>0</v>
      </c>
      <c r="AC142">
        <v>42396</v>
      </c>
      <c r="AD142">
        <v>0</v>
      </c>
      <c r="AE142" t="s">
        <v>196</v>
      </c>
      <c r="AF142" t="s">
        <v>175</v>
      </c>
      <c r="AG142">
        <v>42853</v>
      </c>
      <c r="AH142" t="s">
        <v>2337</v>
      </c>
      <c r="AI142">
        <v>2016</v>
      </c>
      <c r="AJ142">
        <v>42853</v>
      </c>
      <c r="AK142" t="s">
        <v>2338</v>
      </c>
      <c r="AL142" s="11"/>
      <c r="AM142" s="11"/>
      <c r="AN142" s="11"/>
      <c r="AO142" s="11"/>
      <c r="AP142" s="11"/>
      <c r="AQ142" s="11"/>
      <c r="AR142" s="11"/>
      <c r="AS142" s="11"/>
      <c r="AT142" s="11"/>
      <c r="AU142" s="11"/>
      <c r="AV142" s="11"/>
      <c r="AW142" s="11"/>
      <c r="AX142" s="9"/>
      <c r="AY142" s="9"/>
    </row>
    <row r="143" spans="1:51" s="3" customFormat="1" ht="12.75" customHeight="1" x14ac:dyDescent="0.2">
      <c r="A143" t="s">
        <v>44</v>
      </c>
      <c r="B143" t="s">
        <v>1636</v>
      </c>
      <c r="C143" t="s">
        <v>2208</v>
      </c>
      <c r="D143" t="s">
        <v>2150</v>
      </c>
      <c r="E143" t="s">
        <v>2150</v>
      </c>
      <c r="F143" t="s">
        <v>2150</v>
      </c>
      <c r="G143" t="s">
        <v>1665</v>
      </c>
      <c r="H143" t="s">
        <v>2171</v>
      </c>
      <c r="I143" t="s">
        <v>1707</v>
      </c>
      <c r="J143" t="s">
        <v>1708</v>
      </c>
      <c r="K143" t="s">
        <v>1867</v>
      </c>
      <c r="L143" t="s">
        <v>2210</v>
      </c>
      <c r="M143">
        <v>0</v>
      </c>
      <c r="N143">
        <v>0</v>
      </c>
      <c r="O143" t="s">
        <v>2225</v>
      </c>
      <c r="P143" s="59" t="s">
        <v>2339</v>
      </c>
      <c r="Q143" t="s">
        <v>2226</v>
      </c>
      <c r="R143" t="s">
        <v>2225</v>
      </c>
      <c r="S143" t="s">
        <v>2227</v>
      </c>
      <c r="T143" t="s">
        <v>2240</v>
      </c>
      <c r="U143" s="59" t="s">
        <v>2340</v>
      </c>
      <c r="V143">
        <v>42395</v>
      </c>
      <c r="W143">
        <v>42395</v>
      </c>
      <c r="X143" t="s">
        <v>46</v>
      </c>
      <c r="Y143" t="s">
        <v>2335</v>
      </c>
      <c r="Z143">
        <v>200</v>
      </c>
      <c r="AA143"/>
      <c r="AB143">
        <v>0</v>
      </c>
      <c r="AC143">
        <v>42396</v>
      </c>
      <c r="AD143">
        <v>0</v>
      </c>
      <c r="AE143" t="s">
        <v>197</v>
      </c>
      <c r="AF143" t="s">
        <v>175</v>
      </c>
      <c r="AG143">
        <v>42853</v>
      </c>
      <c r="AH143" t="s">
        <v>2337</v>
      </c>
      <c r="AI143">
        <v>2016</v>
      </c>
      <c r="AJ143">
        <v>42853</v>
      </c>
      <c r="AK143" t="s">
        <v>2338</v>
      </c>
      <c r="AL143" s="11"/>
      <c r="AM143" s="11"/>
      <c r="AN143" s="11"/>
      <c r="AO143" s="11"/>
      <c r="AP143" s="11"/>
      <c r="AQ143" s="11"/>
      <c r="AR143" s="11"/>
      <c r="AS143" s="11"/>
      <c r="AT143" s="11"/>
      <c r="AU143" s="11"/>
      <c r="AV143" s="11"/>
      <c r="AW143" s="11"/>
      <c r="AX143" s="9"/>
      <c r="AY143" s="9"/>
    </row>
    <row r="144" spans="1:51" s="3" customFormat="1" ht="12.75" customHeight="1" x14ac:dyDescent="0.2">
      <c r="A144" t="s">
        <v>44</v>
      </c>
      <c r="B144" t="s">
        <v>1636</v>
      </c>
      <c r="C144" t="s">
        <v>2208</v>
      </c>
      <c r="D144" t="s">
        <v>2150</v>
      </c>
      <c r="E144" t="s">
        <v>2150</v>
      </c>
      <c r="F144" t="s">
        <v>2150</v>
      </c>
      <c r="G144" t="s">
        <v>1665</v>
      </c>
      <c r="H144" t="s">
        <v>2171</v>
      </c>
      <c r="I144" t="s">
        <v>1707</v>
      </c>
      <c r="J144" t="s">
        <v>1708</v>
      </c>
      <c r="K144" t="s">
        <v>1867</v>
      </c>
      <c r="L144" t="s">
        <v>2210</v>
      </c>
      <c r="M144">
        <v>0</v>
      </c>
      <c r="N144">
        <v>0</v>
      </c>
      <c r="O144" t="s">
        <v>2225</v>
      </c>
      <c r="P144" s="59" t="s">
        <v>2339</v>
      </c>
      <c r="Q144" t="s">
        <v>2226</v>
      </c>
      <c r="R144" t="s">
        <v>2225</v>
      </c>
      <c r="S144" t="s">
        <v>2227</v>
      </c>
      <c r="T144" t="s">
        <v>2240</v>
      </c>
      <c r="U144" s="59" t="s">
        <v>2340</v>
      </c>
      <c r="V144">
        <v>42395</v>
      </c>
      <c r="W144">
        <v>42395</v>
      </c>
      <c r="X144" t="s">
        <v>46</v>
      </c>
      <c r="Y144" t="s">
        <v>2335</v>
      </c>
      <c r="Z144">
        <v>100</v>
      </c>
      <c r="AA144">
        <f>SUM(Z143:Z144)</f>
        <v>300</v>
      </c>
      <c r="AB144">
        <v>0</v>
      </c>
      <c r="AC144">
        <v>42396</v>
      </c>
      <c r="AD144">
        <v>0</v>
      </c>
      <c r="AE144" t="s">
        <v>198</v>
      </c>
      <c r="AF144" t="s">
        <v>175</v>
      </c>
      <c r="AG144">
        <v>42853</v>
      </c>
      <c r="AH144" t="s">
        <v>2337</v>
      </c>
      <c r="AI144">
        <v>2016</v>
      </c>
      <c r="AJ144">
        <v>42853</v>
      </c>
      <c r="AK144" t="s">
        <v>2338</v>
      </c>
      <c r="AL144" s="11"/>
      <c r="AM144" s="11"/>
      <c r="AN144" s="11"/>
      <c r="AO144" s="11"/>
      <c r="AP144" s="11"/>
      <c r="AQ144" s="11"/>
      <c r="AR144" s="11"/>
      <c r="AS144" s="11"/>
      <c r="AT144" s="11"/>
      <c r="AU144" s="11"/>
      <c r="AV144" s="11"/>
      <c r="AW144" s="11"/>
      <c r="AX144" s="9"/>
      <c r="AY144" s="9"/>
    </row>
    <row r="145" spans="1:51" s="3" customFormat="1" ht="12.75" customHeight="1" x14ac:dyDescent="0.2">
      <c r="A145" t="s">
        <v>44</v>
      </c>
      <c r="B145" t="s">
        <v>1636</v>
      </c>
      <c r="C145" t="s">
        <v>2208</v>
      </c>
      <c r="D145" t="s">
        <v>2150</v>
      </c>
      <c r="E145" t="s">
        <v>2150</v>
      </c>
      <c r="F145" t="s">
        <v>2150</v>
      </c>
      <c r="G145" t="s">
        <v>1665</v>
      </c>
      <c r="H145" t="s">
        <v>2161</v>
      </c>
      <c r="I145" t="s">
        <v>1707</v>
      </c>
      <c r="J145" t="s">
        <v>1708</v>
      </c>
      <c r="K145" t="s">
        <v>1867</v>
      </c>
      <c r="L145" t="s">
        <v>2210</v>
      </c>
      <c r="M145">
        <v>0</v>
      </c>
      <c r="N145">
        <v>0</v>
      </c>
      <c r="O145" t="s">
        <v>2225</v>
      </c>
      <c r="P145" s="59" t="s">
        <v>2339</v>
      </c>
      <c r="Q145" t="s">
        <v>2226</v>
      </c>
      <c r="R145" t="s">
        <v>2225</v>
      </c>
      <c r="S145" t="s">
        <v>2238</v>
      </c>
      <c r="T145" t="s">
        <v>2239</v>
      </c>
      <c r="U145" s="59" t="s">
        <v>2340</v>
      </c>
      <c r="V145">
        <v>42402</v>
      </c>
      <c r="W145">
        <v>42404</v>
      </c>
      <c r="X145" t="s">
        <v>46</v>
      </c>
      <c r="Y145" t="s">
        <v>2335</v>
      </c>
      <c r="Z145">
        <v>202.5</v>
      </c>
      <c r="AA145"/>
      <c r="AB145">
        <v>0</v>
      </c>
      <c r="AC145">
        <v>42405</v>
      </c>
      <c r="AD145">
        <v>0</v>
      </c>
      <c r="AE145" t="s">
        <v>199</v>
      </c>
      <c r="AF145" t="s">
        <v>175</v>
      </c>
      <c r="AG145">
        <v>42853</v>
      </c>
      <c r="AH145" t="s">
        <v>2337</v>
      </c>
      <c r="AI145">
        <v>2016</v>
      </c>
      <c r="AJ145">
        <v>42853</v>
      </c>
      <c r="AK145" t="s">
        <v>2338</v>
      </c>
      <c r="AL145" s="11"/>
      <c r="AM145" s="11"/>
      <c r="AN145" s="11"/>
      <c r="AO145" s="11"/>
      <c r="AP145" s="11"/>
      <c r="AQ145" s="11"/>
      <c r="AR145" s="11"/>
      <c r="AS145" s="11"/>
      <c r="AT145" s="11"/>
      <c r="AU145" s="11"/>
      <c r="AV145" s="11"/>
      <c r="AW145" s="11"/>
      <c r="AX145" s="9"/>
      <c r="AY145" s="9"/>
    </row>
    <row r="146" spans="1:51" s="3" customFormat="1" ht="12.75" customHeight="1" x14ac:dyDescent="0.2">
      <c r="A146" t="s">
        <v>44</v>
      </c>
      <c r="B146" t="s">
        <v>1636</v>
      </c>
      <c r="C146" t="s">
        <v>2208</v>
      </c>
      <c r="D146" t="s">
        <v>2150</v>
      </c>
      <c r="E146" t="s">
        <v>2150</v>
      </c>
      <c r="F146" t="s">
        <v>2150</v>
      </c>
      <c r="G146" t="s">
        <v>1665</v>
      </c>
      <c r="H146" t="s">
        <v>2161</v>
      </c>
      <c r="I146" t="s">
        <v>1707</v>
      </c>
      <c r="J146" t="s">
        <v>1708</v>
      </c>
      <c r="K146" t="s">
        <v>1867</v>
      </c>
      <c r="L146" t="s">
        <v>2210</v>
      </c>
      <c r="M146">
        <v>0</v>
      </c>
      <c r="N146">
        <v>0</v>
      </c>
      <c r="O146" t="s">
        <v>2225</v>
      </c>
      <c r="P146" s="59" t="s">
        <v>2339</v>
      </c>
      <c r="Q146" t="s">
        <v>2226</v>
      </c>
      <c r="R146" t="s">
        <v>2225</v>
      </c>
      <c r="S146" t="s">
        <v>2238</v>
      </c>
      <c r="T146" t="s">
        <v>2239</v>
      </c>
      <c r="U146" s="59" t="s">
        <v>2340</v>
      </c>
      <c r="V146">
        <v>42402</v>
      </c>
      <c r="W146">
        <v>42404</v>
      </c>
      <c r="X146" t="s">
        <v>46</v>
      </c>
      <c r="Y146" t="s">
        <v>2335</v>
      </c>
      <c r="Z146">
        <v>270</v>
      </c>
      <c r="AA146"/>
      <c r="AB146">
        <v>0</v>
      </c>
      <c r="AC146">
        <v>42405</v>
      </c>
      <c r="AD146">
        <v>0</v>
      </c>
      <c r="AE146" t="s">
        <v>200</v>
      </c>
      <c r="AF146" t="s">
        <v>175</v>
      </c>
      <c r="AG146">
        <v>42853</v>
      </c>
      <c r="AH146" t="s">
        <v>2337</v>
      </c>
      <c r="AI146">
        <v>2016</v>
      </c>
      <c r="AJ146">
        <v>42853</v>
      </c>
      <c r="AK146" t="s">
        <v>2338</v>
      </c>
      <c r="AL146" s="11"/>
      <c r="AM146" s="11"/>
      <c r="AN146" s="11"/>
      <c r="AO146" s="11"/>
      <c r="AP146" s="11"/>
      <c r="AQ146" s="11"/>
      <c r="AR146" s="11"/>
      <c r="AS146" s="11"/>
      <c r="AT146" s="11"/>
      <c r="AU146" s="11"/>
      <c r="AV146" s="11"/>
      <c r="AW146" s="11"/>
      <c r="AX146" s="9"/>
      <c r="AY146" s="9"/>
    </row>
    <row r="147" spans="1:51" s="3" customFormat="1" ht="12.75" customHeight="1" x14ac:dyDescent="0.2">
      <c r="A147" t="s">
        <v>44</v>
      </c>
      <c r="B147" t="s">
        <v>1636</v>
      </c>
      <c r="C147" t="s">
        <v>2208</v>
      </c>
      <c r="D147" t="s">
        <v>2150</v>
      </c>
      <c r="E147" t="s">
        <v>2150</v>
      </c>
      <c r="F147" t="s">
        <v>2150</v>
      </c>
      <c r="G147" t="s">
        <v>1665</v>
      </c>
      <c r="H147" t="s">
        <v>2161</v>
      </c>
      <c r="I147" t="s">
        <v>1707</v>
      </c>
      <c r="J147" t="s">
        <v>1708</v>
      </c>
      <c r="K147" t="s">
        <v>1867</v>
      </c>
      <c r="L147" t="s">
        <v>2210</v>
      </c>
      <c r="M147">
        <v>0</v>
      </c>
      <c r="N147">
        <v>0</v>
      </c>
      <c r="O147" t="s">
        <v>2225</v>
      </c>
      <c r="P147" s="59" t="s">
        <v>2339</v>
      </c>
      <c r="Q147" t="s">
        <v>2226</v>
      </c>
      <c r="R147" t="s">
        <v>2225</v>
      </c>
      <c r="S147" t="s">
        <v>2227</v>
      </c>
      <c r="T147" s="59" t="s">
        <v>2342</v>
      </c>
      <c r="U147" s="59" t="s">
        <v>2340</v>
      </c>
      <c r="V147">
        <v>42402</v>
      </c>
      <c r="W147">
        <v>42404</v>
      </c>
      <c r="X147" t="s">
        <v>46</v>
      </c>
      <c r="Y147" t="s">
        <v>2335</v>
      </c>
      <c r="Z147">
        <v>67.5</v>
      </c>
      <c r="AA147">
        <f>SUM(Z145:Z147)</f>
        <v>540</v>
      </c>
      <c r="AB147">
        <v>0</v>
      </c>
      <c r="AC147">
        <v>42405</v>
      </c>
      <c r="AD147">
        <v>0</v>
      </c>
      <c r="AE147" t="s">
        <v>201</v>
      </c>
      <c r="AF147" t="s">
        <v>175</v>
      </c>
      <c r="AG147">
        <v>42853</v>
      </c>
      <c r="AH147" t="s">
        <v>2337</v>
      </c>
      <c r="AI147">
        <v>2016</v>
      </c>
      <c r="AJ147">
        <v>42853</v>
      </c>
      <c r="AK147" t="s">
        <v>2338</v>
      </c>
      <c r="AL147" s="11"/>
      <c r="AM147" s="11"/>
      <c r="AN147" s="11"/>
      <c r="AO147" s="11"/>
      <c r="AP147" s="11"/>
      <c r="AQ147" s="11"/>
      <c r="AR147" s="11"/>
      <c r="AS147" s="11"/>
      <c r="AT147" s="11"/>
      <c r="AU147" s="11"/>
      <c r="AV147" s="11"/>
      <c r="AW147" s="11"/>
      <c r="AX147" s="9"/>
      <c r="AY147" s="9"/>
    </row>
    <row r="148" spans="1:51" s="3" customFormat="1" ht="12.75" customHeight="1" x14ac:dyDescent="0.2">
      <c r="A148" t="s">
        <v>44</v>
      </c>
      <c r="B148" t="s">
        <v>1636</v>
      </c>
      <c r="C148" t="s">
        <v>2208</v>
      </c>
      <c r="D148" t="s">
        <v>1642</v>
      </c>
      <c r="E148" t="s">
        <v>1642</v>
      </c>
      <c r="F148" t="s">
        <v>1642</v>
      </c>
      <c r="G148" t="s">
        <v>1665</v>
      </c>
      <c r="H148" t="s">
        <v>2172</v>
      </c>
      <c r="I148" t="s">
        <v>2173</v>
      </c>
      <c r="J148" t="s">
        <v>1774</v>
      </c>
      <c r="K148" t="s">
        <v>1867</v>
      </c>
      <c r="L148" t="s">
        <v>2210</v>
      </c>
      <c r="M148">
        <v>0</v>
      </c>
      <c r="N148">
        <v>0</v>
      </c>
      <c r="O148" t="s">
        <v>2225</v>
      </c>
      <c r="P148" s="59" t="s">
        <v>2339</v>
      </c>
      <c r="Q148" t="s">
        <v>2226</v>
      </c>
      <c r="R148" t="s">
        <v>2225</v>
      </c>
      <c r="S148" t="s">
        <v>2227</v>
      </c>
      <c r="T148" s="59" t="s">
        <v>2342</v>
      </c>
      <c r="U148" s="59" t="s">
        <v>2340</v>
      </c>
      <c r="V148">
        <v>42396</v>
      </c>
      <c r="W148">
        <v>27</v>
      </c>
      <c r="X148" t="s">
        <v>46</v>
      </c>
      <c r="Y148" t="s">
        <v>2335</v>
      </c>
      <c r="Z148">
        <v>119</v>
      </c>
      <c r="AA148"/>
      <c r="AB148">
        <v>0</v>
      </c>
      <c r="AC148">
        <v>42398</v>
      </c>
      <c r="AD148">
        <v>0</v>
      </c>
      <c r="AE148" t="s">
        <v>202</v>
      </c>
      <c r="AF148" t="s">
        <v>175</v>
      </c>
      <c r="AG148">
        <v>42853</v>
      </c>
      <c r="AH148" t="s">
        <v>2337</v>
      </c>
      <c r="AI148">
        <v>2016</v>
      </c>
      <c r="AJ148">
        <v>42853</v>
      </c>
      <c r="AK148" t="s">
        <v>2338</v>
      </c>
      <c r="AL148" s="11"/>
      <c r="AM148" s="11"/>
      <c r="AN148" s="11"/>
      <c r="AO148" s="11"/>
      <c r="AP148" s="11"/>
      <c r="AQ148" s="11"/>
      <c r="AR148" s="11"/>
      <c r="AS148" s="11"/>
      <c r="AT148" s="11"/>
      <c r="AU148" s="11"/>
      <c r="AV148" s="11"/>
      <c r="AW148" s="11"/>
      <c r="AX148" s="9"/>
      <c r="AY148" s="9"/>
    </row>
    <row r="149" spans="1:51" s="3" customFormat="1" ht="12.75" customHeight="1" x14ac:dyDescent="0.2">
      <c r="A149" t="s">
        <v>44</v>
      </c>
      <c r="B149" t="s">
        <v>1636</v>
      </c>
      <c r="C149" t="s">
        <v>2208</v>
      </c>
      <c r="D149" t="s">
        <v>1642</v>
      </c>
      <c r="E149" t="s">
        <v>1642</v>
      </c>
      <c r="F149" t="s">
        <v>1642</v>
      </c>
      <c r="G149" t="s">
        <v>1665</v>
      </c>
      <c r="H149" t="s">
        <v>2172</v>
      </c>
      <c r="I149" t="s">
        <v>2173</v>
      </c>
      <c r="J149" t="s">
        <v>1774</v>
      </c>
      <c r="K149" t="s">
        <v>1867</v>
      </c>
      <c r="L149" t="s">
        <v>2210</v>
      </c>
      <c r="M149">
        <v>0</v>
      </c>
      <c r="N149">
        <v>0</v>
      </c>
      <c r="O149" t="s">
        <v>2225</v>
      </c>
      <c r="P149" s="59" t="s">
        <v>2339</v>
      </c>
      <c r="Q149" t="s">
        <v>2226</v>
      </c>
      <c r="R149" t="s">
        <v>2225</v>
      </c>
      <c r="S149" t="s">
        <v>2227</v>
      </c>
      <c r="T149" s="59" t="s">
        <v>2342</v>
      </c>
      <c r="U149" s="59" t="s">
        <v>2340</v>
      </c>
      <c r="V149">
        <v>42396</v>
      </c>
      <c r="W149">
        <v>27</v>
      </c>
      <c r="X149" t="s">
        <v>46</v>
      </c>
      <c r="Y149" t="s">
        <v>2335</v>
      </c>
      <c r="Z149">
        <v>101</v>
      </c>
      <c r="AA149"/>
      <c r="AB149">
        <v>0</v>
      </c>
      <c r="AC149">
        <v>42398</v>
      </c>
      <c r="AD149">
        <v>0</v>
      </c>
      <c r="AE149" t="s">
        <v>203</v>
      </c>
      <c r="AF149" t="s">
        <v>175</v>
      </c>
      <c r="AG149">
        <v>42853</v>
      </c>
      <c r="AH149" t="s">
        <v>2337</v>
      </c>
      <c r="AI149">
        <v>2016</v>
      </c>
      <c r="AJ149">
        <v>42853</v>
      </c>
      <c r="AK149" t="s">
        <v>2338</v>
      </c>
      <c r="AL149" s="11"/>
      <c r="AM149" s="11"/>
      <c r="AN149" s="11"/>
      <c r="AO149" s="11"/>
      <c r="AP149" s="11"/>
      <c r="AQ149" s="11"/>
      <c r="AR149" s="11"/>
      <c r="AS149" s="11"/>
      <c r="AT149" s="11"/>
      <c r="AU149" s="11"/>
      <c r="AV149" s="11"/>
      <c r="AW149" s="11"/>
      <c r="AX149" s="9"/>
      <c r="AY149" s="9"/>
    </row>
    <row r="150" spans="1:51" s="3" customFormat="1" ht="12.75" customHeight="1" x14ac:dyDescent="0.2">
      <c r="A150" t="s">
        <v>44</v>
      </c>
      <c r="B150" t="s">
        <v>1636</v>
      </c>
      <c r="C150" t="s">
        <v>2208</v>
      </c>
      <c r="D150" t="s">
        <v>1642</v>
      </c>
      <c r="E150" t="s">
        <v>1642</v>
      </c>
      <c r="F150" t="s">
        <v>1642</v>
      </c>
      <c r="G150" t="s">
        <v>1665</v>
      </c>
      <c r="H150" t="s">
        <v>2172</v>
      </c>
      <c r="I150" t="s">
        <v>2173</v>
      </c>
      <c r="J150" t="s">
        <v>1774</v>
      </c>
      <c r="K150" t="s">
        <v>1867</v>
      </c>
      <c r="L150" t="s">
        <v>2210</v>
      </c>
      <c r="M150">
        <v>0</v>
      </c>
      <c r="N150">
        <v>0</v>
      </c>
      <c r="O150" t="s">
        <v>2225</v>
      </c>
      <c r="P150" s="59" t="s">
        <v>2339</v>
      </c>
      <c r="Q150" t="s">
        <v>2226</v>
      </c>
      <c r="R150" t="s">
        <v>2225</v>
      </c>
      <c r="S150" t="s">
        <v>2227</v>
      </c>
      <c r="T150" t="s">
        <v>2240</v>
      </c>
      <c r="U150" s="59" t="s">
        <v>2340</v>
      </c>
      <c r="V150">
        <v>42396</v>
      </c>
      <c r="W150">
        <v>27</v>
      </c>
      <c r="X150" t="s">
        <v>46</v>
      </c>
      <c r="Y150" t="s">
        <v>2335</v>
      </c>
      <c r="Z150">
        <v>80</v>
      </c>
      <c r="AA150"/>
      <c r="AB150">
        <v>0</v>
      </c>
      <c r="AC150">
        <v>42398</v>
      </c>
      <c r="AD150">
        <v>0</v>
      </c>
      <c r="AE150" t="s">
        <v>204</v>
      </c>
      <c r="AF150" t="s">
        <v>175</v>
      </c>
      <c r="AG150">
        <v>42853</v>
      </c>
      <c r="AH150" t="s">
        <v>2337</v>
      </c>
      <c r="AI150">
        <v>2016</v>
      </c>
      <c r="AJ150">
        <v>42853</v>
      </c>
      <c r="AK150" t="s">
        <v>2338</v>
      </c>
      <c r="AL150" s="11"/>
      <c r="AM150" s="11"/>
      <c r="AN150" s="11"/>
      <c r="AO150" s="11"/>
      <c r="AP150" s="11"/>
      <c r="AQ150" s="11"/>
      <c r="AR150" s="11"/>
      <c r="AS150" s="11"/>
      <c r="AT150" s="11"/>
      <c r="AU150" s="11"/>
      <c r="AV150" s="11"/>
      <c r="AW150" s="11"/>
      <c r="AX150" s="9"/>
      <c r="AY150" s="9"/>
    </row>
    <row r="151" spans="1:51" s="3" customFormat="1" ht="12.75" customHeight="1" x14ac:dyDescent="0.2">
      <c r="A151" t="s">
        <v>44</v>
      </c>
      <c r="B151" t="s">
        <v>1636</v>
      </c>
      <c r="C151" t="s">
        <v>2208</v>
      </c>
      <c r="D151" t="s">
        <v>1642</v>
      </c>
      <c r="E151" t="s">
        <v>1642</v>
      </c>
      <c r="F151" t="s">
        <v>1642</v>
      </c>
      <c r="G151" t="s">
        <v>1665</v>
      </c>
      <c r="H151" t="s">
        <v>2172</v>
      </c>
      <c r="I151" t="s">
        <v>2173</v>
      </c>
      <c r="J151" t="s">
        <v>1774</v>
      </c>
      <c r="K151" t="s">
        <v>1867</v>
      </c>
      <c r="L151" t="s">
        <v>2210</v>
      </c>
      <c r="M151">
        <v>0</v>
      </c>
      <c r="N151">
        <v>0</v>
      </c>
      <c r="O151" t="s">
        <v>2225</v>
      </c>
      <c r="P151" s="59" t="s">
        <v>2339</v>
      </c>
      <c r="Q151" t="s">
        <v>2226</v>
      </c>
      <c r="R151" t="s">
        <v>2225</v>
      </c>
      <c r="S151" t="s">
        <v>2227</v>
      </c>
      <c r="T151" s="59" t="s">
        <v>2342</v>
      </c>
      <c r="U151" s="59" t="s">
        <v>2340</v>
      </c>
      <c r="V151">
        <v>42396</v>
      </c>
      <c r="W151">
        <v>27</v>
      </c>
      <c r="X151" t="s">
        <v>46</v>
      </c>
      <c r="Y151" t="s">
        <v>2335</v>
      </c>
      <c r="Z151">
        <v>225</v>
      </c>
      <c r="AA151">
        <f>SUM(Z148:Z151)</f>
        <v>525</v>
      </c>
      <c r="AB151">
        <v>0</v>
      </c>
      <c r="AC151">
        <v>42398</v>
      </c>
      <c r="AD151">
        <v>0</v>
      </c>
      <c r="AE151" t="s">
        <v>205</v>
      </c>
      <c r="AF151" t="s">
        <v>175</v>
      </c>
      <c r="AG151">
        <v>42853</v>
      </c>
      <c r="AH151" t="s">
        <v>2337</v>
      </c>
      <c r="AI151">
        <v>2016</v>
      </c>
      <c r="AJ151">
        <v>42853</v>
      </c>
      <c r="AK151" t="s">
        <v>2338</v>
      </c>
      <c r="AL151" s="11"/>
      <c r="AM151" s="11"/>
      <c r="AN151" s="11"/>
      <c r="AO151" s="11"/>
      <c r="AP151" s="11"/>
      <c r="AQ151" s="11"/>
      <c r="AR151" s="11"/>
      <c r="AS151" s="11"/>
      <c r="AT151" s="11"/>
      <c r="AU151" s="11"/>
      <c r="AV151" s="11"/>
      <c r="AW151" s="11"/>
      <c r="AX151" s="9"/>
      <c r="AY151" s="9"/>
    </row>
    <row r="152" spans="1:51" s="3" customFormat="1" ht="12.75" customHeight="1" x14ac:dyDescent="0.2">
      <c r="A152" t="s">
        <v>44</v>
      </c>
      <c r="B152" t="s">
        <v>1636</v>
      </c>
      <c r="C152" t="s">
        <v>2208</v>
      </c>
      <c r="D152" t="s">
        <v>1642</v>
      </c>
      <c r="E152" t="s">
        <v>1642</v>
      </c>
      <c r="F152" t="s">
        <v>1642</v>
      </c>
      <c r="G152" t="s">
        <v>1665</v>
      </c>
      <c r="H152" t="s">
        <v>1693</v>
      </c>
      <c r="I152" t="s">
        <v>2165</v>
      </c>
      <c r="J152" t="s">
        <v>1694</v>
      </c>
      <c r="K152" t="s">
        <v>1879</v>
      </c>
      <c r="L152" t="s">
        <v>2210</v>
      </c>
      <c r="M152">
        <v>0</v>
      </c>
      <c r="N152">
        <v>0</v>
      </c>
      <c r="O152" t="s">
        <v>2225</v>
      </c>
      <c r="P152" s="59" t="s">
        <v>2339</v>
      </c>
      <c r="Q152" t="s">
        <v>2226</v>
      </c>
      <c r="R152" t="s">
        <v>2225</v>
      </c>
      <c r="S152" t="s">
        <v>2227</v>
      </c>
      <c r="T152" s="59" t="s">
        <v>2342</v>
      </c>
      <c r="U152" s="59" t="s">
        <v>2340</v>
      </c>
      <c r="V152">
        <v>42396</v>
      </c>
      <c r="W152">
        <v>42396</v>
      </c>
      <c r="X152" t="s">
        <v>46</v>
      </c>
      <c r="Y152" t="s">
        <v>2335</v>
      </c>
      <c r="Z152">
        <v>215</v>
      </c>
      <c r="AA152"/>
      <c r="AB152">
        <v>0</v>
      </c>
      <c r="AC152">
        <v>42395</v>
      </c>
      <c r="AD152">
        <v>0</v>
      </c>
      <c r="AE152" t="s">
        <v>206</v>
      </c>
      <c r="AF152" t="s">
        <v>175</v>
      </c>
      <c r="AG152">
        <v>42853</v>
      </c>
      <c r="AH152" t="s">
        <v>2337</v>
      </c>
      <c r="AI152">
        <v>2016</v>
      </c>
      <c r="AJ152">
        <v>42853</v>
      </c>
      <c r="AK152" t="s">
        <v>2338</v>
      </c>
      <c r="AL152" s="11"/>
      <c r="AM152" s="11"/>
      <c r="AN152" s="11"/>
      <c r="AO152" s="11"/>
      <c r="AP152" s="11"/>
      <c r="AQ152" s="11"/>
      <c r="AR152" s="11"/>
      <c r="AS152" s="11"/>
      <c r="AT152" s="11"/>
      <c r="AU152" s="11"/>
      <c r="AV152" s="11"/>
      <c r="AW152" s="11"/>
      <c r="AX152" s="9"/>
      <c r="AY152" s="9"/>
    </row>
    <row r="153" spans="1:51" s="3" customFormat="1" ht="12.75" customHeight="1" x14ac:dyDescent="0.2">
      <c r="A153" t="s">
        <v>44</v>
      </c>
      <c r="B153" t="s">
        <v>1636</v>
      </c>
      <c r="C153" t="s">
        <v>2208</v>
      </c>
      <c r="D153" t="s">
        <v>1642</v>
      </c>
      <c r="E153" t="s">
        <v>1642</v>
      </c>
      <c r="F153" t="s">
        <v>1642</v>
      </c>
      <c r="G153" t="s">
        <v>1665</v>
      </c>
      <c r="H153" t="s">
        <v>1693</v>
      </c>
      <c r="I153" t="s">
        <v>2165</v>
      </c>
      <c r="J153" t="s">
        <v>1694</v>
      </c>
      <c r="K153" t="s">
        <v>1879</v>
      </c>
      <c r="L153" t="s">
        <v>2210</v>
      </c>
      <c r="M153">
        <v>0</v>
      </c>
      <c r="N153">
        <v>0</v>
      </c>
      <c r="O153" t="s">
        <v>2225</v>
      </c>
      <c r="P153" s="59" t="s">
        <v>2339</v>
      </c>
      <c r="Q153" t="s">
        <v>2226</v>
      </c>
      <c r="R153" t="s">
        <v>2225</v>
      </c>
      <c r="S153" t="s">
        <v>2227</v>
      </c>
      <c r="T153" s="59" t="s">
        <v>2342</v>
      </c>
      <c r="U153" s="59" t="s">
        <v>2340</v>
      </c>
      <c r="V153">
        <v>42396</v>
      </c>
      <c r="W153">
        <v>42396</v>
      </c>
      <c r="X153" t="s">
        <v>46</v>
      </c>
      <c r="Y153" t="s">
        <v>2335</v>
      </c>
      <c r="Z153">
        <v>85</v>
      </c>
      <c r="AA153"/>
      <c r="AB153">
        <v>0</v>
      </c>
      <c r="AC153">
        <v>42395</v>
      </c>
      <c r="AD153">
        <v>0</v>
      </c>
      <c r="AE153" t="s">
        <v>207</v>
      </c>
      <c r="AF153" t="s">
        <v>175</v>
      </c>
      <c r="AG153">
        <v>42853</v>
      </c>
      <c r="AH153" t="s">
        <v>2337</v>
      </c>
      <c r="AI153">
        <v>2016</v>
      </c>
      <c r="AJ153">
        <v>42853</v>
      </c>
      <c r="AK153" t="s">
        <v>2338</v>
      </c>
      <c r="AL153" s="11"/>
      <c r="AM153" s="11"/>
      <c r="AN153" s="11"/>
      <c r="AO153" s="11"/>
      <c r="AP153" s="11"/>
      <c r="AQ153" s="11"/>
      <c r="AR153" s="11"/>
      <c r="AS153" s="11"/>
      <c r="AT153" s="11"/>
      <c r="AU153" s="11"/>
      <c r="AV153" s="11"/>
      <c r="AW153" s="11"/>
      <c r="AX153" s="9"/>
      <c r="AY153" s="9"/>
    </row>
    <row r="154" spans="1:51" s="3" customFormat="1" ht="12.75" customHeight="1" x14ac:dyDescent="0.2">
      <c r="A154" t="s">
        <v>44</v>
      </c>
      <c r="B154" t="s">
        <v>1636</v>
      </c>
      <c r="C154" t="s">
        <v>2208</v>
      </c>
      <c r="D154" t="s">
        <v>1642</v>
      </c>
      <c r="E154" t="s">
        <v>1642</v>
      </c>
      <c r="F154" t="s">
        <v>1642</v>
      </c>
      <c r="G154" t="s">
        <v>1665</v>
      </c>
      <c r="H154" t="s">
        <v>1693</v>
      </c>
      <c r="I154" t="s">
        <v>2165</v>
      </c>
      <c r="J154" t="s">
        <v>1694</v>
      </c>
      <c r="K154" t="s">
        <v>1879</v>
      </c>
      <c r="L154" t="s">
        <v>2210</v>
      </c>
      <c r="M154">
        <v>0</v>
      </c>
      <c r="N154">
        <v>0</v>
      </c>
      <c r="O154" t="s">
        <v>2225</v>
      </c>
      <c r="P154" s="59" t="s">
        <v>2339</v>
      </c>
      <c r="Q154" t="s">
        <v>2226</v>
      </c>
      <c r="R154" t="s">
        <v>2225</v>
      </c>
      <c r="S154" t="s">
        <v>2238</v>
      </c>
      <c r="T154" t="s">
        <v>2239</v>
      </c>
      <c r="U154" s="59" t="s">
        <v>2340</v>
      </c>
      <c r="V154">
        <v>42396</v>
      </c>
      <c r="W154">
        <v>42396</v>
      </c>
      <c r="X154" t="s">
        <v>46</v>
      </c>
      <c r="Y154" t="s">
        <v>2335</v>
      </c>
      <c r="Z154">
        <v>225</v>
      </c>
      <c r="AA154">
        <f>SUM(Z152:Z154)</f>
        <v>525</v>
      </c>
      <c r="AB154">
        <v>0</v>
      </c>
      <c r="AC154">
        <v>42395</v>
      </c>
      <c r="AD154">
        <v>0</v>
      </c>
      <c r="AE154" t="s">
        <v>208</v>
      </c>
      <c r="AF154" t="s">
        <v>175</v>
      </c>
      <c r="AG154">
        <v>42853</v>
      </c>
      <c r="AH154" t="s">
        <v>2337</v>
      </c>
      <c r="AI154">
        <v>2016</v>
      </c>
      <c r="AJ154">
        <v>42853</v>
      </c>
      <c r="AK154" t="s">
        <v>2338</v>
      </c>
      <c r="AL154" s="11"/>
      <c r="AM154" s="11"/>
      <c r="AN154" s="11"/>
      <c r="AO154" s="11"/>
      <c r="AP154" s="11"/>
      <c r="AQ154" s="11"/>
      <c r="AR154" s="11"/>
      <c r="AS154" s="11"/>
      <c r="AT154" s="11"/>
      <c r="AU154" s="11"/>
      <c r="AV154" s="11"/>
      <c r="AW154" s="11"/>
      <c r="AX154" s="9"/>
      <c r="AY154" s="9"/>
    </row>
    <row r="155" spans="1:51" s="3" customFormat="1" ht="12.75" customHeight="1" x14ac:dyDescent="0.2">
      <c r="A155" t="s">
        <v>44</v>
      </c>
      <c r="B155" t="s">
        <v>1636</v>
      </c>
      <c r="C155" t="s">
        <v>2208</v>
      </c>
      <c r="D155" t="s">
        <v>1642</v>
      </c>
      <c r="E155" t="s">
        <v>1642</v>
      </c>
      <c r="F155" t="s">
        <v>1642</v>
      </c>
      <c r="G155" t="s">
        <v>1665</v>
      </c>
      <c r="H155" t="s">
        <v>2172</v>
      </c>
      <c r="I155" t="s">
        <v>2173</v>
      </c>
      <c r="J155" t="s">
        <v>2174</v>
      </c>
      <c r="K155" t="s">
        <v>1873</v>
      </c>
      <c r="L155" t="s">
        <v>2210</v>
      </c>
      <c r="M155">
        <v>0</v>
      </c>
      <c r="N155">
        <v>0</v>
      </c>
      <c r="O155" t="s">
        <v>2225</v>
      </c>
      <c r="P155" s="59" t="s">
        <v>2339</v>
      </c>
      <c r="Q155" t="s">
        <v>2226</v>
      </c>
      <c r="R155" t="s">
        <v>2225</v>
      </c>
      <c r="S155" t="s">
        <v>2238</v>
      </c>
      <c r="T155" t="s">
        <v>2239</v>
      </c>
      <c r="U155" s="59" t="s">
        <v>2340</v>
      </c>
      <c r="V155">
        <v>42402</v>
      </c>
      <c r="W155">
        <v>42402</v>
      </c>
      <c r="X155" t="s">
        <v>46</v>
      </c>
      <c r="Y155" t="s">
        <v>2335</v>
      </c>
      <c r="Z155">
        <v>202.5</v>
      </c>
      <c r="AA155"/>
      <c r="AB155">
        <v>0</v>
      </c>
      <c r="AC155">
        <v>42405</v>
      </c>
      <c r="AD155">
        <v>0</v>
      </c>
      <c r="AE155" t="s">
        <v>209</v>
      </c>
      <c r="AF155" t="s">
        <v>175</v>
      </c>
      <c r="AG155">
        <v>42853</v>
      </c>
      <c r="AH155" t="s">
        <v>2337</v>
      </c>
      <c r="AI155">
        <v>2016</v>
      </c>
      <c r="AJ155">
        <v>42853</v>
      </c>
      <c r="AK155" t="s">
        <v>2338</v>
      </c>
      <c r="AL155" s="11"/>
      <c r="AM155" s="11"/>
      <c r="AN155" s="11"/>
      <c r="AO155" s="11"/>
      <c r="AP155" s="11"/>
      <c r="AQ155" s="11"/>
      <c r="AR155" s="11"/>
      <c r="AS155" s="11"/>
      <c r="AT155" s="11"/>
      <c r="AU155" s="11"/>
      <c r="AV155" s="11"/>
      <c r="AW155" s="11"/>
      <c r="AX155" s="9"/>
      <c r="AY155" s="9"/>
    </row>
    <row r="156" spans="1:51" s="3" customFormat="1" ht="12.75" customHeight="1" x14ac:dyDescent="0.2">
      <c r="A156" t="s">
        <v>44</v>
      </c>
      <c r="B156" t="s">
        <v>1636</v>
      </c>
      <c r="C156" t="s">
        <v>2208</v>
      </c>
      <c r="D156" t="s">
        <v>1642</v>
      </c>
      <c r="E156" t="s">
        <v>1642</v>
      </c>
      <c r="F156" t="s">
        <v>1642</v>
      </c>
      <c r="G156" t="s">
        <v>1665</v>
      </c>
      <c r="H156" t="s">
        <v>2172</v>
      </c>
      <c r="I156" t="s">
        <v>2173</v>
      </c>
      <c r="J156" t="s">
        <v>2174</v>
      </c>
      <c r="K156" t="s">
        <v>1873</v>
      </c>
      <c r="L156" t="s">
        <v>2210</v>
      </c>
      <c r="M156">
        <v>0</v>
      </c>
      <c r="N156">
        <v>0</v>
      </c>
      <c r="O156" t="s">
        <v>2225</v>
      </c>
      <c r="P156" s="59" t="s">
        <v>2339</v>
      </c>
      <c r="Q156" t="s">
        <v>2226</v>
      </c>
      <c r="R156" t="s">
        <v>2225</v>
      </c>
      <c r="S156" t="s">
        <v>2227</v>
      </c>
      <c r="T156" t="s">
        <v>2245</v>
      </c>
      <c r="U156" s="59" t="s">
        <v>2340</v>
      </c>
      <c r="V156">
        <v>42402</v>
      </c>
      <c r="W156">
        <v>42402</v>
      </c>
      <c r="X156" t="s">
        <v>46</v>
      </c>
      <c r="Y156" t="s">
        <v>2335</v>
      </c>
      <c r="Z156">
        <v>270</v>
      </c>
      <c r="AA156"/>
      <c r="AB156">
        <v>0</v>
      </c>
      <c r="AC156">
        <v>42405</v>
      </c>
      <c r="AD156">
        <v>0</v>
      </c>
      <c r="AE156" t="s">
        <v>210</v>
      </c>
      <c r="AF156" t="s">
        <v>175</v>
      </c>
      <c r="AG156">
        <v>42853</v>
      </c>
      <c r="AH156" t="s">
        <v>2337</v>
      </c>
      <c r="AI156">
        <v>2016</v>
      </c>
      <c r="AJ156">
        <v>42853</v>
      </c>
      <c r="AK156" t="s">
        <v>2338</v>
      </c>
      <c r="AL156" s="11"/>
      <c r="AM156" s="11"/>
      <c r="AN156" s="11"/>
      <c r="AO156" s="11"/>
      <c r="AP156" s="11"/>
      <c r="AQ156" s="11"/>
      <c r="AR156" s="11"/>
      <c r="AS156" s="11"/>
      <c r="AT156" s="11"/>
      <c r="AU156" s="11"/>
      <c r="AV156" s="11"/>
      <c r="AW156" s="11"/>
      <c r="AX156" s="9"/>
      <c r="AY156" s="9"/>
    </row>
    <row r="157" spans="1:51" s="3" customFormat="1" ht="12.75" customHeight="1" x14ac:dyDescent="0.2">
      <c r="A157" t="s">
        <v>44</v>
      </c>
      <c r="B157" t="s">
        <v>1636</v>
      </c>
      <c r="C157" t="s">
        <v>2208</v>
      </c>
      <c r="D157" t="s">
        <v>1642</v>
      </c>
      <c r="E157" t="s">
        <v>1642</v>
      </c>
      <c r="F157" t="s">
        <v>1642</v>
      </c>
      <c r="G157" t="s">
        <v>1665</v>
      </c>
      <c r="H157" t="s">
        <v>2172</v>
      </c>
      <c r="I157" t="s">
        <v>2173</v>
      </c>
      <c r="J157" t="s">
        <v>2174</v>
      </c>
      <c r="K157" t="s">
        <v>1873</v>
      </c>
      <c r="L157" t="s">
        <v>2210</v>
      </c>
      <c r="M157">
        <v>0</v>
      </c>
      <c r="N157">
        <v>0</v>
      </c>
      <c r="O157" t="s">
        <v>2225</v>
      </c>
      <c r="P157" s="59" t="s">
        <v>2339</v>
      </c>
      <c r="Q157" t="s">
        <v>2226</v>
      </c>
      <c r="R157" t="s">
        <v>2225</v>
      </c>
      <c r="S157" t="s">
        <v>2227</v>
      </c>
      <c r="T157" t="s">
        <v>2245</v>
      </c>
      <c r="U157" s="59" t="s">
        <v>2340</v>
      </c>
      <c r="V157">
        <v>42402</v>
      </c>
      <c r="W157">
        <v>42402</v>
      </c>
      <c r="X157" t="s">
        <v>46</v>
      </c>
      <c r="Y157" t="s">
        <v>2335</v>
      </c>
      <c r="Z157">
        <v>67.5</v>
      </c>
      <c r="AA157">
        <f>SUM(Z155:Z157)</f>
        <v>540</v>
      </c>
      <c r="AB157">
        <v>0</v>
      </c>
      <c r="AC157">
        <v>42405</v>
      </c>
      <c r="AD157">
        <v>0</v>
      </c>
      <c r="AE157" t="s">
        <v>211</v>
      </c>
      <c r="AF157" t="s">
        <v>175</v>
      </c>
      <c r="AG157">
        <v>42853</v>
      </c>
      <c r="AH157" t="s">
        <v>2337</v>
      </c>
      <c r="AI157">
        <v>2016</v>
      </c>
      <c r="AJ157">
        <v>42853</v>
      </c>
      <c r="AK157" t="s">
        <v>2338</v>
      </c>
      <c r="AL157" s="11"/>
      <c r="AM157" s="11"/>
      <c r="AN157" s="11"/>
      <c r="AO157" s="11"/>
      <c r="AP157" s="11"/>
      <c r="AQ157" s="11"/>
      <c r="AR157" s="11"/>
      <c r="AS157" s="11"/>
      <c r="AT157" s="11"/>
      <c r="AU157" s="11"/>
      <c r="AV157" s="11"/>
      <c r="AW157" s="11"/>
      <c r="AX157" s="9"/>
      <c r="AY157" s="9"/>
    </row>
    <row r="158" spans="1:51" s="3" customFormat="1" ht="12.75" customHeight="1" x14ac:dyDescent="0.2">
      <c r="A158" t="s">
        <v>44</v>
      </c>
      <c r="B158" t="s">
        <v>1636</v>
      </c>
      <c r="C158" t="s">
        <v>2208</v>
      </c>
      <c r="D158" t="s">
        <v>1642</v>
      </c>
      <c r="E158" t="s">
        <v>1642</v>
      </c>
      <c r="F158" t="s">
        <v>1642</v>
      </c>
      <c r="G158" t="s">
        <v>1665</v>
      </c>
      <c r="H158" t="s">
        <v>2172</v>
      </c>
      <c r="I158" t="s">
        <v>2173</v>
      </c>
      <c r="J158" t="s">
        <v>1774</v>
      </c>
      <c r="K158" t="s">
        <v>1872</v>
      </c>
      <c r="L158" t="s">
        <v>2210</v>
      </c>
      <c r="M158">
        <v>0</v>
      </c>
      <c r="N158">
        <v>0</v>
      </c>
      <c r="O158" t="s">
        <v>2225</v>
      </c>
      <c r="P158" s="59" t="s">
        <v>2339</v>
      </c>
      <c r="Q158" t="s">
        <v>2226</v>
      </c>
      <c r="R158" t="s">
        <v>2225</v>
      </c>
      <c r="S158" t="s">
        <v>2227</v>
      </c>
      <c r="T158" t="s">
        <v>2242</v>
      </c>
      <c r="U158" s="59" t="s">
        <v>2340</v>
      </c>
      <c r="V158">
        <v>42387</v>
      </c>
      <c r="W158">
        <v>42389</v>
      </c>
      <c r="X158" t="s">
        <v>46</v>
      </c>
      <c r="Y158" t="s">
        <v>2335</v>
      </c>
      <c r="Z158">
        <f>824.99/2</f>
        <v>412.495</v>
      </c>
      <c r="AA158"/>
      <c r="AB158">
        <v>0</v>
      </c>
      <c r="AC158">
        <v>42391</v>
      </c>
      <c r="AD158">
        <v>0</v>
      </c>
      <c r="AE158" t="s">
        <v>212</v>
      </c>
      <c r="AF158" t="s">
        <v>175</v>
      </c>
      <c r="AG158">
        <v>42853</v>
      </c>
      <c r="AH158" t="s">
        <v>2337</v>
      </c>
      <c r="AI158">
        <v>2016</v>
      </c>
      <c r="AJ158">
        <v>42853</v>
      </c>
      <c r="AK158" t="s">
        <v>49</v>
      </c>
      <c r="AL158" s="11"/>
      <c r="AM158" s="11"/>
      <c r="AN158" s="11"/>
      <c r="AO158" s="11"/>
      <c r="AP158" s="11"/>
      <c r="AQ158" s="11"/>
      <c r="AR158" s="11"/>
      <c r="AS158" s="11"/>
      <c r="AT158" s="11"/>
      <c r="AU158" s="11"/>
      <c r="AV158" s="11"/>
      <c r="AW158" s="11"/>
      <c r="AX158" s="9"/>
      <c r="AY158" s="9"/>
    </row>
    <row r="159" spans="1:51" s="3" customFormat="1" ht="12.75" customHeight="1" x14ac:dyDescent="0.2">
      <c r="A159" t="s">
        <v>44</v>
      </c>
      <c r="B159" t="s">
        <v>1636</v>
      </c>
      <c r="C159" t="s">
        <v>2208</v>
      </c>
      <c r="D159" t="s">
        <v>1642</v>
      </c>
      <c r="E159" t="s">
        <v>1642</v>
      </c>
      <c r="F159" t="s">
        <v>1642</v>
      </c>
      <c r="G159" t="s">
        <v>1665</v>
      </c>
      <c r="H159" t="s">
        <v>2172</v>
      </c>
      <c r="I159" t="s">
        <v>2173</v>
      </c>
      <c r="J159" t="s">
        <v>1774</v>
      </c>
      <c r="K159" t="s">
        <v>1872</v>
      </c>
      <c r="L159" t="s">
        <v>2210</v>
      </c>
      <c r="M159">
        <v>0</v>
      </c>
      <c r="N159">
        <v>0</v>
      </c>
      <c r="O159" t="s">
        <v>2225</v>
      </c>
      <c r="P159" s="59" t="s">
        <v>2339</v>
      </c>
      <c r="Q159" t="s">
        <v>2226</v>
      </c>
      <c r="R159" t="s">
        <v>2225</v>
      </c>
      <c r="S159" t="s">
        <v>2227</v>
      </c>
      <c r="T159" t="s">
        <v>2242</v>
      </c>
      <c r="U159" s="59" t="s">
        <v>2340</v>
      </c>
      <c r="V159">
        <v>42387</v>
      </c>
      <c r="W159">
        <v>42389</v>
      </c>
      <c r="X159" t="s">
        <v>46</v>
      </c>
      <c r="Y159" t="s">
        <v>2335</v>
      </c>
      <c r="Z159">
        <v>100</v>
      </c>
      <c r="AA159"/>
      <c r="AB159">
        <v>0</v>
      </c>
      <c r="AC159">
        <v>42391</v>
      </c>
      <c r="AD159">
        <v>0</v>
      </c>
      <c r="AE159" t="s">
        <v>213</v>
      </c>
      <c r="AF159" t="s">
        <v>175</v>
      </c>
      <c r="AG159">
        <v>42853</v>
      </c>
      <c r="AH159" t="s">
        <v>2337</v>
      </c>
      <c r="AI159">
        <v>2016</v>
      </c>
      <c r="AJ159">
        <v>42853</v>
      </c>
      <c r="AK159" t="s">
        <v>2338</v>
      </c>
      <c r="AL159" s="11"/>
      <c r="AM159" s="11"/>
      <c r="AN159" s="11"/>
      <c r="AO159" s="11"/>
      <c r="AP159" s="11"/>
      <c r="AQ159" s="11"/>
      <c r="AR159" s="11"/>
      <c r="AS159" s="11"/>
      <c r="AT159" s="11"/>
      <c r="AU159" s="11"/>
      <c r="AV159" s="11"/>
      <c r="AW159" s="11"/>
      <c r="AX159" s="9"/>
      <c r="AY159" s="9"/>
    </row>
    <row r="160" spans="1:51" s="3" customFormat="1" ht="12.75" customHeight="1" x14ac:dyDescent="0.2">
      <c r="A160" t="s">
        <v>44</v>
      </c>
      <c r="B160" t="s">
        <v>1636</v>
      </c>
      <c r="C160" t="s">
        <v>2208</v>
      </c>
      <c r="D160" t="s">
        <v>1642</v>
      </c>
      <c r="E160" t="s">
        <v>1642</v>
      </c>
      <c r="F160" t="s">
        <v>1642</v>
      </c>
      <c r="G160" t="s">
        <v>1665</v>
      </c>
      <c r="H160" t="s">
        <v>2172</v>
      </c>
      <c r="I160" t="s">
        <v>2173</v>
      </c>
      <c r="J160" t="s">
        <v>1774</v>
      </c>
      <c r="K160" t="s">
        <v>1872</v>
      </c>
      <c r="L160" t="s">
        <v>2210</v>
      </c>
      <c r="M160">
        <v>0</v>
      </c>
      <c r="N160">
        <v>0</v>
      </c>
      <c r="O160" t="s">
        <v>2225</v>
      </c>
      <c r="P160" s="59" t="s">
        <v>2339</v>
      </c>
      <c r="Q160" t="s">
        <v>2226</v>
      </c>
      <c r="R160" t="s">
        <v>2225</v>
      </c>
      <c r="S160" t="s">
        <v>2227</v>
      </c>
      <c r="T160" t="s">
        <v>2242</v>
      </c>
      <c r="U160" s="59" t="s">
        <v>2340</v>
      </c>
      <c r="V160">
        <v>42387</v>
      </c>
      <c r="W160">
        <v>42389</v>
      </c>
      <c r="X160" t="s">
        <v>46</v>
      </c>
      <c r="Y160" t="s">
        <v>2335</v>
      </c>
      <c r="Z160">
        <v>125</v>
      </c>
      <c r="AA160"/>
      <c r="AB160">
        <v>0</v>
      </c>
      <c r="AC160">
        <v>42391</v>
      </c>
      <c r="AD160">
        <v>0</v>
      </c>
      <c r="AE160" t="s">
        <v>214</v>
      </c>
      <c r="AF160" t="s">
        <v>175</v>
      </c>
      <c r="AG160">
        <v>42853</v>
      </c>
      <c r="AH160" t="s">
        <v>2337</v>
      </c>
      <c r="AI160">
        <v>2016</v>
      </c>
      <c r="AJ160">
        <v>42853</v>
      </c>
      <c r="AK160" t="s">
        <v>2338</v>
      </c>
      <c r="AL160" s="11"/>
      <c r="AM160" s="11"/>
      <c r="AN160" s="11"/>
      <c r="AO160" s="11"/>
      <c r="AP160" s="11"/>
      <c r="AQ160" s="11"/>
      <c r="AR160" s="11"/>
      <c r="AS160" s="11"/>
      <c r="AT160" s="11"/>
      <c r="AU160" s="11"/>
      <c r="AV160" s="11"/>
      <c r="AW160" s="11"/>
      <c r="AX160" s="9"/>
      <c r="AY160" s="9"/>
    </row>
    <row r="161" spans="1:51" s="3" customFormat="1" ht="12.75" customHeight="1" x14ac:dyDescent="0.2">
      <c r="A161" t="s">
        <v>44</v>
      </c>
      <c r="B161" t="s">
        <v>1636</v>
      </c>
      <c r="C161" t="s">
        <v>2208</v>
      </c>
      <c r="D161" t="s">
        <v>1642</v>
      </c>
      <c r="E161" t="s">
        <v>1642</v>
      </c>
      <c r="F161" t="s">
        <v>1642</v>
      </c>
      <c r="G161" t="s">
        <v>1665</v>
      </c>
      <c r="H161" t="s">
        <v>2172</v>
      </c>
      <c r="I161" t="s">
        <v>2173</v>
      </c>
      <c r="J161" t="s">
        <v>1774</v>
      </c>
      <c r="K161" t="s">
        <v>1872</v>
      </c>
      <c r="L161" t="s">
        <v>2210</v>
      </c>
      <c r="M161">
        <v>0</v>
      </c>
      <c r="N161">
        <v>0</v>
      </c>
      <c r="O161" t="s">
        <v>2225</v>
      </c>
      <c r="P161" s="59" t="s">
        <v>2339</v>
      </c>
      <c r="Q161" t="s">
        <v>2226</v>
      </c>
      <c r="R161" t="s">
        <v>2225</v>
      </c>
      <c r="S161" t="s">
        <v>2227</v>
      </c>
      <c r="T161" t="s">
        <v>2240</v>
      </c>
      <c r="U161" s="59" t="s">
        <v>2340</v>
      </c>
      <c r="V161">
        <v>42387</v>
      </c>
      <c r="W161">
        <v>42389</v>
      </c>
      <c r="X161" t="s">
        <v>46</v>
      </c>
      <c r="Y161" t="s">
        <v>2335</v>
      </c>
      <c r="Z161">
        <v>74</v>
      </c>
      <c r="AA161"/>
      <c r="AB161">
        <v>0</v>
      </c>
      <c r="AC161">
        <v>42391</v>
      </c>
      <c r="AD161">
        <v>0</v>
      </c>
      <c r="AE161" t="s">
        <v>215</v>
      </c>
      <c r="AF161" t="s">
        <v>175</v>
      </c>
      <c r="AG161">
        <v>42853</v>
      </c>
      <c r="AH161" t="s">
        <v>2337</v>
      </c>
      <c r="AI161">
        <v>2016</v>
      </c>
      <c r="AJ161">
        <v>42853</v>
      </c>
      <c r="AK161" t="s">
        <v>2338</v>
      </c>
      <c r="AL161" s="11"/>
      <c r="AM161" s="11"/>
      <c r="AN161" s="11"/>
      <c r="AO161" s="11"/>
      <c r="AP161" s="11"/>
      <c r="AQ161" s="11"/>
      <c r="AR161" s="11"/>
      <c r="AS161" s="11"/>
      <c r="AT161" s="11"/>
      <c r="AU161" s="11"/>
      <c r="AV161" s="11"/>
      <c r="AW161" s="11"/>
      <c r="AX161" s="9"/>
      <c r="AY161" s="9"/>
    </row>
    <row r="162" spans="1:51" s="3" customFormat="1" ht="12.75" customHeight="1" x14ac:dyDescent="0.2">
      <c r="A162" t="s">
        <v>44</v>
      </c>
      <c r="B162" t="s">
        <v>1636</v>
      </c>
      <c r="C162" t="s">
        <v>2208</v>
      </c>
      <c r="D162" t="s">
        <v>1642</v>
      </c>
      <c r="E162" t="s">
        <v>1642</v>
      </c>
      <c r="F162" t="s">
        <v>1642</v>
      </c>
      <c r="G162" t="s">
        <v>1665</v>
      </c>
      <c r="H162" t="s">
        <v>2172</v>
      </c>
      <c r="I162" t="s">
        <v>2173</v>
      </c>
      <c r="J162" t="s">
        <v>1774</v>
      </c>
      <c r="K162" t="s">
        <v>1872</v>
      </c>
      <c r="L162" t="s">
        <v>2210</v>
      </c>
      <c r="M162">
        <v>0</v>
      </c>
      <c r="N162">
        <v>0</v>
      </c>
      <c r="O162" t="s">
        <v>2225</v>
      </c>
      <c r="P162" s="59" t="s">
        <v>2339</v>
      </c>
      <c r="Q162" t="s">
        <v>2226</v>
      </c>
      <c r="R162" t="s">
        <v>2225</v>
      </c>
      <c r="S162" t="s">
        <v>2227</v>
      </c>
      <c r="T162" t="s">
        <v>2240</v>
      </c>
      <c r="U162" s="59" t="s">
        <v>2340</v>
      </c>
      <c r="V162">
        <v>42387</v>
      </c>
      <c r="W162">
        <v>42389</v>
      </c>
      <c r="X162" t="s">
        <v>46</v>
      </c>
      <c r="Y162" t="s">
        <v>2335</v>
      </c>
      <c r="Z162">
        <v>226</v>
      </c>
      <c r="AA162"/>
      <c r="AB162">
        <v>0</v>
      </c>
      <c r="AC162">
        <v>42391</v>
      </c>
      <c r="AD162">
        <v>0</v>
      </c>
      <c r="AE162" t="s">
        <v>216</v>
      </c>
      <c r="AF162" t="s">
        <v>175</v>
      </c>
      <c r="AG162">
        <v>42853</v>
      </c>
      <c r="AH162" t="s">
        <v>2337</v>
      </c>
      <c r="AI162">
        <v>2016</v>
      </c>
      <c r="AJ162">
        <v>42853</v>
      </c>
      <c r="AK162" t="s">
        <v>2338</v>
      </c>
      <c r="AL162" s="11"/>
      <c r="AM162" s="11"/>
      <c r="AN162" s="11"/>
      <c r="AO162" s="11"/>
      <c r="AP162" s="11"/>
      <c r="AQ162" s="11"/>
      <c r="AR162" s="11"/>
      <c r="AS162" s="11"/>
      <c r="AT162" s="11"/>
      <c r="AU162" s="11"/>
      <c r="AV162" s="11"/>
      <c r="AW162" s="11"/>
      <c r="AX162" s="9"/>
      <c r="AY162" s="9"/>
    </row>
    <row r="163" spans="1:51" s="3" customFormat="1" ht="12.75" customHeight="1" x14ac:dyDescent="0.2">
      <c r="A163" t="s">
        <v>44</v>
      </c>
      <c r="B163" t="s">
        <v>1636</v>
      </c>
      <c r="C163" t="s">
        <v>2208</v>
      </c>
      <c r="D163" t="s">
        <v>1642</v>
      </c>
      <c r="E163" t="s">
        <v>1642</v>
      </c>
      <c r="F163" t="s">
        <v>1642</v>
      </c>
      <c r="G163" t="s">
        <v>1665</v>
      </c>
      <c r="H163" t="s">
        <v>2172</v>
      </c>
      <c r="I163" t="s">
        <v>2173</v>
      </c>
      <c r="J163" t="s">
        <v>1774</v>
      </c>
      <c r="K163" t="s">
        <v>1872</v>
      </c>
      <c r="L163" t="s">
        <v>2210</v>
      </c>
      <c r="M163">
        <v>0</v>
      </c>
      <c r="N163">
        <v>0</v>
      </c>
      <c r="O163" t="s">
        <v>2225</v>
      </c>
      <c r="P163" s="59" t="s">
        <v>2339</v>
      </c>
      <c r="Q163" t="s">
        <v>2226</v>
      </c>
      <c r="R163" t="s">
        <v>2225</v>
      </c>
      <c r="S163" t="s">
        <v>2227</v>
      </c>
      <c r="T163" t="s">
        <v>2240</v>
      </c>
      <c r="U163" s="59" t="s">
        <v>2340</v>
      </c>
      <c r="V163">
        <v>42387</v>
      </c>
      <c r="W163">
        <v>42389</v>
      </c>
      <c r="X163" t="s">
        <v>46</v>
      </c>
      <c r="Y163" t="s">
        <v>2335</v>
      </c>
      <c r="Z163">
        <v>75</v>
      </c>
      <c r="AA163">
        <f>SUBTOTAL(9,Z158:Z163)</f>
        <v>1012.495</v>
      </c>
      <c r="AB163">
        <v>0</v>
      </c>
      <c r="AC163">
        <v>42391</v>
      </c>
      <c r="AD163">
        <v>0</v>
      </c>
      <c r="AE163" t="s">
        <v>217</v>
      </c>
      <c r="AF163" t="s">
        <v>175</v>
      </c>
      <c r="AG163">
        <v>42853</v>
      </c>
      <c r="AH163" t="s">
        <v>2337</v>
      </c>
      <c r="AI163">
        <v>2016</v>
      </c>
      <c r="AJ163">
        <v>42853</v>
      </c>
      <c r="AK163" t="s">
        <v>2338</v>
      </c>
      <c r="AL163" s="11"/>
      <c r="AM163" s="11"/>
      <c r="AN163" s="11"/>
      <c r="AO163" s="11"/>
      <c r="AP163" s="11"/>
      <c r="AQ163" s="11"/>
      <c r="AR163" s="11"/>
      <c r="AS163" s="11"/>
      <c r="AT163" s="11"/>
      <c r="AU163" s="11"/>
      <c r="AV163" s="11"/>
      <c r="AW163" s="11"/>
      <c r="AX163" s="9"/>
      <c r="AY163" s="9"/>
    </row>
    <row r="164" spans="1:51" s="3" customFormat="1" ht="12.75" customHeight="1" x14ac:dyDescent="0.2">
      <c r="A164" t="s">
        <v>44</v>
      </c>
      <c r="B164" t="s">
        <v>1636</v>
      </c>
      <c r="C164" t="s">
        <v>2208</v>
      </c>
      <c r="D164" t="s">
        <v>1642</v>
      </c>
      <c r="E164" t="s">
        <v>1642</v>
      </c>
      <c r="F164" t="s">
        <v>1642</v>
      </c>
      <c r="G164" t="s">
        <v>1665</v>
      </c>
      <c r="H164" t="s">
        <v>2172</v>
      </c>
      <c r="I164" t="s">
        <v>2173</v>
      </c>
      <c r="J164" t="s">
        <v>1774</v>
      </c>
      <c r="K164" t="s">
        <v>1867</v>
      </c>
      <c r="L164" t="s">
        <v>2210</v>
      </c>
      <c r="M164">
        <v>0</v>
      </c>
      <c r="N164">
        <v>0</v>
      </c>
      <c r="O164" t="s">
        <v>2225</v>
      </c>
      <c r="P164" s="59" t="s">
        <v>2339</v>
      </c>
      <c r="Q164" t="s">
        <v>2226</v>
      </c>
      <c r="R164" t="s">
        <v>2225</v>
      </c>
      <c r="S164" t="s">
        <v>2227</v>
      </c>
      <c r="T164" t="s">
        <v>2240</v>
      </c>
      <c r="U164" s="59" t="s">
        <v>2340</v>
      </c>
      <c r="V164">
        <v>42402</v>
      </c>
      <c r="W164">
        <v>42404</v>
      </c>
      <c r="X164" t="s">
        <v>46</v>
      </c>
      <c r="Y164" t="s">
        <v>2335</v>
      </c>
      <c r="Z164">
        <v>620</v>
      </c>
      <c r="AA164">
        <f t="shared" ref="AA164:AA169" si="0">+Z164</f>
        <v>620</v>
      </c>
      <c r="AB164">
        <v>0</v>
      </c>
      <c r="AC164">
        <v>42405</v>
      </c>
      <c r="AD164">
        <v>0</v>
      </c>
      <c r="AE164" t="s">
        <v>218</v>
      </c>
      <c r="AF164" t="s">
        <v>175</v>
      </c>
      <c r="AG164">
        <v>42853</v>
      </c>
      <c r="AH164" t="s">
        <v>2337</v>
      </c>
      <c r="AI164">
        <v>2016</v>
      </c>
      <c r="AJ164">
        <v>42853</v>
      </c>
      <c r="AK164" t="s">
        <v>2374</v>
      </c>
      <c r="AL164" s="11"/>
      <c r="AM164" s="11"/>
      <c r="AN164" s="11"/>
      <c r="AO164" s="11"/>
      <c r="AP164" s="11"/>
      <c r="AQ164" s="11"/>
      <c r="AR164" s="11"/>
      <c r="AS164" s="11"/>
      <c r="AT164" s="11"/>
      <c r="AU164" s="11"/>
      <c r="AV164" s="11"/>
      <c r="AW164" s="11"/>
      <c r="AX164" s="9"/>
      <c r="AY164" s="9"/>
    </row>
    <row r="165" spans="1:51" s="3" customFormat="1" ht="12.75" customHeight="1" x14ac:dyDescent="0.2">
      <c r="A165" t="s">
        <v>44</v>
      </c>
      <c r="B165" t="s">
        <v>1636</v>
      </c>
      <c r="C165" t="s">
        <v>2208</v>
      </c>
      <c r="D165" t="s">
        <v>1642</v>
      </c>
      <c r="E165" t="s">
        <v>1642</v>
      </c>
      <c r="F165" t="s">
        <v>1642</v>
      </c>
      <c r="G165" t="s">
        <v>1665</v>
      </c>
      <c r="H165" t="s">
        <v>2156</v>
      </c>
      <c r="I165" t="s">
        <v>1681</v>
      </c>
      <c r="J165" t="s">
        <v>1771</v>
      </c>
      <c r="K165" t="s">
        <v>1867</v>
      </c>
      <c r="L165" t="s">
        <v>2210</v>
      </c>
      <c r="M165">
        <v>0</v>
      </c>
      <c r="N165">
        <v>0</v>
      </c>
      <c r="O165" t="s">
        <v>2225</v>
      </c>
      <c r="P165" s="59" t="s">
        <v>2339</v>
      </c>
      <c r="Q165" t="s">
        <v>2226</v>
      </c>
      <c r="R165" t="s">
        <v>2225</v>
      </c>
      <c r="S165" t="s">
        <v>2227</v>
      </c>
      <c r="T165" t="s">
        <v>2240</v>
      </c>
      <c r="U165" s="59" t="s">
        <v>2340</v>
      </c>
      <c r="V165">
        <v>42395</v>
      </c>
      <c r="W165">
        <v>42395</v>
      </c>
      <c r="X165" t="s">
        <v>46</v>
      </c>
      <c r="Y165" t="s">
        <v>2335</v>
      </c>
      <c r="Z165">
        <v>202.5</v>
      </c>
      <c r="AA165">
        <f t="shared" si="0"/>
        <v>202.5</v>
      </c>
      <c r="AB165">
        <v>0</v>
      </c>
      <c r="AC165">
        <v>42403</v>
      </c>
      <c r="AD165">
        <v>0</v>
      </c>
      <c r="AE165" t="s">
        <v>219</v>
      </c>
      <c r="AF165" t="s">
        <v>175</v>
      </c>
      <c r="AG165">
        <v>42853</v>
      </c>
      <c r="AH165" t="s">
        <v>2337</v>
      </c>
      <c r="AI165">
        <v>2016</v>
      </c>
      <c r="AJ165">
        <v>42853</v>
      </c>
      <c r="AK165" t="s">
        <v>2338</v>
      </c>
      <c r="AL165" s="11"/>
      <c r="AM165" s="11"/>
      <c r="AN165" s="11"/>
      <c r="AO165" s="11"/>
      <c r="AP165" s="11"/>
      <c r="AQ165" s="11"/>
      <c r="AR165" s="11"/>
      <c r="AS165" s="11"/>
      <c r="AT165" s="11"/>
      <c r="AU165" s="11"/>
      <c r="AV165" s="11"/>
      <c r="AW165" s="11"/>
      <c r="AX165" s="9"/>
      <c r="AY165" s="9"/>
    </row>
    <row r="166" spans="1:51" s="3" customFormat="1" ht="12.75" customHeight="1" x14ac:dyDescent="0.2">
      <c r="A166" t="s">
        <v>44</v>
      </c>
      <c r="B166" t="s">
        <v>1636</v>
      </c>
      <c r="C166" t="s">
        <v>2208</v>
      </c>
      <c r="D166" t="s">
        <v>1642</v>
      </c>
      <c r="E166" t="s">
        <v>1642</v>
      </c>
      <c r="F166" t="s">
        <v>1642</v>
      </c>
      <c r="G166" t="s">
        <v>1665</v>
      </c>
      <c r="H166" t="s">
        <v>2156</v>
      </c>
      <c r="I166" t="s">
        <v>1681</v>
      </c>
      <c r="J166" t="s">
        <v>1771</v>
      </c>
      <c r="K166" t="s">
        <v>1880</v>
      </c>
      <c r="L166" t="s">
        <v>2210</v>
      </c>
      <c r="M166">
        <v>0</v>
      </c>
      <c r="N166">
        <v>0</v>
      </c>
      <c r="O166" t="s">
        <v>2225</v>
      </c>
      <c r="P166" s="59" t="s">
        <v>2339</v>
      </c>
      <c r="Q166" t="s">
        <v>2226</v>
      </c>
      <c r="R166" t="s">
        <v>2225</v>
      </c>
      <c r="S166" t="s">
        <v>2227</v>
      </c>
      <c r="T166" t="s">
        <v>2240</v>
      </c>
      <c r="U166" s="59" t="s">
        <v>2340</v>
      </c>
      <c r="V166">
        <v>42408</v>
      </c>
      <c r="W166">
        <v>42408</v>
      </c>
      <c r="X166" t="s">
        <v>46</v>
      </c>
      <c r="Y166" t="s">
        <v>2335</v>
      </c>
      <c r="Z166">
        <v>300</v>
      </c>
      <c r="AA166">
        <f t="shared" si="0"/>
        <v>300</v>
      </c>
      <c r="AB166">
        <v>0</v>
      </c>
      <c r="AC166">
        <v>42405</v>
      </c>
      <c r="AD166">
        <v>0</v>
      </c>
      <c r="AE166" t="s">
        <v>220</v>
      </c>
      <c r="AF166" t="s">
        <v>175</v>
      </c>
      <c r="AG166">
        <v>42853</v>
      </c>
      <c r="AH166" t="s">
        <v>2337</v>
      </c>
      <c r="AI166">
        <v>2016</v>
      </c>
      <c r="AJ166">
        <v>42853</v>
      </c>
      <c r="AK166" t="s">
        <v>2338</v>
      </c>
      <c r="AL166" s="11"/>
      <c r="AM166" s="11"/>
      <c r="AN166" s="11"/>
      <c r="AO166" s="11"/>
      <c r="AP166" s="11"/>
      <c r="AQ166" s="11"/>
      <c r="AR166" s="11"/>
      <c r="AS166" s="11"/>
      <c r="AT166" s="11"/>
      <c r="AU166" s="11"/>
      <c r="AV166" s="11"/>
      <c r="AW166" s="11"/>
      <c r="AX166" s="9"/>
      <c r="AY166" s="9"/>
    </row>
    <row r="167" spans="1:51" s="3" customFormat="1" ht="12.75" customHeight="1" x14ac:dyDescent="0.2">
      <c r="A167" t="s">
        <v>44</v>
      </c>
      <c r="B167" t="s">
        <v>1636</v>
      </c>
      <c r="C167" t="s">
        <v>2208</v>
      </c>
      <c r="D167" t="s">
        <v>2150</v>
      </c>
      <c r="E167" t="s">
        <v>2150</v>
      </c>
      <c r="F167" t="s">
        <v>2150</v>
      </c>
      <c r="G167" t="s">
        <v>1665</v>
      </c>
      <c r="H167" t="s">
        <v>1709</v>
      </c>
      <c r="I167" t="s">
        <v>1691</v>
      </c>
      <c r="J167" t="s">
        <v>1783</v>
      </c>
      <c r="K167" t="s">
        <v>1881</v>
      </c>
      <c r="L167" t="s">
        <v>2210</v>
      </c>
      <c r="M167">
        <v>0</v>
      </c>
      <c r="N167">
        <v>0</v>
      </c>
      <c r="O167" t="s">
        <v>2225</v>
      </c>
      <c r="P167" s="59" t="s">
        <v>2339</v>
      </c>
      <c r="Q167" t="s">
        <v>2226</v>
      </c>
      <c r="R167" t="s">
        <v>2225</v>
      </c>
      <c r="S167" t="s">
        <v>2227</v>
      </c>
      <c r="T167" t="s">
        <v>2240</v>
      </c>
      <c r="U167" s="59" t="s">
        <v>2340</v>
      </c>
      <c r="V167">
        <v>42408</v>
      </c>
      <c r="W167">
        <v>42408</v>
      </c>
      <c r="X167" t="s">
        <v>46</v>
      </c>
      <c r="Y167" t="s">
        <v>2335</v>
      </c>
      <c r="Z167">
        <v>300</v>
      </c>
      <c r="AA167">
        <f t="shared" si="0"/>
        <v>300</v>
      </c>
      <c r="AB167">
        <v>0</v>
      </c>
      <c r="AC167">
        <v>42405</v>
      </c>
      <c r="AD167">
        <v>0</v>
      </c>
      <c r="AE167" t="s">
        <v>221</v>
      </c>
      <c r="AF167" t="s">
        <v>175</v>
      </c>
      <c r="AG167">
        <v>42853</v>
      </c>
      <c r="AH167" t="s">
        <v>2337</v>
      </c>
      <c r="AI167">
        <v>2016</v>
      </c>
      <c r="AJ167">
        <v>42853</v>
      </c>
      <c r="AK167" t="s">
        <v>2338</v>
      </c>
      <c r="AL167" s="11"/>
      <c r="AM167" s="11"/>
      <c r="AN167" s="11"/>
      <c r="AO167" s="11"/>
      <c r="AP167" s="11"/>
      <c r="AQ167" s="11"/>
      <c r="AR167" s="11"/>
      <c r="AS167" s="11"/>
      <c r="AT167" s="11"/>
      <c r="AU167" s="11"/>
      <c r="AV167" s="11"/>
      <c r="AW167" s="11"/>
      <c r="AX167" s="9"/>
      <c r="AY167" s="9"/>
    </row>
    <row r="168" spans="1:51" s="3" customFormat="1" ht="12.75" customHeight="1" x14ac:dyDescent="0.2">
      <c r="A168" t="s">
        <v>44</v>
      </c>
      <c r="B168" t="s">
        <v>1636</v>
      </c>
      <c r="C168" t="s">
        <v>2208</v>
      </c>
      <c r="D168" t="s">
        <v>1641</v>
      </c>
      <c r="E168" t="s">
        <v>1641</v>
      </c>
      <c r="F168" t="s">
        <v>1641</v>
      </c>
      <c r="G168" t="s">
        <v>1665</v>
      </c>
      <c r="H168" t="s">
        <v>1832</v>
      </c>
      <c r="I168" t="s">
        <v>2157</v>
      </c>
      <c r="J168" t="s">
        <v>1682</v>
      </c>
      <c r="K168" t="s">
        <v>1881</v>
      </c>
      <c r="L168" t="s">
        <v>2210</v>
      </c>
      <c r="M168">
        <v>0</v>
      </c>
      <c r="N168">
        <v>0</v>
      </c>
      <c r="O168" t="s">
        <v>2225</v>
      </c>
      <c r="P168" s="59" t="s">
        <v>2339</v>
      </c>
      <c r="Q168" t="s">
        <v>2226</v>
      </c>
      <c r="R168" t="s">
        <v>2225</v>
      </c>
      <c r="S168" t="s">
        <v>2227</v>
      </c>
      <c r="T168" t="s">
        <v>2242</v>
      </c>
      <c r="U168" s="59" t="s">
        <v>2340</v>
      </c>
      <c r="V168">
        <v>42408</v>
      </c>
      <c r="W168">
        <v>42408</v>
      </c>
      <c r="X168" t="s">
        <v>46</v>
      </c>
      <c r="Y168" t="s">
        <v>2335</v>
      </c>
      <c r="Z168">
        <v>300</v>
      </c>
      <c r="AA168">
        <f t="shared" si="0"/>
        <v>300</v>
      </c>
      <c r="AB168">
        <v>0</v>
      </c>
      <c r="AC168">
        <v>42405</v>
      </c>
      <c r="AD168">
        <v>0</v>
      </c>
      <c r="AE168" t="s">
        <v>222</v>
      </c>
      <c r="AF168" t="s">
        <v>175</v>
      </c>
      <c r="AG168">
        <v>42853</v>
      </c>
      <c r="AH168" t="s">
        <v>2337</v>
      </c>
      <c r="AI168">
        <v>2016</v>
      </c>
      <c r="AJ168">
        <v>42853</v>
      </c>
      <c r="AK168" t="s">
        <v>2338</v>
      </c>
      <c r="AL168" s="11"/>
      <c r="AM168" s="11"/>
      <c r="AN168" s="11"/>
      <c r="AO168" s="11"/>
      <c r="AP168" s="11"/>
      <c r="AQ168" s="11"/>
      <c r="AR168" s="11"/>
      <c r="AS168" s="11"/>
      <c r="AT168" s="11"/>
      <c r="AU168" s="11"/>
      <c r="AV168" s="11"/>
      <c r="AW168" s="11"/>
      <c r="AX168" s="9"/>
      <c r="AY168" s="9"/>
    </row>
    <row r="169" spans="1:51" s="3" customFormat="1" ht="12.75" customHeight="1" x14ac:dyDescent="0.2">
      <c r="A169" t="s">
        <v>44</v>
      </c>
      <c r="B169" t="s">
        <v>1636</v>
      </c>
      <c r="C169" t="s">
        <v>2208</v>
      </c>
      <c r="D169" t="s">
        <v>2150</v>
      </c>
      <c r="E169" t="s">
        <v>2150</v>
      </c>
      <c r="F169" t="s">
        <v>2150</v>
      </c>
      <c r="G169" t="s">
        <v>1665</v>
      </c>
      <c r="H169" t="s">
        <v>1698</v>
      </c>
      <c r="I169" t="s">
        <v>1689</v>
      </c>
      <c r="J169" t="s">
        <v>2168</v>
      </c>
      <c r="K169" t="s">
        <v>1881</v>
      </c>
      <c r="L169" t="s">
        <v>2210</v>
      </c>
      <c r="M169">
        <v>0</v>
      </c>
      <c r="N169">
        <v>0</v>
      </c>
      <c r="O169" t="s">
        <v>2225</v>
      </c>
      <c r="P169" s="59" t="s">
        <v>2339</v>
      </c>
      <c r="Q169" t="s">
        <v>2226</v>
      </c>
      <c r="R169" t="s">
        <v>2225</v>
      </c>
      <c r="S169" t="s">
        <v>2227</v>
      </c>
      <c r="T169" t="s">
        <v>2242</v>
      </c>
      <c r="U169" s="59" t="s">
        <v>2340</v>
      </c>
      <c r="V169">
        <v>42408</v>
      </c>
      <c r="W169">
        <v>42408</v>
      </c>
      <c r="X169" t="s">
        <v>46</v>
      </c>
      <c r="Y169" t="s">
        <v>2335</v>
      </c>
      <c r="Z169">
        <v>300</v>
      </c>
      <c r="AA169">
        <f t="shared" si="0"/>
        <v>300</v>
      </c>
      <c r="AB169">
        <v>0</v>
      </c>
      <c r="AC169">
        <v>42405</v>
      </c>
      <c r="AD169">
        <v>0</v>
      </c>
      <c r="AE169" t="s">
        <v>223</v>
      </c>
      <c r="AF169" t="s">
        <v>175</v>
      </c>
      <c r="AG169">
        <v>42853</v>
      </c>
      <c r="AH169" t="s">
        <v>2337</v>
      </c>
      <c r="AI169">
        <v>2016</v>
      </c>
      <c r="AJ169">
        <v>42853</v>
      </c>
      <c r="AK169" t="s">
        <v>2338</v>
      </c>
      <c r="AL169" s="11"/>
      <c r="AM169" s="11"/>
      <c r="AN169" s="11"/>
      <c r="AO169" s="11"/>
      <c r="AP169" s="11"/>
      <c r="AQ169" s="11"/>
      <c r="AR169" s="11"/>
      <c r="AS169" s="11"/>
      <c r="AT169" s="11"/>
      <c r="AU169" s="11"/>
      <c r="AV169" s="11"/>
      <c r="AW169" s="11"/>
      <c r="AX169" s="9"/>
      <c r="AY169" s="9"/>
    </row>
    <row r="170" spans="1:51" s="3" customFormat="1" ht="12.75" customHeight="1" x14ac:dyDescent="0.2">
      <c r="A170" t="s">
        <v>44</v>
      </c>
      <c r="B170" t="s">
        <v>1636</v>
      </c>
      <c r="C170" t="s">
        <v>2208</v>
      </c>
      <c r="D170" t="s">
        <v>2150</v>
      </c>
      <c r="E170" t="s">
        <v>2150</v>
      </c>
      <c r="F170" t="s">
        <v>2150</v>
      </c>
      <c r="G170" t="s">
        <v>1665</v>
      </c>
      <c r="H170" t="s">
        <v>2161</v>
      </c>
      <c r="I170" t="s">
        <v>1707</v>
      </c>
      <c r="J170" t="s">
        <v>1708</v>
      </c>
      <c r="K170" t="s">
        <v>1882</v>
      </c>
      <c r="L170" t="s">
        <v>2210</v>
      </c>
      <c r="M170">
        <v>0</v>
      </c>
      <c r="N170">
        <v>0</v>
      </c>
      <c r="O170" t="s">
        <v>2225</v>
      </c>
      <c r="P170" s="59" t="s">
        <v>2339</v>
      </c>
      <c r="Q170" t="s">
        <v>2226</v>
      </c>
      <c r="R170" t="s">
        <v>2225</v>
      </c>
      <c r="S170" t="s">
        <v>2227</v>
      </c>
      <c r="T170" t="s">
        <v>2242</v>
      </c>
      <c r="U170" s="59" t="s">
        <v>2340</v>
      </c>
      <c r="V170">
        <v>42416</v>
      </c>
      <c r="W170">
        <v>42416</v>
      </c>
      <c r="X170" t="s">
        <v>46</v>
      </c>
      <c r="Y170" t="s">
        <v>2335</v>
      </c>
      <c r="Z170">
        <v>200</v>
      </c>
      <c r="AA170"/>
      <c r="AB170">
        <v>0</v>
      </c>
      <c r="AC170">
        <v>42415</v>
      </c>
      <c r="AD170">
        <v>0</v>
      </c>
      <c r="AE170" t="s">
        <v>224</v>
      </c>
      <c r="AF170" t="s">
        <v>175</v>
      </c>
      <c r="AG170">
        <v>42853</v>
      </c>
      <c r="AH170" t="s">
        <v>2337</v>
      </c>
      <c r="AI170">
        <v>2016</v>
      </c>
      <c r="AJ170">
        <v>42853</v>
      </c>
      <c r="AK170" t="s">
        <v>2338</v>
      </c>
      <c r="AL170" s="11"/>
      <c r="AM170" s="11"/>
      <c r="AN170" s="11"/>
      <c r="AO170" s="11"/>
      <c r="AP170" s="11"/>
      <c r="AQ170" s="11"/>
      <c r="AR170" s="11"/>
      <c r="AS170" s="11"/>
      <c r="AT170" s="11"/>
      <c r="AU170" s="11"/>
      <c r="AV170" s="11"/>
      <c r="AW170" s="11"/>
      <c r="AX170" s="9"/>
      <c r="AY170" s="9"/>
    </row>
    <row r="171" spans="1:51" s="3" customFormat="1" ht="12.75" customHeight="1" x14ac:dyDescent="0.2">
      <c r="A171" t="s">
        <v>44</v>
      </c>
      <c r="B171" t="s">
        <v>1636</v>
      </c>
      <c r="C171" t="s">
        <v>2208</v>
      </c>
      <c r="D171" t="s">
        <v>2150</v>
      </c>
      <c r="E171" t="s">
        <v>2150</v>
      </c>
      <c r="F171" t="s">
        <v>2150</v>
      </c>
      <c r="G171" t="s">
        <v>1665</v>
      </c>
      <c r="H171" t="s">
        <v>2161</v>
      </c>
      <c r="I171" t="s">
        <v>1707</v>
      </c>
      <c r="J171" t="s">
        <v>1708</v>
      </c>
      <c r="K171" t="s">
        <v>1883</v>
      </c>
      <c r="L171" t="s">
        <v>2210</v>
      </c>
      <c r="M171">
        <v>0</v>
      </c>
      <c r="N171">
        <v>0</v>
      </c>
      <c r="O171" t="s">
        <v>2225</v>
      </c>
      <c r="P171" s="59" t="s">
        <v>2339</v>
      </c>
      <c r="Q171" t="s">
        <v>2226</v>
      </c>
      <c r="R171" t="s">
        <v>2225</v>
      </c>
      <c r="S171" t="s">
        <v>2238</v>
      </c>
      <c r="T171" t="s">
        <v>2238</v>
      </c>
      <c r="U171" s="59" t="s">
        <v>2340</v>
      </c>
      <c r="V171">
        <v>42416</v>
      </c>
      <c r="W171">
        <v>42416</v>
      </c>
      <c r="X171" t="s">
        <v>46</v>
      </c>
      <c r="Y171" t="s">
        <v>2335</v>
      </c>
      <c r="Z171">
        <v>100</v>
      </c>
      <c r="AA171">
        <f>+Z170+Z171</f>
        <v>300</v>
      </c>
      <c r="AB171">
        <v>0</v>
      </c>
      <c r="AC171">
        <v>42415</v>
      </c>
      <c r="AD171">
        <v>0</v>
      </c>
      <c r="AE171" t="s">
        <v>225</v>
      </c>
      <c r="AF171" t="s">
        <v>175</v>
      </c>
      <c r="AG171">
        <v>42853</v>
      </c>
      <c r="AH171" t="s">
        <v>2337</v>
      </c>
      <c r="AI171">
        <v>2016</v>
      </c>
      <c r="AJ171">
        <v>42853</v>
      </c>
      <c r="AK171" t="s">
        <v>2338</v>
      </c>
      <c r="AL171" s="11"/>
      <c r="AM171" s="11"/>
      <c r="AN171" s="11"/>
      <c r="AO171" s="11"/>
      <c r="AP171" s="11"/>
      <c r="AQ171" s="11"/>
      <c r="AR171" s="11"/>
      <c r="AS171" s="11"/>
      <c r="AT171" s="11"/>
      <c r="AU171" s="11"/>
      <c r="AV171" s="11"/>
      <c r="AW171" s="11"/>
      <c r="AX171" s="9"/>
      <c r="AY171" s="9"/>
    </row>
    <row r="172" spans="1:51" s="3" customFormat="1" ht="12.75" customHeight="1" x14ac:dyDescent="0.2">
      <c r="A172" t="s">
        <v>44</v>
      </c>
      <c r="B172" t="s">
        <v>1636</v>
      </c>
      <c r="C172" t="s">
        <v>2208</v>
      </c>
      <c r="D172" t="s">
        <v>1641</v>
      </c>
      <c r="E172" t="s">
        <v>1641</v>
      </c>
      <c r="F172" t="s">
        <v>1641</v>
      </c>
      <c r="G172" t="s">
        <v>1665</v>
      </c>
      <c r="H172" t="s">
        <v>1710</v>
      </c>
      <c r="I172" t="s">
        <v>2175</v>
      </c>
      <c r="J172" t="s">
        <v>1711</v>
      </c>
      <c r="K172" t="s">
        <v>1883</v>
      </c>
      <c r="L172" t="s">
        <v>2210</v>
      </c>
      <c r="M172">
        <v>0</v>
      </c>
      <c r="N172">
        <v>0</v>
      </c>
      <c r="O172" t="s">
        <v>2225</v>
      </c>
      <c r="P172" s="59" t="s">
        <v>2339</v>
      </c>
      <c r="Q172" t="s">
        <v>2226</v>
      </c>
      <c r="R172" t="s">
        <v>2225</v>
      </c>
      <c r="S172" t="s">
        <v>2238</v>
      </c>
      <c r="T172" t="s">
        <v>2238</v>
      </c>
      <c r="U172" s="59" t="s">
        <v>2340</v>
      </c>
      <c r="V172">
        <v>42416</v>
      </c>
      <c r="W172">
        <v>42416</v>
      </c>
      <c r="X172" t="s">
        <v>46</v>
      </c>
      <c r="Y172" t="s">
        <v>2335</v>
      </c>
      <c r="Z172">
        <v>200</v>
      </c>
      <c r="AA172"/>
      <c r="AB172">
        <v>0</v>
      </c>
      <c r="AC172">
        <v>42415</v>
      </c>
      <c r="AD172">
        <v>0</v>
      </c>
      <c r="AE172" t="s">
        <v>226</v>
      </c>
      <c r="AF172" t="s">
        <v>175</v>
      </c>
      <c r="AG172">
        <v>42853</v>
      </c>
      <c r="AH172" t="s">
        <v>2337</v>
      </c>
      <c r="AI172">
        <v>2016</v>
      </c>
      <c r="AJ172">
        <v>42853</v>
      </c>
      <c r="AK172" t="s">
        <v>2338</v>
      </c>
      <c r="AL172" s="11"/>
      <c r="AM172" s="11"/>
      <c r="AN172" s="11"/>
      <c r="AO172" s="11"/>
      <c r="AP172" s="11"/>
      <c r="AQ172" s="11"/>
      <c r="AR172" s="11"/>
      <c r="AS172" s="11"/>
      <c r="AT172" s="11"/>
      <c r="AU172" s="11"/>
      <c r="AV172" s="11"/>
      <c r="AW172" s="11"/>
      <c r="AX172" s="9"/>
      <c r="AY172" s="9"/>
    </row>
    <row r="173" spans="1:51" s="3" customFormat="1" ht="12.75" customHeight="1" x14ac:dyDescent="0.2">
      <c r="A173" t="s">
        <v>44</v>
      </c>
      <c r="B173" t="s">
        <v>1636</v>
      </c>
      <c r="C173" t="s">
        <v>2208</v>
      </c>
      <c r="D173" t="s">
        <v>1641</v>
      </c>
      <c r="E173" t="s">
        <v>1641</v>
      </c>
      <c r="F173" t="s">
        <v>1641</v>
      </c>
      <c r="G173" t="s">
        <v>1665</v>
      </c>
      <c r="H173" t="s">
        <v>1710</v>
      </c>
      <c r="I173" t="s">
        <v>2175</v>
      </c>
      <c r="J173" t="s">
        <v>1711</v>
      </c>
      <c r="K173" t="s">
        <v>1883</v>
      </c>
      <c r="L173" t="s">
        <v>2210</v>
      </c>
      <c r="M173">
        <v>0</v>
      </c>
      <c r="N173">
        <v>0</v>
      </c>
      <c r="O173" t="s">
        <v>2225</v>
      </c>
      <c r="P173" s="59" t="s">
        <v>2339</v>
      </c>
      <c r="Q173" t="s">
        <v>2226</v>
      </c>
      <c r="R173" t="s">
        <v>2225</v>
      </c>
      <c r="S173" t="s">
        <v>2238</v>
      </c>
      <c r="T173" t="s">
        <v>2238</v>
      </c>
      <c r="U173" s="59" t="s">
        <v>2340</v>
      </c>
      <c r="V173">
        <v>42416</v>
      </c>
      <c r="W173">
        <v>42416</v>
      </c>
      <c r="X173" t="s">
        <v>46</v>
      </c>
      <c r="Y173" t="s">
        <v>2335</v>
      </c>
      <c r="Z173">
        <v>100</v>
      </c>
      <c r="AA173">
        <f>+Z172+Z173</f>
        <v>300</v>
      </c>
      <c r="AB173">
        <v>0</v>
      </c>
      <c r="AC173">
        <v>42415</v>
      </c>
      <c r="AD173">
        <v>0</v>
      </c>
      <c r="AE173" t="s">
        <v>227</v>
      </c>
      <c r="AF173" t="s">
        <v>175</v>
      </c>
      <c r="AG173">
        <v>42853</v>
      </c>
      <c r="AH173" t="s">
        <v>2337</v>
      </c>
      <c r="AI173">
        <v>2016</v>
      </c>
      <c r="AJ173">
        <v>42853</v>
      </c>
      <c r="AK173" t="s">
        <v>2338</v>
      </c>
      <c r="AL173" s="11"/>
      <c r="AM173" s="11"/>
      <c r="AN173" s="11"/>
      <c r="AO173" s="11"/>
      <c r="AP173" s="11"/>
      <c r="AQ173" s="11"/>
      <c r="AR173" s="11"/>
      <c r="AS173" s="11"/>
      <c r="AT173" s="11"/>
      <c r="AU173" s="11"/>
      <c r="AV173" s="11"/>
      <c r="AW173" s="11"/>
      <c r="AX173" s="9"/>
      <c r="AY173" s="9"/>
    </row>
    <row r="174" spans="1:51" s="3" customFormat="1" ht="12.75" customHeight="1" x14ac:dyDescent="0.2">
      <c r="A174" t="s">
        <v>44</v>
      </c>
      <c r="B174" t="s">
        <v>1636</v>
      </c>
      <c r="C174" t="s">
        <v>2208</v>
      </c>
      <c r="D174" t="s">
        <v>1640</v>
      </c>
      <c r="E174" t="s">
        <v>1640</v>
      </c>
      <c r="F174" t="s">
        <v>1640</v>
      </c>
      <c r="G174" t="s">
        <v>1665</v>
      </c>
      <c r="H174" t="s">
        <v>2152</v>
      </c>
      <c r="I174" t="s">
        <v>2176</v>
      </c>
      <c r="J174" t="s">
        <v>1679</v>
      </c>
      <c r="K174" t="s">
        <v>1884</v>
      </c>
      <c r="L174" t="s">
        <v>2210</v>
      </c>
      <c r="M174">
        <v>0</v>
      </c>
      <c r="N174">
        <v>0</v>
      </c>
      <c r="O174" t="s">
        <v>2225</v>
      </c>
      <c r="P174" s="59" t="s">
        <v>2339</v>
      </c>
      <c r="Q174" t="s">
        <v>2226</v>
      </c>
      <c r="R174" t="s">
        <v>2225</v>
      </c>
      <c r="S174" t="s">
        <v>2238</v>
      </c>
      <c r="T174" t="s">
        <v>2238</v>
      </c>
      <c r="U174" s="59" t="s">
        <v>2340</v>
      </c>
      <c r="V174">
        <v>42417</v>
      </c>
      <c r="W174">
        <v>42417</v>
      </c>
      <c r="X174" t="s">
        <v>46</v>
      </c>
      <c r="Y174" t="s">
        <v>2335</v>
      </c>
      <c r="Z174">
        <v>230</v>
      </c>
      <c r="AA174"/>
      <c r="AB174">
        <v>0</v>
      </c>
      <c r="AC174">
        <v>42416</v>
      </c>
      <c r="AD174">
        <v>0</v>
      </c>
      <c r="AE174" t="s">
        <v>228</v>
      </c>
      <c r="AF174" t="s">
        <v>175</v>
      </c>
      <c r="AG174">
        <v>42853</v>
      </c>
      <c r="AH174" t="s">
        <v>2337</v>
      </c>
      <c r="AI174">
        <v>2016</v>
      </c>
      <c r="AJ174">
        <v>42853</v>
      </c>
      <c r="AK174" t="s">
        <v>2338</v>
      </c>
      <c r="AL174" s="11"/>
      <c r="AM174" s="11"/>
      <c r="AN174" s="11"/>
      <c r="AO174" s="11"/>
      <c r="AP174" s="11"/>
      <c r="AQ174" s="11"/>
      <c r="AR174" s="11"/>
      <c r="AS174" s="11"/>
      <c r="AT174" s="11"/>
      <c r="AU174" s="11"/>
      <c r="AV174" s="11"/>
      <c r="AW174" s="11"/>
      <c r="AX174" s="9"/>
      <c r="AY174" s="9"/>
    </row>
    <row r="175" spans="1:51" s="3" customFormat="1" ht="12.75" customHeight="1" x14ac:dyDescent="0.2">
      <c r="A175" t="s">
        <v>44</v>
      </c>
      <c r="B175" t="s">
        <v>1636</v>
      </c>
      <c r="C175" t="s">
        <v>2208</v>
      </c>
      <c r="D175" t="s">
        <v>1640</v>
      </c>
      <c r="E175" t="s">
        <v>1640</v>
      </c>
      <c r="F175" t="s">
        <v>1640</v>
      </c>
      <c r="G175" t="s">
        <v>1665</v>
      </c>
      <c r="H175" t="s">
        <v>2152</v>
      </c>
      <c r="I175" t="s">
        <v>2176</v>
      </c>
      <c r="J175" t="s">
        <v>1679</v>
      </c>
      <c r="K175" t="s">
        <v>1884</v>
      </c>
      <c r="L175" t="s">
        <v>2210</v>
      </c>
      <c r="M175">
        <v>0</v>
      </c>
      <c r="N175">
        <v>0</v>
      </c>
      <c r="O175" t="s">
        <v>2225</v>
      </c>
      <c r="P175" s="59" t="s">
        <v>2339</v>
      </c>
      <c r="Q175" t="s">
        <v>2226</v>
      </c>
      <c r="R175" t="s">
        <v>2225</v>
      </c>
      <c r="S175" t="s">
        <v>2238</v>
      </c>
      <c r="T175" t="s">
        <v>2238</v>
      </c>
      <c r="U175" s="59" t="s">
        <v>2340</v>
      </c>
      <c r="V175">
        <v>42417</v>
      </c>
      <c r="W175">
        <v>42417</v>
      </c>
      <c r="X175" t="s">
        <v>46</v>
      </c>
      <c r="Y175" t="s">
        <v>2335</v>
      </c>
      <c r="Z175">
        <v>70</v>
      </c>
      <c r="AA175">
        <f>+Z174+Z175</f>
        <v>300</v>
      </c>
      <c r="AB175">
        <v>0</v>
      </c>
      <c r="AC175">
        <v>42416</v>
      </c>
      <c r="AD175">
        <v>0</v>
      </c>
      <c r="AE175" t="s">
        <v>229</v>
      </c>
      <c r="AF175" t="s">
        <v>175</v>
      </c>
      <c r="AG175">
        <v>42853</v>
      </c>
      <c r="AH175" t="s">
        <v>2337</v>
      </c>
      <c r="AI175">
        <v>2016</v>
      </c>
      <c r="AJ175">
        <v>42853</v>
      </c>
      <c r="AK175" t="s">
        <v>2338</v>
      </c>
      <c r="AL175" s="11"/>
      <c r="AM175" s="11"/>
      <c r="AN175" s="11"/>
      <c r="AO175" s="11"/>
      <c r="AP175" s="11"/>
      <c r="AQ175" s="11"/>
      <c r="AR175" s="11"/>
      <c r="AS175" s="11"/>
      <c r="AT175" s="11"/>
      <c r="AU175" s="11"/>
      <c r="AV175" s="11"/>
      <c r="AW175" s="11"/>
      <c r="AX175" s="9"/>
      <c r="AY175" s="9"/>
    </row>
    <row r="176" spans="1:51" s="3" customFormat="1" ht="12.75" customHeight="1" x14ac:dyDescent="0.2">
      <c r="A176" t="s">
        <v>44</v>
      </c>
      <c r="B176" t="s">
        <v>1636</v>
      </c>
      <c r="C176" t="s">
        <v>2208</v>
      </c>
      <c r="D176" t="s">
        <v>2150</v>
      </c>
      <c r="E176" t="s">
        <v>2150</v>
      </c>
      <c r="F176" t="s">
        <v>2150</v>
      </c>
      <c r="G176" t="s">
        <v>1665</v>
      </c>
      <c r="H176" t="s">
        <v>1709</v>
      </c>
      <c r="I176" t="s">
        <v>1691</v>
      </c>
      <c r="J176" t="s">
        <v>1783</v>
      </c>
      <c r="K176" t="s">
        <v>1885</v>
      </c>
      <c r="L176" t="s">
        <v>2210</v>
      </c>
      <c r="M176">
        <v>0</v>
      </c>
      <c r="N176">
        <v>0</v>
      </c>
      <c r="O176" t="s">
        <v>2225</v>
      </c>
      <c r="P176" s="59" t="s">
        <v>2339</v>
      </c>
      <c r="Q176" t="s">
        <v>2226</v>
      </c>
      <c r="R176" t="s">
        <v>2225</v>
      </c>
      <c r="S176" t="s">
        <v>2238</v>
      </c>
      <c r="T176" t="s">
        <v>2238</v>
      </c>
      <c r="U176" s="59" t="s">
        <v>2340</v>
      </c>
      <c r="V176">
        <v>42415</v>
      </c>
      <c r="W176">
        <v>42415</v>
      </c>
      <c r="X176" t="s">
        <v>46</v>
      </c>
      <c r="Y176" t="s">
        <v>2335</v>
      </c>
      <c r="Z176">
        <v>225</v>
      </c>
      <c r="AA176">
        <f>+Z176</f>
        <v>225</v>
      </c>
      <c r="AB176">
        <v>0</v>
      </c>
      <c r="AC176">
        <v>42415</v>
      </c>
      <c r="AD176">
        <v>0</v>
      </c>
      <c r="AE176" t="s">
        <v>230</v>
      </c>
      <c r="AF176" t="s">
        <v>175</v>
      </c>
      <c r="AG176">
        <v>42853</v>
      </c>
      <c r="AH176" t="s">
        <v>2337</v>
      </c>
      <c r="AI176">
        <v>2016</v>
      </c>
      <c r="AJ176">
        <v>42853</v>
      </c>
      <c r="AK176" t="s">
        <v>2338</v>
      </c>
      <c r="AL176" s="11"/>
      <c r="AM176" s="11"/>
      <c r="AN176" s="11"/>
      <c r="AO176" s="11"/>
      <c r="AP176" s="11"/>
      <c r="AQ176" s="11"/>
      <c r="AR176" s="11"/>
      <c r="AS176" s="11"/>
      <c r="AT176" s="11"/>
      <c r="AU176" s="11"/>
      <c r="AV176" s="11"/>
      <c r="AW176" s="11"/>
      <c r="AX176" s="9"/>
      <c r="AY176" s="9"/>
    </row>
    <row r="177" spans="1:51" s="3" customFormat="1" ht="12.75" customHeight="1" x14ac:dyDescent="0.2">
      <c r="A177" t="s">
        <v>44</v>
      </c>
      <c r="B177" t="s">
        <v>1636</v>
      </c>
      <c r="C177" t="s">
        <v>2208</v>
      </c>
      <c r="D177" t="s">
        <v>1641</v>
      </c>
      <c r="E177" t="s">
        <v>1641</v>
      </c>
      <c r="F177" t="s">
        <v>1641</v>
      </c>
      <c r="G177" t="s">
        <v>1665</v>
      </c>
      <c r="H177" t="s">
        <v>1832</v>
      </c>
      <c r="I177" t="s">
        <v>2157</v>
      </c>
      <c r="J177" t="s">
        <v>1682</v>
      </c>
      <c r="K177" t="s">
        <v>1885</v>
      </c>
      <c r="L177" t="s">
        <v>2210</v>
      </c>
      <c r="M177">
        <v>0</v>
      </c>
      <c r="N177">
        <v>0</v>
      </c>
      <c r="O177" t="s">
        <v>2225</v>
      </c>
      <c r="P177" s="59" t="s">
        <v>2339</v>
      </c>
      <c r="Q177" t="s">
        <v>2226</v>
      </c>
      <c r="R177" t="s">
        <v>2225</v>
      </c>
      <c r="S177" t="s">
        <v>2227</v>
      </c>
      <c r="T177" t="s">
        <v>2242</v>
      </c>
      <c r="U177" s="59" t="s">
        <v>2340</v>
      </c>
      <c r="V177">
        <v>42415</v>
      </c>
      <c r="W177">
        <v>42415</v>
      </c>
      <c r="X177" t="s">
        <v>46</v>
      </c>
      <c r="Y177" t="s">
        <v>2335</v>
      </c>
      <c r="Z177">
        <v>225</v>
      </c>
      <c r="AA177">
        <f>+Z177</f>
        <v>225</v>
      </c>
      <c r="AB177">
        <v>0</v>
      </c>
      <c r="AC177">
        <v>42415</v>
      </c>
      <c r="AD177">
        <v>0</v>
      </c>
      <c r="AE177" t="s">
        <v>231</v>
      </c>
      <c r="AF177" t="s">
        <v>175</v>
      </c>
      <c r="AG177">
        <v>42853</v>
      </c>
      <c r="AH177" t="s">
        <v>2337</v>
      </c>
      <c r="AI177">
        <v>2016</v>
      </c>
      <c r="AJ177">
        <v>42853</v>
      </c>
      <c r="AK177" t="s">
        <v>2338</v>
      </c>
      <c r="AL177" s="11"/>
      <c r="AM177" s="11"/>
      <c r="AN177" s="11"/>
      <c r="AO177" s="11"/>
      <c r="AP177" s="11"/>
      <c r="AQ177" s="11"/>
      <c r="AR177" s="11"/>
      <c r="AS177" s="11"/>
      <c r="AT177" s="11"/>
      <c r="AU177" s="11"/>
      <c r="AV177" s="11"/>
      <c r="AW177" s="11"/>
      <c r="AX177" s="9"/>
      <c r="AY177" s="9"/>
    </row>
    <row r="178" spans="1:51" s="3" customFormat="1" ht="12.75" customHeight="1" x14ac:dyDescent="0.2">
      <c r="A178" t="s">
        <v>44</v>
      </c>
      <c r="B178" t="s">
        <v>1636</v>
      </c>
      <c r="C178" t="s">
        <v>2208</v>
      </c>
      <c r="D178" t="s">
        <v>1641</v>
      </c>
      <c r="E178" t="s">
        <v>1641</v>
      </c>
      <c r="F178" t="s">
        <v>1641</v>
      </c>
      <c r="G178" t="s">
        <v>1665</v>
      </c>
      <c r="H178" t="s">
        <v>1710</v>
      </c>
      <c r="I178" t="s">
        <v>2175</v>
      </c>
      <c r="J178" t="s">
        <v>1711</v>
      </c>
      <c r="K178" t="s">
        <v>1869</v>
      </c>
      <c r="L178" t="s">
        <v>2210</v>
      </c>
      <c r="M178">
        <v>0</v>
      </c>
      <c r="N178">
        <v>0</v>
      </c>
      <c r="O178" t="s">
        <v>2225</v>
      </c>
      <c r="P178" s="59" t="s">
        <v>2339</v>
      </c>
      <c r="Q178" t="s">
        <v>2226</v>
      </c>
      <c r="R178" t="s">
        <v>2225</v>
      </c>
      <c r="S178" t="s">
        <v>2227</v>
      </c>
      <c r="T178" t="s">
        <v>2241</v>
      </c>
      <c r="U178" s="59" t="s">
        <v>2340</v>
      </c>
      <c r="V178">
        <v>42387</v>
      </c>
      <c r="W178">
        <v>42389</v>
      </c>
      <c r="X178" t="s">
        <v>46</v>
      </c>
      <c r="Y178" t="s">
        <v>2335</v>
      </c>
      <c r="Z178">
        <v>125</v>
      </c>
      <c r="AA178"/>
      <c r="AB178">
        <v>0</v>
      </c>
      <c r="AC178">
        <v>42410</v>
      </c>
      <c r="AD178">
        <v>0</v>
      </c>
      <c r="AE178" t="s">
        <v>246</v>
      </c>
      <c r="AF178" t="s">
        <v>175</v>
      </c>
      <c r="AG178">
        <v>42853</v>
      </c>
      <c r="AH178" t="s">
        <v>2337</v>
      </c>
      <c r="AI178">
        <v>2016</v>
      </c>
      <c r="AJ178">
        <v>42853</v>
      </c>
      <c r="AK178" t="s">
        <v>2338</v>
      </c>
      <c r="AL178" s="11"/>
      <c r="AM178" s="11"/>
      <c r="AN178" s="11"/>
      <c r="AO178" s="11"/>
      <c r="AP178" s="11"/>
      <c r="AQ178" s="11"/>
      <c r="AR178" s="11"/>
      <c r="AS178" s="11"/>
      <c r="AT178" s="11"/>
      <c r="AU178" s="11"/>
      <c r="AV178" s="11"/>
      <c r="AW178" s="11"/>
      <c r="AX178" s="9"/>
      <c r="AY178" s="9"/>
    </row>
    <row r="179" spans="1:51" s="3" customFormat="1" ht="12.75" customHeight="1" x14ac:dyDescent="0.2">
      <c r="A179" t="s">
        <v>44</v>
      </c>
      <c r="B179" t="s">
        <v>1636</v>
      </c>
      <c r="C179" t="s">
        <v>2208</v>
      </c>
      <c r="D179" t="s">
        <v>1641</v>
      </c>
      <c r="E179" t="s">
        <v>1641</v>
      </c>
      <c r="F179" t="s">
        <v>1641</v>
      </c>
      <c r="G179" t="s">
        <v>1665</v>
      </c>
      <c r="H179" t="s">
        <v>1710</v>
      </c>
      <c r="I179" t="s">
        <v>2175</v>
      </c>
      <c r="J179" t="s">
        <v>1711</v>
      </c>
      <c r="K179" t="s">
        <v>1869</v>
      </c>
      <c r="L179" t="s">
        <v>2210</v>
      </c>
      <c r="M179">
        <v>0</v>
      </c>
      <c r="N179">
        <v>0</v>
      </c>
      <c r="O179" t="s">
        <v>2225</v>
      </c>
      <c r="P179" s="59" t="s">
        <v>2339</v>
      </c>
      <c r="Q179" t="s">
        <v>2226</v>
      </c>
      <c r="R179" t="s">
        <v>2225</v>
      </c>
      <c r="S179" t="s">
        <v>2227</v>
      </c>
      <c r="T179" t="s">
        <v>2246</v>
      </c>
      <c r="U179" s="59" t="s">
        <v>2340</v>
      </c>
      <c r="V179">
        <v>42387</v>
      </c>
      <c r="W179">
        <v>42389</v>
      </c>
      <c r="X179" t="s">
        <v>46</v>
      </c>
      <c r="Y179" t="s">
        <v>2335</v>
      </c>
      <c r="Z179">
        <v>100</v>
      </c>
      <c r="AA179"/>
      <c r="AB179">
        <v>0</v>
      </c>
      <c r="AC179">
        <v>42410</v>
      </c>
      <c r="AD179">
        <v>0</v>
      </c>
      <c r="AE179" t="s">
        <v>232</v>
      </c>
      <c r="AF179" t="s">
        <v>175</v>
      </c>
      <c r="AG179">
        <v>42853</v>
      </c>
      <c r="AH179" t="s">
        <v>2337</v>
      </c>
      <c r="AI179">
        <v>2016</v>
      </c>
      <c r="AJ179">
        <v>42853</v>
      </c>
      <c r="AK179" t="s">
        <v>2338</v>
      </c>
      <c r="AL179" s="11"/>
      <c r="AM179" s="11"/>
      <c r="AN179" s="11"/>
      <c r="AO179" s="11"/>
      <c r="AP179" s="11"/>
      <c r="AQ179" s="11"/>
      <c r="AR179" s="11"/>
      <c r="AS179" s="11"/>
      <c r="AT179" s="11"/>
      <c r="AU179" s="11"/>
      <c r="AV179" s="11"/>
      <c r="AW179" s="11"/>
      <c r="AX179" s="9"/>
      <c r="AY179" s="9"/>
    </row>
    <row r="180" spans="1:51" s="3" customFormat="1" ht="12.75" customHeight="1" x14ac:dyDescent="0.2">
      <c r="A180" t="s">
        <v>44</v>
      </c>
      <c r="B180" t="s">
        <v>1636</v>
      </c>
      <c r="C180" t="s">
        <v>2208</v>
      </c>
      <c r="D180" t="s">
        <v>1641</v>
      </c>
      <c r="E180" t="s">
        <v>1641</v>
      </c>
      <c r="F180" t="s">
        <v>1641</v>
      </c>
      <c r="G180" t="s">
        <v>1665</v>
      </c>
      <c r="H180" t="s">
        <v>1710</v>
      </c>
      <c r="I180" t="s">
        <v>2175</v>
      </c>
      <c r="J180" t="s">
        <v>1711</v>
      </c>
      <c r="K180" t="s">
        <v>1869</v>
      </c>
      <c r="L180" t="s">
        <v>2210</v>
      </c>
      <c r="M180">
        <v>0</v>
      </c>
      <c r="N180">
        <v>0</v>
      </c>
      <c r="O180" t="s">
        <v>2225</v>
      </c>
      <c r="P180" s="59" t="s">
        <v>2339</v>
      </c>
      <c r="Q180" t="s">
        <v>2226</v>
      </c>
      <c r="R180" t="s">
        <v>2225</v>
      </c>
      <c r="S180" t="s">
        <v>2227</v>
      </c>
      <c r="T180" t="s">
        <v>2246</v>
      </c>
      <c r="U180" s="59" t="s">
        <v>2340</v>
      </c>
      <c r="V180">
        <v>42387</v>
      </c>
      <c r="W180">
        <v>42389</v>
      </c>
      <c r="X180" t="s">
        <v>46</v>
      </c>
      <c r="Y180" t="s">
        <v>2335</v>
      </c>
      <c r="Z180">
        <v>218</v>
      </c>
      <c r="AA180"/>
      <c r="AB180">
        <v>0</v>
      </c>
      <c r="AC180">
        <v>42410</v>
      </c>
      <c r="AD180">
        <v>0</v>
      </c>
      <c r="AE180" t="s">
        <v>233</v>
      </c>
      <c r="AF180" t="s">
        <v>175</v>
      </c>
      <c r="AG180">
        <v>42853</v>
      </c>
      <c r="AH180" t="s">
        <v>2337</v>
      </c>
      <c r="AI180">
        <v>2016</v>
      </c>
      <c r="AJ180">
        <v>42853</v>
      </c>
      <c r="AK180" t="s">
        <v>2338</v>
      </c>
      <c r="AL180" s="11"/>
      <c r="AM180" s="11"/>
      <c r="AN180" s="11"/>
      <c r="AO180" s="11"/>
      <c r="AP180" s="11"/>
      <c r="AQ180" s="11"/>
      <c r="AR180" s="11"/>
      <c r="AS180" s="11"/>
      <c r="AT180" s="11"/>
      <c r="AU180" s="11"/>
      <c r="AV180" s="11"/>
      <c r="AW180" s="11"/>
      <c r="AX180" s="9"/>
      <c r="AY180" s="9"/>
    </row>
    <row r="181" spans="1:51" s="3" customFormat="1" ht="12.75" customHeight="1" x14ac:dyDescent="0.2">
      <c r="A181" t="s">
        <v>44</v>
      </c>
      <c r="B181" t="s">
        <v>1636</v>
      </c>
      <c r="C181" t="s">
        <v>2208</v>
      </c>
      <c r="D181" t="s">
        <v>1641</v>
      </c>
      <c r="E181" t="s">
        <v>1641</v>
      </c>
      <c r="F181" t="s">
        <v>1641</v>
      </c>
      <c r="G181" t="s">
        <v>1665</v>
      </c>
      <c r="H181" t="s">
        <v>1710</v>
      </c>
      <c r="I181" t="s">
        <v>2175</v>
      </c>
      <c r="J181" t="s">
        <v>1711</v>
      </c>
      <c r="K181" t="s">
        <v>1869</v>
      </c>
      <c r="L181" t="s">
        <v>2210</v>
      </c>
      <c r="M181">
        <v>0</v>
      </c>
      <c r="N181">
        <v>0</v>
      </c>
      <c r="O181" t="s">
        <v>2225</v>
      </c>
      <c r="P181" s="59" t="s">
        <v>2339</v>
      </c>
      <c r="Q181" t="s">
        <v>2226</v>
      </c>
      <c r="R181" t="s">
        <v>2225</v>
      </c>
      <c r="S181" t="s">
        <v>2227</v>
      </c>
      <c r="T181" t="s">
        <v>2246</v>
      </c>
      <c r="U181" s="59" t="s">
        <v>2340</v>
      </c>
      <c r="V181">
        <v>42387</v>
      </c>
      <c r="W181">
        <v>42389</v>
      </c>
      <c r="X181" t="s">
        <v>46</v>
      </c>
      <c r="Y181" t="s">
        <v>2335</v>
      </c>
      <c r="Z181">
        <v>82</v>
      </c>
      <c r="AA181"/>
      <c r="AB181">
        <v>0</v>
      </c>
      <c r="AC181">
        <v>42410</v>
      </c>
      <c r="AD181">
        <v>0</v>
      </c>
      <c r="AE181" t="s">
        <v>215</v>
      </c>
      <c r="AF181" t="s">
        <v>175</v>
      </c>
      <c r="AG181">
        <v>42853</v>
      </c>
      <c r="AH181" t="s">
        <v>2337</v>
      </c>
      <c r="AI181">
        <v>2016</v>
      </c>
      <c r="AJ181">
        <v>42853</v>
      </c>
      <c r="AK181" t="s">
        <v>2338</v>
      </c>
      <c r="AL181" s="11"/>
      <c r="AM181" s="11"/>
      <c r="AN181" s="11"/>
      <c r="AO181" s="11"/>
      <c r="AP181" s="11"/>
      <c r="AQ181" s="11"/>
      <c r="AR181" s="11"/>
      <c r="AS181" s="11"/>
      <c r="AT181" s="11"/>
      <c r="AU181" s="11"/>
      <c r="AV181" s="11"/>
      <c r="AW181" s="11"/>
      <c r="AX181" s="9"/>
      <c r="AY181" s="9"/>
    </row>
    <row r="182" spans="1:51" s="3" customFormat="1" ht="12.75" customHeight="1" x14ac:dyDescent="0.2">
      <c r="A182" t="s">
        <v>44</v>
      </c>
      <c r="B182" t="s">
        <v>1636</v>
      </c>
      <c r="C182" t="s">
        <v>2208</v>
      </c>
      <c r="D182" t="s">
        <v>1641</v>
      </c>
      <c r="E182" t="s">
        <v>1641</v>
      </c>
      <c r="F182" t="s">
        <v>1641</v>
      </c>
      <c r="G182" t="s">
        <v>1665</v>
      </c>
      <c r="H182" t="s">
        <v>1710</v>
      </c>
      <c r="I182" t="s">
        <v>2175</v>
      </c>
      <c r="J182" t="s">
        <v>1711</v>
      </c>
      <c r="K182" t="s">
        <v>1869</v>
      </c>
      <c r="L182" t="s">
        <v>2210</v>
      </c>
      <c r="M182">
        <v>0</v>
      </c>
      <c r="N182">
        <v>0</v>
      </c>
      <c r="O182" t="s">
        <v>2225</v>
      </c>
      <c r="P182" s="59" t="s">
        <v>2339</v>
      </c>
      <c r="Q182" t="s">
        <v>2226</v>
      </c>
      <c r="R182" t="s">
        <v>2225</v>
      </c>
      <c r="S182" t="s">
        <v>2227</v>
      </c>
      <c r="T182" t="s">
        <v>2246</v>
      </c>
      <c r="U182" s="59" t="s">
        <v>2340</v>
      </c>
      <c r="V182">
        <v>42387</v>
      </c>
      <c r="W182">
        <v>42389</v>
      </c>
      <c r="X182" t="s">
        <v>46</v>
      </c>
      <c r="Y182" t="s">
        <v>2335</v>
      </c>
      <c r="Z182">
        <v>72</v>
      </c>
      <c r="AA182"/>
      <c r="AB182"/>
      <c r="AC182">
        <v>42410</v>
      </c>
      <c r="AD182">
        <v>0</v>
      </c>
      <c r="AE182" t="s">
        <v>234</v>
      </c>
      <c r="AF182" t="s">
        <v>175</v>
      </c>
      <c r="AG182">
        <v>42853</v>
      </c>
      <c r="AH182" t="s">
        <v>2337</v>
      </c>
      <c r="AI182">
        <v>2016</v>
      </c>
      <c r="AJ182">
        <v>42853</v>
      </c>
      <c r="AK182" t="s">
        <v>2338</v>
      </c>
      <c r="AL182" s="11"/>
      <c r="AM182" s="11"/>
      <c r="AN182" s="11"/>
      <c r="AO182" s="11"/>
      <c r="AP182" s="11"/>
      <c r="AQ182" s="11"/>
      <c r="AR182" s="11"/>
      <c r="AS182" s="11"/>
      <c r="AT182" s="11"/>
      <c r="AU182" s="11"/>
      <c r="AV182" s="11"/>
      <c r="AW182" s="11"/>
      <c r="AX182" s="9"/>
      <c r="AY182" s="9"/>
    </row>
    <row r="183" spans="1:51" s="3" customFormat="1" ht="12.75" customHeight="1" x14ac:dyDescent="0.2">
      <c r="A183" t="s">
        <v>44</v>
      </c>
      <c r="B183" t="s">
        <v>1636</v>
      </c>
      <c r="C183" t="s">
        <v>2208</v>
      </c>
      <c r="D183" t="s">
        <v>1641</v>
      </c>
      <c r="E183" t="s">
        <v>1641</v>
      </c>
      <c r="F183" t="s">
        <v>1641</v>
      </c>
      <c r="G183" t="s">
        <v>1665</v>
      </c>
      <c r="H183" t="s">
        <v>1710</v>
      </c>
      <c r="I183" t="s">
        <v>2175</v>
      </c>
      <c r="J183" t="s">
        <v>1711</v>
      </c>
      <c r="K183" t="s">
        <v>1869</v>
      </c>
      <c r="L183" t="s">
        <v>2210</v>
      </c>
      <c r="M183">
        <v>0</v>
      </c>
      <c r="N183">
        <v>0</v>
      </c>
      <c r="O183" t="s">
        <v>2225</v>
      </c>
      <c r="P183" s="59" t="s">
        <v>2339</v>
      </c>
      <c r="Q183" t="s">
        <v>2226</v>
      </c>
      <c r="R183" t="s">
        <v>2225</v>
      </c>
      <c r="S183" t="s">
        <v>2227</v>
      </c>
      <c r="T183" t="s">
        <v>2229</v>
      </c>
      <c r="U183" s="59" t="s">
        <v>2340</v>
      </c>
      <c r="V183">
        <v>42387</v>
      </c>
      <c r="W183">
        <v>42389</v>
      </c>
      <c r="X183" t="s">
        <v>46</v>
      </c>
      <c r="Y183" t="s">
        <v>2335</v>
      </c>
      <c r="Z183">
        <f>824.99/2</f>
        <v>412.495</v>
      </c>
      <c r="AA183">
        <f>SUM(Z178:Z183)</f>
        <v>1009.495</v>
      </c>
      <c r="AB183"/>
      <c r="AC183">
        <v>42410</v>
      </c>
      <c r="AD183">
        <v>0</v>
      </c>
      <c r="AE183" t="s">
        <v>235</v>
      </c>
      <c r="AF183" t="s">
        <v>175</v>
      </c>
      <c r="AG183">
        <v>42853</v>
      </c>
      <c r="AH183" t="s">
        <v>2337</v>
      </c>
      <c r="AI183">
        <v>2016</v>
      </c>
      <c r="AJ183">
        <v>42853</v>
      </c>
      <c r="AK183" t="s">
        <v>2338</v>
      </c>
      <c r="AL183" s="11"/>
      <c r="AM183" s="11"/>
      <c r="AN183" s="11"/>
      <c r="AO183" s="11"/>
      <c r="AP183" s="11"/>
      <c r="AQ183" s="11"/>
      <c r="AR183" s="11"/>
      <c r="AS183" s="11"/>
      <c r="AT183" s="11"/>
      <c r="AU183" s="11"/>
      <c r="AV183" s="11"/>
      <c r="AW183" s="11"/>
      <c r="AX183" s="9"/>
      <c r="AY183" s="9"/>
    </row>
    <row r="184" spans="1:51" s="3" customFormat="1" ht="12.75" customHeight="1" x14ac:dyDescent="0.2">
      <c r="A184" t="s">
        <v>44</v>
      </c>
      <c r="B184" t="s">
        <v>1636</v>
      </c>
      <c r="C184" t="s">
        <v>2208</v>
      </c>
      <c r="D184" t="s">
        <v>1640</v>
      </c>
      <c r="E184" t="s">
        <v>1640</v>
      </c>
      <c r="F184" t="s">
        <v>1640</v>
      </c>
      <c r="G184" t="s">
        <v>1665</v>
      </c>
      <c r="H184" t="s">
        <v>2167</v>
      </c>
      <c r="I184" t="s">
        <v>1696</v>
      </c>
      <c r="J184" t="s">
        <v>1704</v>
      </c>
      <c r="K184" t="s">
        <v>1886</v>
      </c>
      <c r="L184" t="s">
        <v>2210</v>
      </c>
      <c r="M184">
        <v>0</v>
      </c>
      <c r="N184">
        <v>0</v>
      </c>
      <c r="O184" t="s">
        <v>2225</v>
      </c>
      <c r="P184" s="59" t="s">
        <v>2339</v>
      </c>
      <c r="Q184" t="s">
        <v>2226</v>
      </c>
      <c r="R184" t="s">
        <v>2225</v>
      </c>
      <c r="S184" t="s">
        <v>2227</v>
      </c>
      <c r="T184" t="s">
        <v>2229</v>
      </c>
      <c r="U184" s="59" t="s">
        <v>2340</v>
      </c>
      <c r="V184">
        <v>42418</v>
      </c>
      <c r="W184">
        <v>42418</v>
      </c>
      <c r="X184" t="s">
        <v>46</v>
      </c>
      <c r="Y184" t="s">
        <v>2335</v>
      </c>
      <c r="Z184">
        <v>150</v>
      </c>
      <c r="AA184">
        <f>+Z184</f>
        <v>150</v>
      </c>
      <c r="AB184">
        <v>0</v>
      </c>
      <c r="AC184">
        <v>42417</v>
      </c>
      <c r="AD184">
        <v>0</v>
      </c>
      <c r="AE184" t="s">
        <v>236</v>
      </c>
      <c r="AF184" t="s">
        <v>175</v>
      </c>
      <c r="AG184">
        <v>42853</v>
      </c>
      <c r="AH184" t="s">
        <v>2337</v>
      </c>
      <c r="AI184">
        <v>2016</v>
      </c>
      <c r="AJ184">
        <v>42853</v>
      </c>
      <c r="AK184" t="s">
        <v>2338</v>
      </c>
      <c r="AL184" s="11"/>
      <c r="AM184" s="11"/>
      <c r="AN184" s="11"/>
      <c r="AO184" s="11"/>
      <c r="AP184" s="11"/>
      <c r="AQ184" s="11"/>
      <c r="AR184" s="11"/>
      <c r="AS184" s="11"/>
      <c r="AT184" s="11"/>
      <c r="AU184" s="11"/>
      <c r="AV184" s="11"/>
      <c r="AW184" s="11"/>
      <c r="AX184" s="9"/>
      <c r="AY184" s="9"/>
    </row>
    <row r="185" spans="1:51" s="3" customFormat="1" ht="12.75" customHeight="1" x14ac:dyDescent="0.2">
      <c r="A185" t="s">
        <v>44</v>
      </c>
      <c r="B185" t="s">
        <v>1636</v>
      </c>
      <c r="C185" t="s">
        <v>2208</v>
      </c>
      <c r="D185" t="s">
        <v>2150</v>
      </c>
      <c r="E185" t="s">
        <v>2150</v>
      </c>
      <c r="F185" t="s">
        <v>2150</v>
      </c>
      <c r="G185" t="s">
        <v>1665</v>
      </c>
      <c r="H185" t="s">
        <v>1690</v>
      </c>
      <c r="I185" t="s">
        <v>1691</v>
      </c>
      <c r="J185" t="s">
        <v>1783</v>
      </c>
      <c r="K185" t="s">
        <v>1884</v>
      </c>
      <c r="L185" t="s">
        <v>2210</v>
      </c>
      <c r="M185">
        <v>0</v>
      </c>
      <c r="N185">
        <v>0</v>
      </c>
      <c r="O185" t="s">
        <v>2225</v>
      </c>
      <c r="P185" s="59" t="s">
        <v>2339</v>
      </c>
      <c r="Q185" t="s">
        <v>2226</v>
      </c>
      <c r="R185" t="s">
        <v>2225</v>
      </c>
      <c r="S185" t="s">
        <v>2227</v>
      </c>
      <c r="T185" t="s">
        <v>2229</v>
      </c>
      <c r="U185" s="59" t="s">
        <v>2340</v>
      </c>
      <c r="V185">
        <v>42417</v>
      </c>
      <c r="W185">
        <v>42417</v>
      </c>
      <c r="X185" t="s">
        <v>46</v>
      </c>
      <c r="Y185" t="s">
        <v>2335</v>
      </c>
      <c r="Z185">
        <v>220</v>
      </c>
      <c r="AA185"/>
      <c r="AB185">
        <v>0</v>
      </c>
      <c r="AC185">
        <v>42416</v>
      </c>
      <c r="AD185">
        <v>0</v>
      </c>
      <c r="AE185" t="s">
        <v>237</v>
      </c>
      <c r="AF185" t="s">
        <v>175</v>
      </c>
      <c r="AG185">
        <v>42853</v>
      </c>
      <c r="AH185" t="s">
        <v>2337</v>
      </c>
      <c r="AI185">
        <v>2016</v>
      </c>
      <c r="AJ185">
        <v>42853</v>
      </c>
      <c r="AK185" t="s">
        <v>2338</v>
      </c>
      <c r="AL185" s="11"/>
      <c r="AM185" s="11"/>
      <c r="AN185" s="11"/>
      <c r="AO185" s="11"/>
      <c r="AP185" s="11"/>
      <c r="AQ185" s="11"/>
      <c r="AR185" s="11"/>
      <c r="AS185" s="11"/>
      <c r="AT185" s="11"/>
      <c r="AU185" s="11"/>
      <c r="AV185" s="11"/>
      <c r="AW185" s="11"/>
      <c r="AX185" s="9"/>
      <c r="AY185" s="9"/>
    </row>
    <row r="186" spans="1:51" s="3" customFormat="1" ht="12.75" customHeight="1" x14ac:dyDescent="0.2">
      <c r="A186" t="s">
        <v>44</v>
      </c>
      <c r="B186" t="s">
        <v>1636</v>
      </c>
      <c r="C186" t="s">
        <v>2208</v>
      </c>
      <c r="D186" t="s">
        <v>2150</v>
      </c>
      <c r="E186" t="s">
        <v>2150</v>
      </c>
      <c r="F186" t="s">
        <v>2150</v>
      </c>
      <c r="G186" t="s">
        <v>1665</v>
      </c>
      <c r="H186" t="s">
        <v>1690</v>
      </c>
      <c r="I186" t="s">
        <v>1691</v>
      </c>
      <c r="J186" t="s">
        <v>1783</v>
      </c>
      <c r="K186" t="s">
        <v>1884</v>
      </c>
      <c r="L186" t="s">
        <v>2210</v>
      </c>
      <c r="M186">
        <v>0</v>
      </c>
      <c r="N186">
        <v>0</v>
      </c>
      <c r="O186" t="s">
        <v>2225</v>
      </c>
      <c r="P186" s="59" t="s">
        <v>2339</v>
      </c>
      <c r="Q186" t="s">
        <v>2226</v>
      </c>
      <c r="R186" t="s">
        <v>2225</v>
      </c>
      <c r="S186" t="s">
        <v>2227</v>
      </c>
      <c r="T186" t="s">
        <v>2229</v>
      </c>
      <c r="U186" s="59" t="s">
        <v>2340</v>
      </c>
      <c r="V186">
        <v>42417</v>
      </c>
      <c r="W186">
        <v>42417</v>
      </c>
      <c r="X186" t="s">
        <v>46</v>
      </c>
      <c r="Y186" t="s">
        <v>2335</v>
      </c>
      <c r="Z186">
        <v>80</v>
      </c>
      <c r="AA186">
        <f>+Z185+Z186</f>
        <v>300</v>
      </c>
      <c r="AB186">
        <v>0</v>
      </c>
      <c r="AC186">
        <v>42416</v>
      </c>
      <c r="AD186">
        <v>0</v>
      </c>
      <c r="AE186" t="s">
        <v>238</v>
      </c>
      <c r="AF186" t="s">
        <v>175</v>
      </c>
      <c r="AG186">
        <v>42853</v>
      </c>
      <c r="AH186" t="s">
        <v>2337</v>
      </c>
      <c r="AI186">
        <v>2016</v>
      </c>
      <c r="AJ186">
        <v>42853</v>
      </c>
      <c r="AK186" t="s">
        <v>2338</v>
      </c>
      <c r="AL186" s="11"/>
      <c r="AM186" s="11"/>
      <c r="AN186" s="11"/>
      <c r="AO186" s="11"/>
      <c r="AP186" s="11"/>
      <c r="AQ186" s="11"/>
      <c r="AR186" s="11"/>
      <c r="AS186" s="11"/>
      <c r="AT186" s="11"/>
      <c r="AU186" s="11"/>
      <c r="AV186" s="11"/>
      <c r="AW186" s="11"/>
      <c r="AX186" s="9"/>
      <c r="AY186" s="9"/>
    </row>
    <row r="187" spans="1:51" s="3" customFormat="1" ht="12.75" customHeight="1" x14ac:dyDescent="0.2">
      <c r="A187" t="s">
        <v>44</v>
      </c>
      <c r="B187" t="s">
        <v>1636</v>
      </c>
      <c r="C187" t="s">
        <v>2208</v>
      </c>
      <c r="D187" t="s">
        <v>2150</v>
      </c>
      <c r="E187" t="s">
        <v>2150</v>
      </c>
      <c r="F187" t="s">
        <v>2150</v>
      </c>
      <c r="G187" t="s">
        <v>1665</v>
      </c>
      <c r="H187" t="s">
        <v>1690</v>
      </c>
      <c r="I187" t="s">
        <v>1691</v>
      </c>
      <c r="J187" t="s">
        <v>1783</v>
      </c>
      <c r="K187" t="s">
        <v>1886</v>
      </c>
      <c r="L187" t="s">
        <v>2210</v>
      </c>
      <c r="M187">
        <v>0</v>
      </c>
      <c r="N187">
        <v>0</v>
      </c>
      <c r="O187" t="s">
        <v>2225</v>
      </c>
      <c r="P187" s="59" t="s">
        <v>2339</v>
      </c>
      <c r="Q187" t="s">
        <v>2226</v>
      </c>
      <c r="R187" t="s">
        <v>2225</v>
      </c>
      <c r="S187" t="s">
        <v>2227</v>
      </c>
      <c r="T187" t="s">
        <v>2229</v>
      </c>
      <c r="U187" s="59" t="s">
        <v>2340</v>
      </c>
      <c r="V187">
        <v>42418</v>
      </c>
      <c r="W187">
        <v>42418</v>
      </c>
      <c r="X187" t="s">
        <v>46</v>
      </c>
      <c r="Y187" t="s">
        <v>2335</v>
      </c>
      <c r="Z187">
        <v>150</v>
      </c>
      <c r="AA187">
        <f>+Z187</f>
        <v>150</v>
      </c>
      <c r="AB187">
        <v>0</v>
      </c>
      <c r="AC187">
        <v>42417</v>
      </c>
      <c r="AD187">
        <v>0</v>
      </c>
      <c r="AE187" t="s">
        <v>239</v>
      </c>
      <c r="AF187" t="s">
        <v>175</v>
      </c>
      <c r="AG187">
        <v>42853</v>
      </c>
      <c r="AH187" t="s">
        <v>2337</v>
      </c>
      <c r="AI187">
        <v>2016</v>
      </c>
      <c r="AJ187">
        <v>42853</v>
      </c>
      <c r="AK187" t="s">
        <v>2338</v>
      </c>
      <c r="AL187" s="11"/>
      <c r="AM187" s="11"/>
      <c r="AN187" s="11"/>
      <c r="AO187" s="11"/>
      <c r="AP187" s="11"/>
      <c r="AQ187" s="11"/>
      <c r="AR187" s="11"/>
      <c r="AS187" s="11"/>
      <c r="AT187" s="11"/>
      <c r="AU187" s="11"/>
      <c r="AV187" s="11"/>
      <c r="AW187" s="11"/>
      <c r="AX187" s="9"/>
      <c r="AY187" s="9"/>
    </row>
    <row r="188" spans="1:51" s="3" customFormat="1" ht="12.75" customHeight="1" x14ac:dyDescent="0.2">
      <c r="A188" t="s">
        <v>44</v>
      </c>
      <c r="B188" t="s">
        <v>1636</v>
      </c>
      <c r="C188" t="s">
        <v>2208</v>
      </c>
      <c r="D188" t="s">
        <v>2150</v>
      </c>
      <c r="E188" t="s">
        <v>2150</v>
      </c>
      <c r="F188" t="s">
        <v>2150</v>
      </c>
      <c r="G188" t="s">
        <v>1665</v>
      </c>
      <c r="H188" t="s">
        <v>1690</v>
      </c>
      <c r="I188" t="s">
        <v>1691</v>
      </c>
      <c r="J188" t="s">
        <v>2177</v>
      </c>
      <c r="K188" t="s">
        <v>1887</v>
      </c>
      <c r="L188" t="s">
        <v>2210</v>
      </c>
      <c r="M188">
        <v>0</v>
      </c>
      <c r="N188">
        <v>0</v>
      </c>
      <c r="O188" t="s">
        <v>2225</v>
      </c>
      <c r="P188" s="59" t="s">
        <v>2339</v>
      </c>
      <c r="Q188" t="s">
        <v>2226</v>
      </c>
      <c r="R188" t="s">
        <v>2225</v>
      </c>
      <c r="S188" t="s">
        <v>2227</v>
      </c>
      <c r="T188" t="s">
        <v>2229</v>
      </c>
      <c r="U188" s="59" t="s">
        <v>2340</v>
      </c>
      <c r="V188">
        <v>42403</v>
      </c>
      <c r="W188">
        <v>42405</v>
      </c>
      <c r="X188" t="s">
        <v>46</v>
      </c>
      <c r="Y188" t="s">
        <v>2335</v>
      </c>
      <c r="Z188">
        <v>60</v>
      </c>
      <c r="AA188"/>
      <c r="AB188">
        <v>0</v>
      </c>
      <c r="AC188">
        <v>42402</v>
      </c>
      <c r="AD188">
        <v>0</v>
      </c>
      <c r="AE188" t="s">
        <v>240</v>
      </c>
      <c r="AF188" t="s">
        <v>175</v>
      </c>
      <c r="AG188">
        <v>42853</v>
      </c>
      <c r="AH188" t="s">
        <v>2337</v>
      </c>
      <c r="AI188">
        <v>2016</v>
      </c>
      <c r="AJ188">
        <v>42853</v>
      </c>
      <c r="AK188" t="s">
        <v>2338</v>
      </c>
      <c r="AL188" s="11"/>
      <c r="AM188" s="11"/>
      <c r="AN188" s="11"/>
      <c r="AO188" s="11"/>
      <c r="AP188" s="11"/>
      <c r="AQ188" s="11"/>
      <c r="AR188" s="11"/>
      <c r="AS188" s="11"/>
      <c r="AT188" s="11"/>
      <c r="AU188" s="11"/>
      <c r="AV188" s="11"/>
      <c r="AW188" s="11"/>
      <c r="AX188" s="9"/>
      <c r="AY188" s="9"/>
    </row>
    <row r="189" spans="1:51" s="3" customFormat="1" ht="12.75" customHeight="1" x14ac:dyDescent="0.2">
      <c r="A189" t="s">
        <v>44</v>
      </c>
      <c r="B189" t="s">
        <v>1636</v>
      </c>
      <c r="C189" t="s">
        <v>2208</v>
      </c>
      <c r="D189" t="s">
        <v>2150</v>
      </c>
      <c r="E189" t="s">
        <v>2150</v>
      </c>
      <c r="F189" t="s">
        <v>2150</v>
      </c>
      <c r="G189" t="s">
        <v>1665</v>
      </c>
      <c r="H189" t="s">
        <v>1690</v>
      </c>
      <c r="I189" t="s">
        <v>1691</v>
      </c>
      <c r="J189" t="s">
        <v>2177</v>
      </c>
      <c r="K189" t="s">
        <v>1887</v>
      </c>
      <c r="L189" t="s">
        <v>2210</v>
      </c>
      <c r="M189">
        <v>0</v>
      </c>
      <c r="N189">
        <v>0</v>
      </c>
      <c r="O189" t="s">
        <v>2225</v>
      </c>
      <c r="P189" s="59" t="s">
        <v>2339</v>
      </c>
      <c r="Q189" t="s">
        <v>2226</v>
      </c>
      <c r="R189" t="s">
        <v>2225</v>
      </c>
      <c r="S189" t="s">
        <v>2227</v>
      </c>
      <c r="T189" t="s">
        <v>2229</v>
      </c>
      <c r="U189" s="59" t="s">
        <v>2340</v>
      </c>
      <c r="V189">
        <v>42403</v>
      </c>
      <c r="W189">
        <v>42405</v>
      </c>
      <c r="X189" t="s">
        <v>46</v>
      </c>
      <c r="Y189" t="s">
        <v>2335</v>
      </c>
      <c r="Z189">
        <v>650.01</v>
      </c>
      <c r="AA189"/>
      <c r="AB189">
        <v>0</v>
      </c>
      <c r="AC189">
        <v>42402</v>
      </c>
      <c r="AD189">
        <v>0</v>
      </c>
      <c r="AE189" t="s">
        <v>241</v>
      </c>
      <c r="AF189" t="s">
        <v>175</v>
      </c>
      <c r="AG189">
        <v>42853</v>
      </c>
      <c r="AH189" t="s">
        <v>2337</v>
      </c>
      <c r="AI189">
        <v>2016</v>
      </c>
      <c r="AJ189">
        <v>42853</v>
      </c>
      <c r="AK189" t="s">
        <v>2338</v>
      </c>
      <c r="AL189" s="11"/>
      <c r="AM189" s="11"/>
      <c r="AN189" s="11"/>
      <c r="AO189" s="11"/>
      <c r="AP189" s="11"/>
      <c r="AQ189" s="11"/>
      <c r="AR189" s="11"/>
      <c r="AS189" s="11"/>
      <c r="AT189" s="11"/>
      <c r="AU189" s="11"/>
      <c r="AV189" s="11"/>
      <c r="AW189" s="11"/>
      <c r="AX189" s="9"/>
      <c r="AY189" s="9"/>
    </row>
    <row r="190" spans="1:51" s="3" customFormat="1" ht="12.75" customHeight="1" x14ac:dyDescent="0.2">
      <c r="A190" t="s">
        <v>44</v>
      </c>
      <c r="B190" t="s">
        <v>1636</v>
      </c>
      <c r="C190" t="s">
        <v>2208</v>
      </c>
      <c r="D190" t="s">
        <v>2150</v>
      </c>
      <c r="E190" t="s">
        <v>2150</v>
      </c>
      <c r="F190" t="s">
        <v>2150</v>
      </c>
      <c r="G190" t="s">
        <v>1665</v>
      </c>
      <c r="H190" t="s">
        <v>1690</v>
      </c>
      <c r="I190" t="s">
        <v>1691</v>
      </c>
      <c r="J190" t="s">
        <v>2177</v>
      </c>
      <c r="K190" t="s">
        <v>1887</v>
      </c>
      <c r="L190" t="s">
        <v>2210</v>
      </c>
      <c r="M190">
        <v>0</v>
      </c>
      <c r="N190">
        <v>0</v>
      </c>
      <c r="O190" t="s">
        <v>2225</v>
      </c>
      <c r="P190" s="59" t="s">
        <v>2339</v>
      </c>
      <c r="Q190" t="s">
        <v>2226</v>
      </c>
      <c r="R190" t="s">
        <v>2225</v>
      </c>
      <c r="S190" t="s">
        <v>2227</v>
      </c>
      <c r="T190" t="s">
        <v>2229</v>
      </c>
      <c r="U190" s="59" t="s">
        <v>2340</v>
      </c>
      <c r="V190">
        <v>42403</v>
      </c>
      <c r="W190">
        <v>42405</v>
      </c>
      <c r="X190" t="s">
        <v>46</v>
      </c>
      <c r="Y190" t="s">
        <v>2335</v>
      </c>
      <c r="Z190">
        <v>406</v>
      </c>
      <c r="AA190"/>
      <c r="AB190">
        <v>0</v>
      </c>
      <c r="AC190">
        <v>42402</v>
      </c>
      <c r="AD190">
        <v>0</v>
      </c>
      <c r="AE190" t="s">
        <v>242</v>
      </c>
      <c r="AF190" t="s">
        <v>175</v>
      </c>
      <c r="AG190">
        <v>42853</v>
      </c>
      <c r="AH190" t="s">
        <v>2337</v>
      </c>
      <c r="AI190">
        <v>2016</v>
      </c>
      <c r="AJ190">
        <v>42853</v>
      </c>
      <c r="AK190" t="s">
        <v>2338</v>
      </c>
      <c r="AL190" s="11"/>
      <c r="AM190" s="11"/>
      <c r="AN190" s="11"/>
      <c r="AO190" s="11"/>
      <c r="AP190" s="11"/>
      <c r="AQ190" s="11"/>
      <c r="AR190" s="11"/>
      <c r="AS190" s="11"/>
      <c r="AT190" s="11"/>
      <c r="AU190" s="11"/>
      <c r="AV190" s="11"/>
      <c r="AW190" s="11"/>
      <c r="AX190" s="9"/>
      <c r="AY190" s="9"/>
    </row>
    <row r="191" spans="1:51" s="3" customFormat="1" ht="12.75" customHeight="1" x14ac:dyDescent="0.2">
      <c r="A191" t="s">
        <v>44</v>
      </c>
      <c r="B191" t="s">
        <v>1636</v>
      </c>
      <c r="C191" t="s">
        <v>2208</v>
      </c>
      <c r="D191" t="s">
        <v>2150</v>
      </c>
      <c r="E191" t="s">
        <v>2150</v>
      </c>
      <c r="F191" t="s">
        <v>2150</v>
      </c>
      <c r="G191" t="s">
        <v>1665</v>
      </c>
      <c r="H191" t="s">
        <v>1690</v>
      </c>
      <c r="I191" t="s">
        <v>1691</v>
      </c>
      <c r="J191" t="s">
        <v>2177</v>
      </c>
      <c r="K191" t="s">
        <v>1887</v>
      </c>
      <c r="L191" t="s">
        <v>2210</v>
      </c>
      <c r="M191">
        <v>0</v>
      </c>
      <c r="N191">
        <v>0</v>
      </c>
      <c r="O191" t="s">
        <v>2225</v>
      </c>
      <c r="P191" s="59" t="s">
        <v>2339</v>
      </c>
      <c r="Q191" t="s">
        <v>2226</v>
      </c>
      <c r="R191" t="s">
        <v>2225</v>
      </c>
      <c r="S191" t="s">
        <v>2238</v>
      </c>
      <c r="T191" t="s">
        <v>2238</v>
      </c>
      <c r="U191" s="59" t="s">
        <v>2340</v>
      </c>
      <c r="V191">
        <v>42403</v>
      </c>
      <c r="W191">
        <v>42405</v>
      </c>
      <c r="X191" t="s">
        <v>46</v>
      </c>
      <c r="Y191" t="s">
        <v>2335</v>
      </c>
      <c r="Z191">
        <v>75</v>
      </c>
      <c r="AA191"/>
      <c r="AB191">
        <v>0</v>
      </c>
      <c r="AC191">
        <v>42402</v>
      </c>
      <c r="AD191">
        <v>0</v>
      </c>
      <c r="AE191" t="s">
        <v>247</v>
      </c>
      <c r="AF191" t="s">
        <v>175</v>
      </c>
      <c r="AG191">
        <v>42853</v>
      </c>
      <c r="AH191" t="s">
        <v>2337</v>
      </c>
      <c r="AI191">
        <v>2016</v>
      </c>
      <c r="AJ191">
        <v>42853</v>
      </c>
      <c r="AK191" t="s">
        <v>2338</v>
      </c>
      <c r="AL191" s="11"/>
      <c r="AM191" s="11"/>
      <c r="AN191" s="11"/>
      <c r="AO191" s="11"/>
      <c r="AP191" s="11"/>
      <c r="AQ191" s="11"/>
      <c r="AR191" s="11"/>
      <c r="AS191" s="11"/>
      <c r="AT191" s="11"/>
      <c r="AU191" s="11"/>
      <c r="AV191" s="11"/>
      <c r="AW191" s="11"/>
      <c r="AX191" s="9"/>
      <c r="AY191" s="9"/>
    </row>
    <row r="192" spans="1:51" s="3" customFormat="1" ht="12.75" customHeight="1" x14ac:dyDescent="0.2">
      <c r="A192" t="s">
        <v>44</v>
      </c>
      <c r="B192" t="s">
        <v>1636</v>
      </c>
      <c r="C192" t="s">
        <v>2208</v>
      </c>
      <c r="D192" t="s">
        <v>2150</v>
      </c>
      <c r="E192" t="s">
        <v>2150</v>
      </c>
      <c r="F192" t="s">
        <v>2150</v>
      </c>
      <c r="G192" t="s">
        <v>1665</v>
      </c>
      <c r="H192" t="s">
        <v>1690</v>
      </c>
      <c r="I192" t="s">
        <v>1691</v>
      </c>
      <c r="J192" t="s">
        <v>2177</v>
      </c>
      <c r="K192" t="s">
        <v>1887</v>
      </c>
      <c r="L192" t="s">
        <v>2210</v>
      </c>
      <c r="M192">
        <v>0</v>
      </c>
      <c r="N192">
        <v>0</v>
      </c>
      <c r="O192" t="s">
        <v>2225</v>
      </c>
      <c r="P192" s="59" t="s">
        <v>2339</v>
      </c>
      <c r="Q192" t="s">
        <v>2226</v>
      </c>
      <c r="R192" t="s">
        <v>2225</v>
      </c>
      <c r="S192" t="s">
        <v>2238</v>
      </c>
      <c r="T192" t="s">
        <v>2238</v>
      </c>
      <c r="U192" s="59" t="s">
        <v>2340</v>
      </c>
      <c r="V192">
        <v>42403</v>
      </c>
      <c r="W192">
        <v>42405</v>
      </c>
      <c r="X192" t="s">
        <v>46</v>
      </c>
      <c r="Y192" t="s">
        <v>2335</v>
      </c>
      <c r="Z192">
        <v>200</v>
      </c>
      <c r="AA192"/>
      <c r="AB192">
        <v>0</v>
      </c>
      <c r="AC192">
        <v>42402</v>
      </c>
      <c r="AD192">
        <v>0</v>
      </c>
      <c r="AE192" t="s">
        <v>243</v>
      </c>
      <c r="AF192" t="s">
        <v>175</v>
      </c>
      <c r="AG192">
        <v>42853</v>
      </c>
      <c r="AH192" t="s">
        <v>2337</v>
      </c>
      <c r="AI192">
        <v>2016</v>
      </c>
      <c r="AJ192">
        <v>42853</v>
      </c>
      <c r="AK192" t="s">
        <v>2338</v>
      </c>
      <c r="AL192" s="11"/>
      <c r="AM192" s="11"/>
      <c r="AN192" s="11"/>
      <c r="AO192" s="11"/>
      <c r="AP192" s="11"/>
      <c r="AQ192" s="11"/>
      <c r="AR192" s="11"/>
      <c r="AS192" s="11"/>
      <c r="AT192" s="11"/>
      <c r="AU192" s="11"/>
      <c r="AV192" s="11"/>
      <c r="AW192" s="11"/>
      <c r="AX192" s="9"/>
      <c r="AY192" s="9"/>
    </row>
    <row r="193" spans="1:51" s="3" customFormat="1" ht="12.75" customHeight="1" x14ac:dyDescent="0.2">
      <c r="A193" t="s">
        <v>44</v>
      </c>
      <c r="B193" t="s">
        <v>1636</v>
      </c>
      <c r="C193" t="s">
        <v>2208</v>
      </c>
      <c r="D193" t="s">
        <v>2150</v>
      </c>
      <c r="E193" t="s">
        <v>2150</v>
      </c>
      <c r="F193" t="s">
        <v>2150</v>
      </c>
      <c r="G193" t="s">
        <v>1665</v>
      </c>
      <c r="H193" t="s">
        <v>1690</v>
      </c>
      <c r="I193" t="s">
        <v>1691</v>
      </c>
      <c r="J193" t="s">
        <v>2177</v>
      </c>
      <c r="K193" t="s">
        <v>1887</v>
      </c>
      <c r="L193" t="s">
        <v>2210</v>
      </c>
      <c r="M193">
        <v>0</v>
      </c>
      <c r="N193">
        <v>0</v>
      </c>
      <c r="O193" t="s">
        <v>2225</v>
      </c>
      <c r="P193" s="59" t="s">
        <v>2339</v>
      </c>
      <c r="Q193" t="s">
        <v>2226</v>
      </c>
      <c r="R193" t="s">
        <v>2225</v>
      </c>
      <c r="S193" t="s">
        <v>2238</v>
      </c>
      <c r="T193" t="s">
        <v>2238</v>
      </c>
      <c r="U193" s="59" t="s">
        <v>2340</v>
      </c>
      <c r="V193">
        <v>42403</v>
      </c>
      <c r="W193">
        <v>42405</v>
      </c>
      <c r="X193" t="s">
        <v>46</v>
      </c>
      <c r="Y193" t="s">
        <v>2335</v>
      </c>
      <c r="Z193">
        <v>100</v>
      </c>
      <c r="AA193"/>
      <c r="AB193">
        <v>0</v>
      </c>
      <c r="AC193">
        <v>42402</v>
      </c>
      <c r="AD193">
        <v>0</v>
      </c>
      <c r="AE193" t="s">
        <v>244</v>
      </c>
      <c r="AF193" t="s">
        <v>175</v>
      </c>
      <c r="AG193">
        <v>42853</v>
      </c>
      <c r="AH193" t="s">
        <v>2337</v>
      </c>
      <c r="AI193">
        <v>2016</v>
      </c>
      <c r="AJ193">
        <v>42853</v>
      </c>
      <c r="AK193" t="s">
        <v>2338</v>
      </c>
      <c r="AL193" s="11"/>
      <c r="AM193" s="11"/>
      <c r="AN193" s="11"/>
      <c r="AO193" s="11"/>
      <c r="AP193" s="11"/>
      <c r="AQ193" s="11"/>
      <c r="AR193" s="11"/>
      <c r="AS193" s="11"/>
      <c r="AT193" s="11"/>
      <c r="AU193" s="11"/>
      <c r="AV193" s="11"/>
      <c r="AW193" s="11"/>
      <c r="AX193" s="9"/>
      <c r="AY193" s="9"/>
    </row>
    <row r="194" spans="1:51" s="3" customFormat="1" ht="12.75" customHeight="1" x14ac:dyDescent="0.2">
      <c r="A194" t="s">
        <v>44</v>
      </c>
      <c r="B194" t="s">
        <v>1636</v>
      </c>
      <c r="C194" t="s">
        <v>2208</v>
      </c>
      <c r="D194" t="s">
        <v>2150</v>
      </c>
      <c r="E194" t="s">
        <v>2150</v>
      </c>
      <c r="F194" t="s">
        <v>2150</v>
      </c>
      <c r="G194" t="s">
        <v>1665</v>
      </c>
      <c r="H194" t="s">
        <v>1690</v>
      </c>
      <c r="I194" t="s">
        <v>1691</v>
      </c>
      <c r="J194" t="s">
        <v>2177</v>
      </c>
      <c r="K194" t="s">
        <v>1887</v>
      </c>
      <c r="L194" t="s">
        <v>2210</v>
      </c>
      <c r="M194">
        <v>0</v>
      </c>
      <c r="N194">
        <v>0</v>
      </c>
      <c r="O194" t="s">
        <v>2225</v>
      </c>
      <c r="P194" s="59" t="s">
        <v>2339</v>
      </c>
      <c r="Q194" t="s">
        <v>2226</v>
      </c>
      <c r="R194" t="s">
        <v>2225</v>
      </c>
      <c r="S194" t="s">
        <v>2238</v>
      </c>
      <c r="T194" t="s">
        <v>2238</v>
      </c>
      <c r="U194" s="59" t="s">
        <v>2340</v>
      </c>
      <c r="V194">
        <v>42403</v>
      </c>
      <c r="W194">
        <v>42405</v>
      </c>
      <c r="X194" t="s">
        <v>46</v>
      </c>
      <c r="Y194" t="s">
        <v>2335</v>
      </c>
      <c r="Z194">
        <v>225</v>
      </c>
      <c r="AA194">
        <f>SUM(Z188:Z194)</f>
        <v>1716.01</v>
      </c>
      <c r="AB194">
        <v>0</v>
      </c>
      <c r="AC194">
        <v>42402</v>
      </c>
      <c r="AD194">
        <v>0</v>
      </c>
      <c r="AE194" t="s">
        <v>245</v>
      </c>
      <c r="AF194" t="s">
        <v>175</v>
      </c>
      <c r="AG194">
        <v>42853</v>
      </c>
      <c r="AH194" t="s">
        <v>2337</v>
      </c>
      <c r="AI194">
        <v>2016</v>
      </c>
      <c r="AJ194">
        <v>42853</v>
      </c>
      <c r="AK194" t="s">
        <v>2338</v>
      </c>
      <c r="AL194" s="11"/>
      <c r="AM194" s="11"/>
      <c r="AN194" s="11"/>
      <c r="AO194" s="11"/>
      <c r="AP194" s="11"/>
      <c r="AQ194" s="11"/>
      <c r="AR194" s="11"/>
      <c r="AS194" s="11"/>
      <c r="AT194" s="11"/>
      <c r="AU194" s="11"/>
      <c r="AV194" s="11"/>
      <c r="AW194" s="11"/>
      <c r="AX194" s="9"/>
      <c r="AY194" s="9"/>
    </row>
    <row r="195" spans="1:51" s="3" customFormat="1" ht="12.75" customHeight="1" x14ac:dyDescent="0.2">
      <c r="A195" t="s">
        <v>44</v>
      </c>
      <c r="B195" t="s">
        <v>1636</v>
      </c>
      <c r="C195" t="s">
        <v>2208</v>
      </c>
      <c r="D195" t="s">
        <v>1643</v>
      </c>
      <c r="E195" t="s">
        <v>1643</v>
      </c>
      <c r="F195" t="s">
        <v>1643</v>
      </c>
      <c r="G195" t="s">
        <v>1666</v>
      </c>
      <c r="H195" t="s">
        <v>1712</v>
      </c>
      <c r="I195" t="s">
        <v>2178</v>
      </c>
      <c r="J195" t="s">
        <v>2179</v>
      </c>
      <c r="K195" t="s">
        <v>1888</v>
      </c>
      <c r="L195" t="s">
        <v>2210</v>
      </c>
      <c r="M195">
        <v>0</v>
      </c>
      <c r="N195">
        <v>0</v>
      </c>
      <c r="O195" t="s">
        <v>2225</v>
      </c>
      <c r="P195" s="59" t="s">
        <v>2339</v>
      </c>
      <c r="Q195" t="s">
        <v>2226</v>
      </c>
      <c r="R195" t="s">
        <v>2225</v>
      </c>
      <c r="S195" t="s">
        <v>2238</v>
      </c>
      <c r="T195" t="s">
        <v>2238</v>
      </c>
      <c r="U195" s="59" t="s">
        <v>2340</v>
      </c>
      <c r="V195">
        <v>42381</v>
      </c>
      <c r="W195">
        <v>42384</v>
      </c>
      <c r="X195" t="s">
        <v>46</v>
      </c>
      <c r="Y195" t="s">
        <v>2335</v>
      </c>
      <c r="Z195">
        <v>730</v>
      </c>
      <c r="AA195">
        <f>+Z195</f>
        <v>730</v>
      </c>
      <c r="AB195">
        <v>0</v>
      </c>
      <c r="AC195"/>
      <c r="AD195">
        <v>0</v>
      </c>
      <c r="AE195" t="s">
        <v>48</v>
      </c>
      <c r="AF195" t="s">
        <v>175</v>
      </c>
      <c r="AG195">
        <v>42853</v>
      </c>
      <c r="AH195" t="s">
        <v>2337</v>
      </c>
      <c r="AI195">
        <v>2016</v>
      </c>
      <c r="AJ195">
        <v>42853</v>
      </c>
      <c r="AK195" t="s">
        <v>2338</v>
      </c>
      <c r="AL195" s="11"/>
      <c r="AM195" s="11"/>
      <c r="AN195" s="11"/>
      <c r="AO195" s="11"/>
      <c r="AP195" s="11"/>
      <c r="AQ195" s="11"/>
      <c r="AR195" s="11"/>
      <c r="AS195" s="11"/>
      <c r="AT195" s="11"/>
      <c r="AU195" s="11"/>
      <c r="AV195" s="11"/>
      <c r="AW195" s="11"/>
      <c r="AX195" s="9"/>
      <c r="AY195" s="9"/>
    </row>
    <row r="196" spans="1:51" s="3" customFormat="1" ht="12.75" customHeight="1" x14ac:dyDescent="0.2">
      <c r="A196" t="s">
        <v>44</v>
      </c>
      <c r="B196" t="s">
        <v>1636</v>
      </c>
      <c r="C196" t="s">
        <v>2208</v>
      </c>
      <c r="D196" t="s">
        <v>1643</v>
      </c>
      <c r="E196" t="s">
        <v>1643</v>
      </c>
      <c r="F196" t="s">
        <v>1643</v>
      </c>
      <c r="G196" t="s">
        <v>1666</v>
      </c>
      <c r="H196" t="s">
        <v>2180</v>
      </c>
      <c r="I196" t="s">
        <v>2181</v>
      </c>
      <c r="J196" t="s">
        <v>1694</v>
      </c>
      <c r="K196" t="s">
        <v>1888</v>
      </c>
      <c r="L196" t="s">
        <v>2210</v>
      </c>
      <c r="M196">
        <v>0</v>
      </c>
      <c r="N196">
        <v>0</v>
      </c>
      <c r="O196" t="s">
        <v>2225</v>
      </c>
      <c r="P196" s="59" t="s">
        <v>2339</v>
      </c>
      <c r="Q196" t="s">
        <v>2226</v>
      </c>
      <c r="R196" t="s">
        <v>2225</v>
      </c>
      <c r="S196" t="s">
        <v>2238</v>
      </c>
      <c r="T196" t="s">
        <v>2238</v>
      </c>
      <c r="U196" s="59" t="s">
        <v>2340</v>
      </c>
      <c r="V196">
        <v>42377</v>
      </c>
      <c r="W196">
        <v>42377</v>
      </c>
      <c r="X196" t="s">
        <v>46</v>
      </c>
      <c r="Y196" t="s">
        <v>2335</v>
      </c>
      <c r="Z196">
        <v>270</v>
      </c>
      <c r="AA196"/>
      <c r="AB196">
        <v>0</v>
      </c>
      <c r="AC196">
        <v>42381</v>
      </c>
      <c r="AD196">
        <v>0</v>
      </c>
      <c r="AE196" t="s">
        <v>248</v>
      </c>
      <c r="AF196" t="s">
        <v>175</v>
      </c>
      <c r="AG196">
        <v>42853</v>
      </c>
      <c r="AH196" t="s">
        <v>2337</v>
      </c>
      <c r="AI196">
        <v>2016</v>
      </c>
      <c r="AJ196">
        <v>42853</v>
      </c>
      <c r="AK196" t="s">
        <v>2338</v>
      </c>
      <c r="AL196" s="11"/>
      <c r="AM196" s="11"/>
      <c r="AN196" s="11"/>
      <c r="AO196" s="11"/>
      <c r="AP196" s="11"/>
      <c r="AQ196" s="11"/>
      <c r="AR196" s="11"/>
      <c r="AS196" s="11"/>
      <c r="AT196" s="11"/>
      <c r="AU196" s="11"/>
      <c r="AV196" s="11"/>
      <c r="AW196" s="11"/>
      <c r="AX196" s="9"/>
      <c r="AY196" s="9"/>
    </row>
    <row r="197" spans="1:51" s="3" customFormat="1" ht="12.75" customHeight="1" x14ac:dyDescent="0.2">
      <c r="A197" t="s">
        <v>44</v>
      </c>
      <c r="B197" t="s">
        <v>1636</v>
      </c>
      <c r="C197" t="s">
        <v>2208</v>
      </c>
      <c r="D197" t="s">
        <v>1643</v>
      </c>
      <c r="E197" t="s">
        <v>1643</v>
      </c>
      <c r="F197" t="s">
        <v>1643</v>
      </c>
      <c r="G197" t="s">
        <v>1666</v>
      </c>
      <c r="H197" t="s">
        <v>2156</v>
      </c>
      <c r="I197" t="s">
        <v>2181</v>
      </c>
      <c r="J197" t="s">
        <v>1694</v>
      </c>
      <c r="K197" t="s">
        <v>1888</v>
      </c>
      <c r="L197" t="s">
        <v>2210</v>
      </c>
      <c r="M197">
        <v>0</v>
      </c>
      <c r="N197">
        <v>0</v>
      </c>
      <c r="O197" t="s">
        <v>2225</v>
      </c>
      <c r="P197" s="59" t="s">
        <v>2339</v>
      </c>
      <c r="Q197" t="s">
        <v>2226</v>
      </c>
      <c r="R197" t="s">
        <v>2225</v>
      </c>
      <c r="S197" t="s">
        <v>2227</v>
      </c>
      <c r="T197" t="s">
        <v>2229</v>
      </c>
      <c r="U197" s="59" t="s">
        <v>2340</v>
      </c>
      <c r="V197">
        <v>42377</v>
      </c>
      <c r="W197">
        <v>42377</v>
      </c>
      <c r="X197" t="s">
        <v>47</v>
      </c>
      <c r="Y197" t="s">
        <v>2336</v>
      </c>
      <c r="Z197">
        <v>854</v>
      </c>
      <c r="AA197">
        <f>+Z196+Z197</f>
        <v>1124</v>
      </c>
      <c r="AB197">
        <v>0</v>
      </c>
      <c r="AC197">
        <v>42381</v>
      </c>
      <c r="AD197">
        <v>0</v>
      </c>
      <c r="AE197" t="s">
        <v>48</v>
      </c>
      <c r="AF197" t="s">
        <v>175</v>
      </c>
      <c r="AG197">
        <v>42853</v>
      </c>
      <c r="AH197" t="s">
        <v>2337</v>
      </c>
      <c r="AI197">
        <v>2016</v>
      </c>
      <c r="AJ197">
        <v>42853</v>
      </c>
      <c r="AK197" t="s">
        <v>2338</v>
      </c>
      <c r="AL197" s="11"/>
      <c r="AM197" s="11"/>
      <c r="AN197" s="11"/>
      <c r="AO197" s="11"/>
      <c r="AP197" s="11"/>
      <c r="AQ197" s="11"/>
      <c r="AR197" s="11"/>
      <c r="AS197" s="11"/>
      <c r="AT197" s="11"/>
      <c r="AU197" s="11"/>
      <c r="AV197" s="11"/>
      <c r="AW197" s="11"/>
      <c r="AX197" s="9"/>
      <c r="AY197" s="9"/>
    </row>
    <row r="198" spans="1:51" s="3" customFormat="1" ht="12.75" customHeight="1" x14ac:dyDescent="0.2">
      <c r="A198" t="s">
        <v>44</v>
      </c>
      <c r="B198" t="s">
        <v>1636</v>
      </c>
      <c r="C198" t="s">
        <v>2208</v>
      </c>
      <c r="D198" t="s">
        <v>1643</v>
      </c>
      <c r="E198" t="s">
        <v>1643</v>
      </c>
      <c r="F198" t="s">
        <v>1643</v>
      </c>
      <c r="G198" t="s">
        <v>1666</v>
      </c>
      <c r="H198" t="s">
        <v>2182</v>
      </c>
      <c r="I198" t="s">
        <v>2183</v>
      </c>
      <c r="J198" t="s">
        <v>2185</v>
      </c>
      <c r="K198" t="s">
        <v>1889</v>
      </c>
      <c r="L198" t="s">
        <v>2210</v>
      </c>
      <c r="M198">
        <v>0</v>
      </c>
      <c r="N198">
        <v>0</v>
      </c>
      <c r="O198" t="s">
        <v>2225</v>
      </c>
      <c r="P198" s="59" t="s">
        <v>2339</v>
      </c>
      <c r="Q198" t="s">
        <v>2226</v>
      </c>
      <c r="R198" t="s">
        <v>2225</v>
      </c>
      <c r="S198" t="s">
        <v>2227</v>
      </c>
      <c r="T198" t="s">
        <v>2229</v>
      </c>
      <c r="U198" s="59" t="s">
        <v>2340</v>
      </c>
      <c r="V198">
        <v>42378</v>
      </c>
      <c r="W198">
        <v>42378</v>
      </c>
      <c r="X198" t="s">
        <v>46</v>
      </c>
      <c r="Y198" t="s">
        <v>2335</v>
      </c>
      <c r="Z198">
        <v>270</v>
      </c>
      <c r="AA198">
        <f>+Z198</f>
        <v>270</v>
      </c>
      <c r="AB198">
        <v>0</v>
      </c>
      <c r="AC198">
        <v>42381</v>
      </c>
      <c r="AD198">
        <v>0</v>
      </c>
      <c r="AE198" t="s">
        <v>249</v>
      </c>
      <c r="AF198" t="s">
        <v>175</v>
      </c>
      <c r="AG198">
        <v>42853</v>
      </c>
      <c r="AH198" t="s">
        <v>2337</v>
      </c>
      <c r="AI198">
        <v>2016</v>
      </c>
      <c r="AJ198">
        <v>42853</v>
      </c>
      <c r="AK198" t="s">
        <v>2338</v>
      </c>
      <c r="AL198" s="11"/>
      <c r="AM198" s="11"/>
      <c r="AN198" s="11"/>
      <c r="AO198" s="11"/>
      <c r="AP198" s="11"/>
      <c r="AQ198" s="11"/>
      <c r="AR198" s="11"/>
      <c r="AS198" s="11"/>
      <c r="AT198" s="11"/>
      <c r="AU198" s="11"/>
      <c r="AV198" s="11"/>
      <c r="AW198" s="11"/>
      <c r="AX198" s="9"/>
      <c r="AY198" s="9"/>
    </row>
    <row r="199" spans="1:51" s="3" customFormat="1" ht="12.75" customHeight="1" x14ac:dyDescent="0.2">
      <c r="A199" t="s">
        <v>44</v>
      </c>
      <c r="B199" t="s">
        <v>1636</v>
      </c>
      <c r="C199" t="s">
        <v>2208</v>
      </c>
      <c r="D199" t="s">
        <v>1643</v>
      </c>
      <c r="E199" t="s">
        <v>1643</v>
      </c>
      <c r="F199" t="s">
        <v>1643</v>
      </c>
      <c r="G199" t="s">
        <v>1666</v>
      </c>
      <c r="H199" t="s">
        <v>2182</v>
      </c>
      <c r="I199" t="s">
        <v>2184</v>
      </c>
      <c r="J199" t="s">
        <v>2185</v>
      </c>
      <c r="K199" t="s">
        <v>1889</v>
      </c>
      <c r="L199" t="s">
        <v>2210</v>
      </c>
      <c r="M199">
        <v>0</v>
      </c>
      <c r="N199">
        <v>0</v>
      </c>
      <c r="O199" t="s">
        <v>2225</v>
      </c>
      <c r="P199" s="59" t="s">
        <v>2339</v>
      </c>
      <c r="Q199" t="s">
        <v>2226</v>
      </c>
      <c r="R199" t="s">
        <v>2225</v>
      </c>
      <c r="S199" t="s">
        <v>2227</v>
      </c>
      <c r="T199" t="s">
        <v>2229</v>
      </c>
      <c r="U199" s="59" t="s">
        <v>2340</v>
      </c>
      <c r="V199">
        <v>42378</v>
      </c>
      <c r="W199">
        <v>42378</v>
      </c>
      <c r="X199" t="s">
        <v>47</v>
      </c>
      <c r="Y199" t="s">
        <v>2336</v>
      </c>
      <c r="Z199">
        <v>314</v>
      </c>
      <c r="AA199">
        <f>+Z199</f>
        <v>314</v>
      </c>
      <c r="AB199">
        <v>0</v>
      </c>
      <c r="AC199">
        <v>42381</v>
      </c>
      <c r="AD199">
        <v>0</v>
      </c>
      <c r="AE199" t="s">
        <v>48</v>
      </c>
      <c r="AF199" t="s">
        <v>175</v>
      </c>
      <c r="AG199">
        <v>42853</v>
      </c>
      <c r="AH199" t="s">
        <v>2337</v>
      </c>
      <c r="AI199">
        <v>2016</v>
      </c>
      <c r="AJ199">
        <v>42853</v>
      </c>
      <c r="AK199" t="s">
        <v>2338</v>
      </c>
      <c r="AL199" s="11"/>
      <c r="AM199" s="11"/>
      <c r="AN199" s="11"/>
      <c r="AO199" s="11"/>
      <c r="AP199" s="11"/>
      <c r="AQ199" s="11"/>
      <c r="AR199" s="11"/>
      <c r="AS199" s="11"/>
      <c r="AT199" s="11"/>
      <c r="AU199" s="11"/>
      <c r="AV199" s="11"/>
      <c r="AW199" s="11"/>
      <c r="AX199" s="9"/>
      <c r="AY199" s="9"/>
    </row>
    <row r="200" spans="1:51" s="3" customFormat="1" ht="12.75" customHeight="1" x14ac:dyDescent="0.2">
      <c r="A200" t="s">
        <v>44</v>
      </c>
      <c r="B200" t="s">
        <v>1636</v>
      </c>
      <c r="C200" t="s">
        <v>2208</v>
      </c>
      <c r="D200" t="s">
        <v>1643</v>
      </c>
      <c r="E200" t="s">
        <v>1643</v>
      </c>
      <c r="F200" t="s">
        <v>1643</v>
      </c>
      <c r="G200" t="s">
        <v>1666</v>
      </c>
      <c r="H200" t="s">
        <v>2182</v>
      </c>
      <c r="I200" t="s">
        <v>2184</v>
      </c>
      <c r="J200" t="s">
        <v>2186</v>
      </c>
      <c r="K200" t="s">
        <v>1890</v>
      </c>
      <c r="L200" t="s">
        <v>2210</v>
      </c>
      <c r="M200">
        <v>0</v>
      </c>
      <c r="N200">
        <v>0</v>
      </c>
      <c r="O200" t="s">
        <v>2225</v>
      </c>
      <c r="P200" s="59" t="s">
        <v>2339</v>
      </c>
      <c r="Q200" t="s">
        <v>2226</v>
      </c>
      <c r="R200" t="s">
        <v>2225</v>
      </c>
      <c r="S200" t="s">
        <v>2227</v>
      </c>
      <c r="T200" t="s">
        <v>2229</v>
      </c>
      <c r="U200" s="59" t="s">
        <v>2340</v>
      </c>
      <c r="V200">
        <v>42374</v>
      </c>
      <c r="W200">
        <v>42375</v>
      </c>
      <c r="X200" t="s">
        <v>46</v>
      </c>
      <c r="Y200" t="s">
        <v>2335</v>
      </c>
      <c r="Z200">
        <v>395</v>
      </c>
      <c r="AA200"/>
      <c r="AB200">
        <v>0</v>
      </c>
      <c r="AC200">
        <v>42381</v>
      </c>
      <c r="AD200">
        <v>0</v>
      </c>
      <c r="AE200" t="s">
        <v>129</v>
      </c>
      <c r="AF200" t="s">
        <v>175</v>
      </c>
      <c r="AG200">
        <v>42853</v>
      </c>
      <c r="AH200" t="s">
        <v>2337</v>
      </c>
      <c r="AI200">
        <v>2016</v>
      </c>
      <c r="AJ200">
        <v>42853</v>
      </c>
      <c r="AK200" t="s">
        <v>51</v>
      </c>
      <c r="AL200" s="11"/>
      <c r="AM200" s="11"/>
      <c r="AN200" s="11"/>
      <c r="AO200" s="11"/>
      <c r="AP200" s="11"/>
      <c r="AQ200" s="11"/>
      <c r="AR200" s="11"/>
      <c r="AS200" s="11"/>
      <c r="AT200" s="11"/>
      <c r="AU200" s="11"/>
      <c r="AV200" s="11"/>
      <c r="AW200" s="11"/>
      <c r="AX200" s="9"/>
      <c r="AY200" s="9"/>
    </row>
    <row r="201" spans="1:51" s="3" customFormat="1" ht="12.75" customHeight="1" x14ac:dyDescent="0.2">
      <c r="A201" t="s">
        <v>44</v>
      </c>
      <c r="B201" t="s">
        <v>1636</v>
      </c>
      <c r="C201" t="s">
        <v>2208</v>
      </c>
      <c r="D201" t="s">
        <v>1643</v>
      </c>
      <c r="E201" t="s">
        <v>1643</v>
      </c>
      <c r="F201" t="s">
        <v>1643</v>
      </c>
      <c r="G201" t="s">
        <v>1666</v>
      </c>
      <c r="H201" t="s">
        <v>2182</v>
      </c>
      <c r="I201" t="s">
        <v>2184</v>
      </c>
      <c r="J201" t="s">
        <v>2186</v>
      </c>
      <c r="K201" t="s">
        <v>1890</v>
      </c>
      <c r="L201" t="s">
        <v>2210</v>
      </c>
      <c r="M201">
        <v>0</v>
      </c>
      <c r="N201">
        <v>0</v>
      </c>
      <c r="O201" t="s">
        <v>2225</v>
      </c>
      <c r="P201" s="59" t="s">
        <v>2339</v>
      </c>
      <c r="Q201" t="s">
        <v>2226</v>
      </c>
      <c r="R201" t="s">
        <v>2225</v>
      </c>
      <c r="S201" t="s">
        <v>2235</v>
      </c>
      <c r="T201" t="s">
        <v>2235</v>
      </c>
      <c r="U201" s="59" t="s">
        <v>2340</v>
      </c>
      <c r="V201">
        <v>42374</v>
      </c>
      <c r="W201">
        <v>42375</v>
      </c>
      <c r="X201" t="s">
        <v>46</v>
      </c>
      <c r="Y201" t="s">
        <v>2335</v>
      </c>
      <c r="Z201">
        <v>300</v>
      </c>
      <c r="AA201"/>
      <c r="AB201">
        <v>0</v>
      </c>
      <c r="AC201">
        <v>42381</v>
      </c>
      <c r="AD201">
        <v>0</v>
      </c>
      <c r="AE201" t="s">
        <v>250</v>
      </c>
      <c r="AF201" t="s">
        <v>175</v>
      </c>
      <c r="AG201">
        <v>42853</v>
      </c>
      <c r="AH201" t="s">
        <v>2337</v>
      </c>
      <c r="AI201">
        <v>2016</v>
      </c>
      <c r="AJ201">
        <v>42853</v>
      </c>
      <c r="AK201" t="s">
        <v>2338</v>
      </c>
      <c r="AL201" s="11"/>
      <c r="AM201" s="11"/>
      <c r="AN201" s="11"/>
      <c r="AO201" s="11"/>
      <c r="AP201" s="11"/>
      <c r="AQ201" s="11"/>
      <c r="AR201" s="11"/>
      <c r="AS201" s="11"/>
      <c r="AT201" s="11"/>
      <c r="AU201" s="11"/>
      <c r="AV201" s="11"/>
      <c r="AW201" s="11"/>
      <c r="AX201" s="9"/>
      <c r="AY201" s="9"/>
    </row>
    <row r="202" spans="1:51" s="3" customFormat="1" ht="12.75" customHeight="1" x14ac:dyDescent="0.2">
      <c r="A202" t="s">
        <v>44</v>
      </c>
      <c r="B202" t="s">
        <v>1636</v>
      </c>
      <c r="C202" t="s">
        <v>2208</v>
      </c>
      <c r="D202" t="s">
        <v>1643</v>
      </c>
      <c r="E202" t="s">
        <v>1643</v>
      </c>
      <c r="F202" t="s">
        <v>1643</v>
      </c>
      <c r="G202" t="s">
        <v>1666</v>
      </c>
      <c r="H202" t="s">
        <v>2182</v>
      </c>
      <c r="I202" t="s">
        <v>2184</v>
      </c>
      <c r="J202" t="s">
        <v>2186</v>
      </c>
      <c r="K202" t="s">
        <v>1890</v>
      </c>
      <c r="L202" t="s">
        <v>2210</v>
      </c>
      <c r="M202">
        <v>0</v>
      </c>
      <c r="N202">
        <v>0</v>
      </c>
      <c r="O202" t="s">
        <v>2225</v>
      </c>
      <c r="P202" s="59" t="s">
        <v>2339</v>
      </c>
      <c r="Q202" t="s">
        <v>2226</v>
      </c>
      <c r="R202" t="s">
        <v>2225</v>
      </c>
      <c r="S202" s="59" t="s">
        <v>2343</v>
      </c>
      <c r="T202" s="59" t="s">
        <v>2343</v>
      </c>
      <c r="U202" s="59" t="s">
        <v>2340</v>
      </c>
      <c r="V202">
        <v>42374</v>
      </c>
      <c r="W202">
        <v>42375</v>
      </c>
      <c r="X202" t="s">
        <v>46</v>
      </c>
      <c r="Y202" t="s">
        <v>2335</v>
      </c>
      <c r="Z202">
        <v>215</v>
      </c>
      <c r="AA202"/>
      <c r="AB202">
        <v>0</v>
      </c>
      <c r="AC202">
        <v>42381</v>
      </c>
      <c r="AD202">
        <v>0</v>
      </c>
      <c r="AE202" t="s">
        <v>251</v>
      </c>
      <c r="AF202" t="s">
        <v>175</v>
      </c>
      <c r="AG202">
        <v>42853</v>
      </c>
      <c r="AH202" t="s">
        <v>2337</v>
      </c>
      <c r="AI202">
        <v>2016</v>
      </c>
      <c r="AJ202">
        <v>42853</v>
      </c>
      <c r="AK202" t="s">
        <v>2338</v>
      </c>
      <c r="AL202" s="11"/>
      <c r="AM202" s="11"/>
      <c r="AN202" s="11"/>
      <c r="AO202" s="11"/>
      <c r="AP202" s="11"/>
      <c r="AQ202" s="11"/>
      <c r="AR202" s="11"/>
      <c r="AS202" s="11"/>
      <c r="AT202" s="11"/>
      <c r="AU202" s="11"/>
      <c r="AV202" s="11"/>
      <c r="AW202" s="11"/>
      <c r="AX202" s="9"/>
      <c r="AY202" s="9"/>
    </row>
    <row r="203" spans="1:51" s="3" customFormat="1" ht="12.75" customHeight="1" x14ac:dyDescent="0.2">
      <c r="A203" t="s">
        <v>44</v>
      </c>
      <c r="B203" t="s">
        <v>1636</v>
      </c>
      <c r="C203" t="s">
        <v>2208</v>
      </c>
      <c r="D203" t="s">
        <v>1643</v>
      </c>
      <c r="E203" t="s">
        <v>1643</v>
      </c>
      <c r="F203" t="s">
        <v>1643</v>
      </c>
      <c r="G203" t="s">
        <v>1666</v>
      </c>
      <c r="H203" t="s">
        <v>2182</v>
      </c>
      <c r="I203" t="s">
        <v>2184</v>
      </c>
      <c r="J203" t="s">
        <v>2186</v>
      </c>
      <c r="K203" t="s">
        <v>1890</v>
      </c>
      <c r="L203" t="s">
        <v>2210</v>
      </c>
      <c r="M203">
        <v>0</v>
      </c>
      <c r="N203">
        <v>0</v>
      </c>
      <c r="O203" t="s">
        <v>2225</v>
      </c>
      <c r="P203" s="59" t="s">
        <v>2339</v>
      </c>
      <c r="Q203" t="s">
        <v>2226</v>
      </c>
      <c r="R203" t="s">
        <v>2225</v>
      </c>
      <c r="S203" t="s">
        <v>2235</v>
      </c>
      <c r="T203" t="s">
        <v>2235</v>
      </c>
      <c r="U203" s="59" t="s">
        <v>2340</v>
      </c>
      <c r="V203">
        <v>42374</v>
      </c>
      <c r="W203">
        <v>42375</v>
      </c>
      <c r="X203" t="s">
        <v>46</v>
      </c>
      <c r="Y203" t="s">
        <v>2335</v>
      </c>
      <c r="Z203">
        <v>85</v>
      </c>
      <c r="AA203">
        <f>SUM(Z200:Z203)</f>
        <v>995</v>
      </c>
      <c r="AB203">
        <v>0</v>
      </c>
      <c r="AC203">
        <v>42381</v>
      </c>
      <c r="AD203">
        <v>0</v>
      </c>
      <c r="AE203" t="s">
        <v>252</v>
      </c>
      <c r="AF203" t="s">
        <v>175</v>
      </c>
      <c r="AG203">
        <v>42853</v>
      </c>
      <c r="AH203" t="s">
        <v>2337</v>
      </c>
      <c r="AI203">
        <v>2016</v>
      </c>
      <c r="AJ203">
        <v>42853</v>
      </c>
      <c r="AK203" t="s">
        <v>2338</v>
      </c>
      <c r="AL203" s="11"/>
      <c r="AM203" s="11"/>
      <c r="AN203" s="11"/>
      <c r="AO203" s="11"/>
      <c r="AP203" s="11"/>
      <c r="AQ203" s="11"/>
      <c r="AR203" s="11"/>
      <c r="AS203" s="11"/>
      <c r="AT203" s="11"/>
      <c r="AU203" s="11"/>
      <c r="AV203" s="11"/>
      <c r="AW203" s="11"/>
      <c r="AX203" s="9"/>
      <c r="AY203" s="9"/>
    </row>
    <row r="204" spans="1:51" s="3" customFormat="1" ht="12.75" customHeight="1" x14ac:dyDescent="0.2">
      <c r="A204" t="s">
        <v>44</v>
      </c>
      <c r="B204" t="s">
        <v>1636</v>
      </c>
      <c r="C204" t="s">
        <v>2208</v>
      </c>
      <c r="D204" t="s">
        <v>1643</v>
      </c>
      <c r="E204" t="s">
        <v>1643</v>
      </c>
      <c r="F204" t="s">
        <v>1643</v>
      </c>
      <c r="G204" t="s">
        <v>1666</v>
      </c>
      <c r="H204" t="s">
        <v>2182</v>
      </c>
      <c r="I204" t="s">
        <v>2184</v>
      </c>
      <c r="J204" t="s">
        <v>2185</v>
      </c>
      <c r="K204" t="s">
        <v>1890</v>
      </c>
      <c r="L204" t="s">
        <v>2210</v>
      </c>
      <c r="M204">
        <v>0</v>
      </c>
      <c r="N204">
        <v>0</v>
      </c>
      <c r="O204" t="s">
        <v>2225</v>
      </c>
      <c r="P204" s="59" t="s">
        <v>2339</v>
      </c>
      <c r="Q204" t="s">
        <v>2226</v>
      </c>
      <c r="R204" t="s">
        <v>2225</v>
      </c>
      <c r="S204" s="59" t="s">
        <v>2343</v>
      </c>
      <c r="T204" s="59" t="s">
        <v>2343</v>
      </c>
      <c r="U204" s="59" t="s">
        <v>2340</v>
      </c>
      <c r="V204">
        <v>42374</v>
      </c>
      <c r="W204">
        <v>42375</v>
      </c>
      <c r="X204" t="s">
        <v>47</v>
      </c>
      <c r="Y204" t="s">
        <v>2336</v>
      </c>
      <c r="Z204">
        <v>184</v>
      </c>
      <c r="AA204">
        <f>+Z204</f>
        <v>184</v>
      </c>
      <c r="AB204">
        <v>0</v>
      </c>
      <c r="AC204">
        <v>42381</v>
      </c>
      <c r="AD204">
        <v>0</v>
      </c>
      <c r="AE204" t="s">
        <v>48</v>
      </c>
      <c r="AF204" t="s">
        <v>175</v>
      </c>
      <c r="AG204">
        <v>42853</v>
      </c>
      <c r="AH204" t="s">
        <v>2337</v>
      </c>
      <c r="AI204">
        <v>2016</v>
      </c>
      <c r="AJ204">
        <v>42853</v>
      </c>
      <c r="AK204" t="s">
        <v>2338</v>
      </c>
      <c r="AL204" s="11"/>
      <c r="AM204" s="11"/>
      <c r="AN204" s="11"/>
      <c r="AO204" s="11"/>
      <c r="AP204" s="11"/>
      <c r="AQ204" s="11"/>
      <c r="AR204" s="11"/>
      <c r="AS204" s="11"/>
      <c r="AT204" s="11"/>
      <c r="AU204" s="11"/>
      <c r="AV204" s="11"/>
      <c r="AW204" s="11"/>
      <c r="AX204" s="9"/>
      <c r="AY204" s="9"/>
    </row>
    <row r="205" spans="1:51" s="3" customFormat="1" ht="12.75" customHeight="1" x14ac:dyDescent="0.2">
      <c r="A205" t="s">
        <v>44</v>
      </c>
      <c r="B205" t="s">
        <v>1636</v>
      </c>
      <c r="C205" t="s">
        <v>2208</v>
      </c>
      <c r="D205" t="s">
        <v>1643</v>
      </c>
      <c r="E205" t="s">
        <v>1643</v>
      </c>
      <c r="F205" t="s">
        <v>1643</v>
      </c>
      <c r="G205" t="s">
        <v>1666</v>
      </c>
      <c r="H205" t="s">
        <v>1713</v>
      </c>
      <c r="I205" t="s">
        <v>2187</v>
      </c>
      <c r="J205" t="s">
        <v>1714</v>
      </c>
      <c r="K205" t="s">
        <v>1889</v>
      </c>
      <c r="L205" t="s">
        <v>2210</v>
      </c>
      <c r="M205">
        <v>0</v>
      </c>
      <c r="N205">
        <v>0</v>
      </c>
      <c r="O205" t="s">
        <v>2225</v>
      </c>
      <c r="P205" s="59" t="s">
        <v>2339</v>
      </c>
      <c r="Q205" t="s">
        <v>2226</v>
      </c>
      <c r="R205" t="s">
        <v>2225</v>
      </c>
      <c r="S205" t="s">
        <v>2235</v>
      </c>
      <c r="T205" t="s">
        <v>2235</v>
      </c>
      <c r="U205" s="59" t="s">
        <v>2340</v>
      </c>
      <c r="V205">
        <v>42376</v>
      </c>
      <c r="W205">
        <v>42377</v>
      </c>
      <c r="X205" t="s">
        <v>46</v>
      </c>
      <c r="Y205" t="s">
        <v>2335</v>
      </c>
      <c r="Z205">
        <v>375</v>
      </c>
      <c r="AA205"/>
      <c r="AB205">
        <v>0</v>
      </c>
      <c r="AC205">
        <v>42376</v>
      </c>
      <c r="AD205">
        <v>0</v>
      </c>
      <c r="AE205" t="s">
        <v>128</v>
      </c>
      <c r="AF205" t="s">
        <v>175</v>
      </c>
      <c r="AG205">
        <v>42853</v>
      </c>
      <c r="AH205" t="s">
        <v>2337</v>
      </c>
      <c r="AI205">
        <v>2016</v>
      </c>
      <c r="AJ205">
        <v>42853</v>
      </c>
      <c r="AK205" t="s">
        <v>2375</v>
      </c>
      <c r="AL205" s="11"/>
      <c r="AM205" s="11"/>
      <c r="AN205" s="11"/>
      <c r="AO205" s="11"/>
      <c r="AP205" s="11"/>
      <c r="AQ205" s="11"/>
      <c r="AR205" s="11"/>
      <c r="AS205" s="11"/>
      <c r="AT205" s="11"/>
      <c r="AU205" s="11"/>
      <c r="AV205" s="11"/>
      <c r="AW205" s="11"/>
      <c r="AX205" s="9"/>
      <c r="AY205" s="9"/>
    </row>
    <row r="206" spans="1:51" s="3" customFormat="1" ht="12.75" customHeight="1" x14ac:dyDescent="0.2">
      <c r="A206" t="s">
        <v>44</v>
      </c>
      <c r="B206" t="s">
        <v>1636</v>
      </c>
      <c r="C206" t="s">
        <v>2208</v>
      </c>
      <c r="D206" t="s">
        <v>1643</v>
      </c>
      <c r="E206" t="s">
        <v>1643</v>
      </c>
      <c r="F206" t="s">
        <v>1643</v>
      </c>
      <c r="G206" t="s">
        <v>1666</v>
      </c>
      <c r="H206" t="s">
        <v>1713</v>
      </c>
      <c r="I206" t="s">
        <v>2187</v>
      </c>
      <c r="J206" t="s">
        <v>1714</v>
      </c>
      <c r="K206" t="s">
        <v>1889</v>
      </c>
      <c r="L206" t="s">
        <v>2210</v>
      </c>
      <c r="M206">
        <v>0</v>
      </c>
      <c r="N206">
        <v>0</v>
      </c>
      <c r="O206" t="s">
        <v>2225</v>
      </c>
      <c r="P206" s="59" t="s">
        <v>2339</v>
      </c>
      <c r="Q206" t="s">
        <v>2226</v>
      </c>
      <c r="R206" t="s">
        <v>2225</v>
      </c>
      <c r="S206" s="59" t="s">
        <v>2343</v>
      </c>
      <c r="T206" s="59" t="s">
        <v>2343</v>
      </c>
      <c r="U206" s="59" t="s">
        <v>2340</v>
      </c>
      <c r="V206">
        <v>42376</v>
      </c>
      <c r="W206">
        <v>42377</v>
      </c>
      <c r="X206" t="s">
        <v>46</v>
      </c>
      <c r="Y206" t="s">
        <v>2335</v>
      </c>
      <c r="Z206">
        <v>68</v>
      </c>
      <c r="AA206"/>
      <c r="AB206">
        <v>0</v>
      </c>
      <c r="AC206">
        <v>42376</v>
      </c>
      <c r="AD206">
        <v>0</v>
      </c>
      <c r="AE206" t="s">
        <v>253</v>
      </c>
      <c r="AF206" t="s">
        <v>175</v>
      </c>
      <c r="AG206">
        <v>42853</v>
      </c>
      <c r="AH206" t="s">
        <v>2337</v>
      </c>
      <c r="AI206">
        <v>2016</v>
      </c>
      <c r="AJ206">
        <v>42853</v>
      </c>
      <c r="AK206" t="s">
        <v>2338</v>
      </c>
      <c r="AL206" s="11"/>
      <c r="AM206" s="11"/>
      <c r="AN206" s="11"/>
      <c r="AO206" s="11"/>
      <c r="AP206" s="11"/>
      <c r="AQ206" s="11"/>
      <c r="AR206" s="11"/>
      <c r="AS206" s="11"/>
      <c r="AT206" s="11"/>
      <c r="AU206" s="11"/>
      <c r="AV206" s="11"/>
      <c r="AW206" s="11"/>
      <c r="AX206" s="9"/>
      <c r="AY206" s="9"/>
    </row>
    <row r="207" spans="1:51" s="3" customFormat="1" ht="12.75" customHeight="1" x14ac:dyDescent="0.2">
      <c r="A207" t="s">
        <v>44</v>
      </c>
      <c r="B207" t="s">
        <v>1636</v>
      </c>
      <c r="C207" t="s">
        <v>2208</v>
      </c>
      <c r="D207" t="s">
        <v>1643</v>
      </c>
      <c r="E207" t="s">
        <v>1643</v>
      </c>
      <c r="F207" t="s">
        <v>1643</v>
      </c>
      <c r="G207" t="s">
        <v>1666</v>
      </c>
      <c r="H207" t="s">
        <v>1713</v>
      </c>
      <c r="I207" t="s">
        <v>2187</v>
      </c>
      <c r="J207" t="s">
        <v>1714</v>
      </c>
      <c r="K207" t="s">
        <v>1889</v>
      </c>
      <c r="L207" t="s">
        <v>2210</v>
      </c>
      <c r="M207">
        <v>0</v>
      </c>
      <c r="N207">
        <v>0</v>
      </c>
      <c r="O207" t="s">
        <v>2225</v>
      </c>
      <c r="P207" s="59" t="s">
        <v>2339</v>
      </c>
      <c r="Q207" t="s">
        <v>2226</v>
      </c>
      <c r="R207" t="s">
        <v>2225</v>
      </c>
      <c r="S207" t="s">
        <v>2235</v>
      </c>
      <c r="T207" t="s">
        <v>2235</v>
      </c>
      <c r="U207" s="59" t="s">
        <v>2340</v>
      </c>
      <c r="V207">
        <v>42376</v>
      </c>
      <c r="W207">
        <v>42377</v>
      </c>
      <c r="X207" t="s">
        <v>46</v>
      </c>
      <c r="Y207" t="s">
        <v>2335</v>
      </c>
      <c r="Z207">
        <v>98</v>
      </c>
      <c r="AA207"/>
      <c r="AB207">
        <v>0</v>
      </c>
      <c r="AC207">
        <v>42376</v>
      </c>
      <c r="AD207">
        <v>0</v>
      </c>
      <c r="AE207" t="s">
        <v>254</v>
      </c>
      <c r="AF207" t="s">
        <v>175</v>
      </c>
      <c r="AG207">
        <v>42853</v>
      </c>
      <c r="AH207" t="s">
        <v>2337</v>
      </c>
      <c r="AI207">
        <v>2016</v>
      </c>
      <c r="AJ207">
        <v>42853</v>
      </c>
      <c r="AK207" t="s">
        <v>2338</v>
      </c>
      <c r="AL207" s="11"/>
      <c r="AM207" s="11"/>
      <c r="AN207" s="11"/>
      <c r="AO207" s="11"/>
      <c r="AP207" s="11"/>
      <c r="AQ207" s="11"/>
      <c r="AR207" s="11"/>
      <c r="AS207" s="11"/>
      <c r="AT207" s="11"/>
      <c r="AU207" s="11"/>
      <c r="AV207" s="11"/>
      <c r="AW207" s="11"/>
      <c r="AX207" s="9"/>
      <c r="AY207" s="9"/>
    </row>
    <row r="208" spans="1:51" s="3" customFormat="1" ht="12.75" customHeight="1" x14ac:dyDescent="0.2">
      <c r="A208" t="s">
        <v>44</v>
      </c>
      <c r="B208" t="s">
        <v>1636</v>
      </c>
      <c r="C208" t="s">
        <v>2208</v>
      </c>
      <c r="D208" t="s">
        <v>1643</v>
      </c>
      <c r="E208" t="s">
        <v>1643</v>
      </c>
      <c r="F208" t="s">
        <v>1643</v>
      </c>
      <c r="G208" t="s">
        <v>1666</v>
      </c>
      <c r="H208" t="s">
        <v>1713</v>
      </c>
      <c r="I208" t="s">
        <v>2187</v>
      </c>
      <c r="J208" t="s">
        <v>1714</v>
      </c>
      <c r="K208" t="s">
        <v>1889</v>
      </c>
      <c r="L208" t="s">
        <v>2210</v>
      </c>
      <c r="M208">
        <v>0</v>
      </c>
      <c r="N208">
        <v>0</v>
      </c>
      <c r="O208" t="s">
        <v>2225</v>
      </c>
      <c r="P208" s="59" t="s">
        <v>2339</v>
      </c>
      <c r="Q208" t="s">
        <v>2226</v>
      </c>
      <c r="R208" t="s">
        <v>2225</v>
      </c>
      <c r="S208" s="59" t="s">
        <v>2343</v>
      </c>
      <c r="T208" s="59" t="s">
        <v>2343</v>
      </c>
      <c r="U208" s="59" t="s">
        <v>2340</v>
      </c>
      <c r="V208">
        <v>42376</v>
      </c>
      <c r="W208">
        <v>42377</v>
      </c>
      <c r="X208" t="s">
        <v>46</v>
      </c>
      <c r="Y208" t="s">
        <v>2335</v>
      </c>
      <c r="Z208">
        <v>59</v>
      </c>
      <c r="AA208"/>
      <c r="AB208">
        <v>0</v>
      </c>
      <c r="AC208">
        <v>42376</v>
      </c>
      <c r="AD208">
        <v>0</v>
      </c>
      <c r="AE208" t="s">
        <v>255</v>
      </c>
      <c r="AF208" t="s">
        <v>175</v>
      </c>
      <c r="AG208">
        <v>42853</v>
      </c>
      <c r="AH208" t="s">
        <v>2337</v>
      </c>
      <c r="AI208">
        <v>2016</v>
      </c>
      <c r="AJ208">
        <v>42853</v>
      </c>
      <c r="AK208" t="s">
        <v>2338</v>
      </c>
      <c r="AL208" s="11"/>
      <c r="AM208" s="11"/>
      <c r="AN208" s="11"/>
      <c r="AO208" s="11"/>
      <c r="AP208" s="11"/>
      <c r="AQ208" s="11"/>
      <c r="AR208" s="11"/>
      <c r="AS208" s="11"/>
      <c r="AT208" s="11"/>
      <c r="AU208" s="11"/>
      <c r="AV208" s="11"/>
      <c r="AW208" s="11"/>
      <c r="AX208" s="9"/>
      <c r="AY208" s="9"/>
    </row>
    <row r="209" spans="1:51" s="3" customFormat="1" ht="12.75" customHeight="1" x14ac:dyDescent="0.2">
      <c r="A209" t="s">
        <v>44</v>
      </c>
      <c r="B209" t="s">
        <v>1636</v>
      </c>
      <c r="C209" t="s">
        <v>2208</v>
      </c>
      <c r="D209" t="s">
        <v>1643</v>
      </c>
      <c r="E209" t="s">
        <v>1643</v>
      </c>
      <c r="F209" t="s">
        <v>1643</v>
      </c>
      <c r="G209" t="s">
        <v>1666</v>
      </c>
      <c r="H209" t="s">
        <v>1713</v>
      </c>
      <c r="I209" t="s">
        <v>2187</v>
      </c>
      <c r="J209" t="s">
        <v>1714</v>
      </c>
      <c r="K209" t="s">
        <v>1889</v>
      </c>
      <c r="L209" t="s">
        <v>2210</v>
      </c>
      <c r="M209">
        <v>0</v>
      </c>
      <c r="N209">
        <v>0</v>
      </c>
      <c r="O209" t="s">
        <v>2225</v>
      </c>
      <c r="P209" s="59" t="s">
        <v>2339</v>
      </c>
      <c r="Q209" t="s">
        <v>2226</v>
      </c>
      <c r="R209" t="s">
        <v>2225</v>
      </c>
      <c r="S209" t="s">
        <v>2235</v>
      </c>
      <c r="T209" t="s">
        <v>2235</v>
      </c>
      <c r="U209" s="59" t="s">
        <v>2340</v>
      </c>
      <c r="V209">
        <v>42376</v>
      </c>
      <c r="W209">
        <v>42377</v>
      </c>
      <c r="X209" t="s">
        <v>46</v>
      </c>
      <c r="Y209" t="s">
        <v>2335</v>
      </c>
      <c r="Z209">
        <v>75</v>
      </c>
      <c r="AA209">
        <f>SUM(Z205:Z209)</f>
        <v>675</v>
      </c>
      <c r="AB209">
        <v>0</v>
      </c>
      <c r="AC209">
        <v>42376</v>
      </c>
      <c r="AD209">
        <v>0</v>
      </c>
      <c r="AE209" t="s">
        <v>256</v>
      </c>
      <c r="AF209" t="s">
        <v>175</v>
      </c>
      <c r="AG209">
        <v>42853</v>
      </c>
      <c r="AH209" t="s">
        <v>2337</v>
      </c>
      <c r="AI209">
        <v>2016</v>
      </c>
      <c r="AJ209">
        <v>42853</v>
      </c>
      <c r="AK209" t="s">
        <v>2338</v>
      </c>
      <c r="AL209" s="11"/>
      <c r="AM209" s="11"/>
      <c r="AN209" s="11"/>
      <c r="AO209" s="11"/>
      <c r="AP209" s="11"/>
      <c r="AQ209" s="11"/>
      <c r="AR209" s="11"/>
      <c r="AS209" s="11"/>
      <c r="AT209" s="11"/>
      <c r="AU209" s="11"/>
      <c r="AV209" s="11"/>
      <c r="AW209" s="11"/>
      <c r="AX209" s="9"/>
      <c r="AY209" s="9"/>
    </row>
    <row r="210" spans="1:51" s="3" customFormat="1" ht="12.75" customHeight="1" x14ac:dyDescent="0.2">
      <c r="A210" t="s">
        <v>44</v>
      </c>
      <c r="B210" t="s">
        <v>1636</v>
      </c>
      <c r="C210" t="s">
        <v>2208</v>
      </c>
      <c r="D210" t="s">
        <v>1643</v>
      </c>
      <c r="E210" t="s">
        <v>1643</v>
      </c>
      <c r="F210" t="s">
        <v>1643</v>
      </c>
      <c r="G210" t="s">
        <v>1666</v>
      </c>
      <c r="H210" t="s">
        <v>1713</v>
      </c>
      <c r="I210" t="s">
        <v>2187</v>
      </c>
      <c r="J210" t="s">
        <v>1714</v>
      </c>
      <c r="K210" t="s">
        <v>1889</v>
      </c>
      <c r="L210" t="s">
        <v>2210</v>
      </c>
      <c r="M210">
        <v>0</v>
      </c>
      <c r="N210">
        <v>0</v>
      </c>
      <c r="O210" t="s">
        <v>2225</v>
      </c>
      <c r="P210" s="59" t="s">
        <v>2339</v>
      </c>
      <c r="Q210" t="s">
        <v>2226</v>
      </c>
      <c r="R210" t="s">
        <v>2225</v>
      </c>
      <c r="S210" s="59" t="s">
        <v>2343</v>
      </c>
      <c r="T210" s="59" t="s">
        <v>2343</v>
      </c>
      <c r="U210" s="59" t="s">
        <v>2340</v>
      </c>
      <c r="V210">
        <v>42376</v>
      </c>
      <c r="W210">
        <v>42377</v>
      </c>
      <c r="X210" t="s">
        <v>47</v>
      </c>
      <c r="Y210" t="s">
        <v>2336</v>
      </c>
      <c r="Z210">
        <v>796</v>
      </c>
      <c r="AA210">
        <f>+Z210</f>
        <v>796</v>
      </c>
      <c r="AB210">
        <v>0</v>
      </c>
      <c r="AC210">
        <v>42376</v>
      </c>
      <c r="AD210">
        <v>0</v>
      </c>
      <c r="AE210" t="s">
        <v>48</v>
      </c>
      <c r="AF210" t="s">
        <v>175</v>
      </c>
      <c r="AG210">
        <v>42853</v>
      </c>
      <c r="AH210" t="s">
        <v>2337</v>
      </c>
      <c r="AI210">
        <v>2016</v>
      </c>
      <c r="AJ210">
        <v>42853</v>
      </c>
      <c r="AK210" t="s">
        <v>2338</v>
      </c>
      <c r="AL210" s="11"/>
      <c r="AM210" s="11"/>
      <c r="AN210" s="11"/>
      <c r="AO210" s="11"/>
      <c r="AP210" s="11"/>
      <c r="AQ210" s="11"/>
      <c r="AR210" s="11"/>
      <c r="AS210" s="11"/>
      <c r="AT210" s="11"/>
      <c r="AU210" s="11"/>
      <c r="AV210" s="11"/>
      <c r="AW210" s="11"/>
      <c r="AX210" s="9"/>
      <c r="AY210" s="9"/>
    </row>
    <row r="211" spans="1:51" s="3" customFormat="1" ht="12.75" customHeight="1" x14ac:dyDescent="0.2">
      <c r="A211" t="s">
        <v>44</v>
      </c>
      <c r="B211" t="s">
        <v>1636</v>
      </c>
      <c r="C211" t="s">
        <v>2208</v>
      </c>
      <c r="D211" t="s">
        <v>1643</v>
      </c>
      <c r="E211" t="s">
        <v>1643</v>
      </c>
      <c r="F211" t="s">
        <v>1643</v>
      </c>
      <c r="G211" t="s">
        <v>1666</v>
      </c>
      <c r="H211" t="s">
        <v>2182</v>
      </c>
      <c r="I211" t="s">
        <v>2183</v>
      </c>
      <c r="J211" t="s">
        <v>2185</v>
      </c>
      <c r="K211" t="s">
        <v>1889</v>
      </c>
      <c r="L211" t="s">
        <v>2210</v>
      </c>
      <c r="M211">
        <v>0</v>
      </c>
      <c r="N211">
        <v>0</v>
      </c>
      <c r="O211" t="s">
        <v>2225</v>
      </c>
      <c r="P211" s="59" t="s">
        <v>2339</v>
      </c>
      <c r="Q211" t="s">
        <v>2226</v>
      </c>
      <c r="R211" t="s">
        <v>2225</v>
      </c>
      <c r="S211" t="s">
        <v>2235</v>
      </c>
      <c r="T211" t="s">
        <v>2235</v>
      </c>
      <c r="U211" s="59" t="s">
        <v>2340</v>
      </c>
      <c r="V211">
        <v>42387</v>
      </c>
      <c r="W211">
        <v>42387</v>
      </c>
      <c r="X211" t="s">
        <v>46</v>
      </c>
      <c r="Y211" t="s">
        <v>2335</v>
      </c>
      <c r="Z211">
        <v>160</v>
      </c>
      <c r="AA211"/>
      <c r="AB211">
        <v>0</v>
      </c>
      <c r="AC211">
        <v>42389</v>
      </c>
      <c r="AD211">
        <v>0</v>
      </c>
      <c r="AE211" t="s">
        <v>257</v>
      </c>
      <c r="AF211" t="s">
        <v>175</v>
      </c>
      <c r="AG211">
        <v>42853</v>
      </c>
      <c r="AH211" t="s">
        <v>2337</v>
      </c>
      <c r="AI211">
        <v>2016</v>
      </c>
      <c r="AJ211">
        <v>42853</v>
      </c>
      <c r="AK211" t="s">
        <v>2338</v>
      </c>
      <c r="AL211" s="11"/>
      <c r="AM211" s="11"/>
      <c r="AN211" s="11"/>
      <c r="AO211" s="11"/>
      <c r="AP211" s="11"/>
      <c r="AQ211" s="11"/>
      <c r="AR211" s="11"/>
      <c r="AS211" s="11"/>
      <c r="AT211" s="11"/>
      <c r="AU211" s="11"/>
      <c r="AV211" s="11"/>
      <c r="AW211" s="11"/>
      <c r="AX211" s="9"/>
      <c r="AY211" s="9"/>
    </row>
    <row r="212" spans="1:51" s="3" customFormat="1" ht="12.75" customHeight="1" x14ac:dyDescent="0.2">
      <c r="A212" t="s">
        <v>44</v>
      </c>
      <c r="B212" t="s">
        <v>1636</v>
      </c>
      <c r="C212" t="s">
        <v>2208</v>
      </c>
      <c r="D212" t="s">
        <v>1643</v>
      </c>
      <c r="E212" t="s">
        <v>1643</v>
      </c>
      <c r="F212" t="s">
        <v>1643</v>
      </c>
      <c r="G212" t="s">
        <v>1666</v>
      </c>
      <c r="H212" t="s">
        <v>2182</v>
      </c>
      <c r="I212" t="s">
        <v>2183</v>
      </c>
      <c r="J212" t="s">
        <v>2185</v>
      </c>
      <c r="K212" t="s">
        <v>1889</v>
      </c>
      <c r="L212" t="s">
        <v>2210</v>
      </c>
      <c r="M212">
        <v>0</v>
      </c>
      <c r="N212">
        <v>0</v>
      </c>
      <c r="O212" t="s">
        <v>2225</v>
      </c>
      <c r="P212" s="59" t="s">
        <v>2339</v>
      </c>
      <c r="Q212" t="s">
        <v>2226</v>
      </c>
      <c r="R212" t="s">
        <v>2225</v>
      </c>
      <c r="S212" s="59" t="s">
        <v>2343</v>
      </c>
      <c r="T212" s="59" t="s">
        <v>2343</v>
      </c>
      <c r="U212" s="59" t="s">
        <v>2340</v>
      </c>
      <c r="V212">
        <v>42387</v>
      </c>
      <c r="W212">
        <v>42387</v>
      </c>
      <c r="X212" t="s">
        <v>46</v>
      </c>
      <c r="Y212" t="s">
        <v>2335</v>
      </c>
      <c r="Z212">
        <v>140</v>
      </c>
      <c r="AA212">
        <f>SUM(Z211:Z212)</f>
        <v>300</v>
      </c>
      <c r="AB212">
        <v>0</v>
      </c>
      <c r="AC212">
        <v>42389</v>
      </c>
      <c r="AD212">
        <v>0</v>
      </c>
      <c r="AE212" t="s">
        <v>258</v>
      </c>
      <c r="AF212" t="s">
        <v>175</v>
      </c>
      <c r="AG212">
        <v>42853</v>
      </c>
      <c r="AH212" t="s">
        <v>2337</v>
      </c>
      <c r="AI212">
        <v>2016</v>
      </c>
      <c r="AJ212">
        <v>42853</v>
      </c>
      <c r="AK212" t="s">
        <v>2338</v>
      </c>
      <c r="AL212" s="11"/>
      <c r="AM212" s="11"/>
      <c r="AN212" s="11"/>
      <c r="AO212" s="11"/>
      <c r="AP212" s="11"/>
      <c r="AQ212" s="11"/>
      <c r="AR212" s="11"/>
      <c r="AS212" s="11"/>
      <c r="AT212" s="11"/>
      <c r="AU212" s="11"/>
      <c r="AV212" s="11"/>
      <c r="AW212" s="11"/>
      <c r="AX212" s="9"/>
      <c r="AY212" s="9"/>
    </row>
    <row r="213" spans="1:51" s="3" customFormat="1" ht="12.75" customHeight="1" x14ac:dyDescent="0.2">
      <c r="A213" t="s">
        <v>44</v>
      </c>
      <c r="B213" t="s">
        <v>1636</v>
      </c>
      <c r="C213" t="s">
        <v>2208</v>
      </c>
      <c r="D213" t="s">
        <v>1643</v>
      </c>
      <c r="E213" t="s">
        <v>1643</v>
      </c>
      <c r="F213" t="s">
        <v>1643</v>
      </c>
      <c r="G213" t="s">
        <v>1666</v>
      </c>
      <c r="H213" t="s">
        <v>2182</v>
      </c>
      <c r="I213" t="s">
        <v>2183</v>
      </c>
      <c r="J213" t="s">
        <v>2186</v>
      </c>
      <c r="K213" t="s">
        <v>1889</v>
      </c>
      <c r="L213" t="s">
        <v>2210</v>
      </c>
      <c r="M213">
        <v>0</v>
      </c>
      <c r="N213">
        <v>0</v>
      </c>
      <c r="O213" t="s">
        <v>2225</v>
      </c>
      <c r="P213" s="59" t="s">
        <v>2339</v>
      </c>
      <c r="Q213" t="s">
        <v>2226</v>
      </c>
      <c r="R213" t="s">
        <v>2225</v>
      </c>
      <c r="S213" t="s">
        <v>2235</v>
      </c>
      <c r="T213" t="s">
        <v>2235</v>
      </c>
      <c r="U213" s="59" t="s">
        <v>2340</v>
      </c>
      <c r="V213">
        <v>42387</v>
      </c>
      <c r="W213">
        <v>42387</v>
      </c>
      <c r="X213" t="s">
        <v>47</v>
      </c>
      <c r="Y213" t="s">
        <v>2336</v>
      </c>
      <c r="Z213">
        <v>304</v>
      </c>
      <c r="AA213">
        <f>+Z213</f>
        <v>304</v>
      </c>
      <c r="AB213">
        <v>0</v>
      </c>
      <c r="AC213">
        <v>42389</v>
      </c>
      <c r="AD213">
        <v>0</v>
      </c>
      <c r="AE213" t="s">
        <v>48</v>
      </c>
      <c r="AF213" t="s">
        <v>175</v>
      </c>
      <c r="AG213">
        <v>42853</v>
      </c>
      <c r="AH213" t="s">
        <v>2337</v>
      </c>
      <c r="AI213">
        <v>2016</v>
      </c>
      <c r="AJ213">
        <v>42853</v>
      </c>
      <c r="AK213" t="s">
        <v>2338</v>
      </c>
      <c r="AL213" s="11"/>
      <c r="AM213" s="11"/>
      <c r="AN213" s="11"/>
      <c r="AO213" s="11"/>
      <c r="AP213" s="11"/>
      <c r="AQ213" s="11"/>
      <c r="AR213" s="11"/>
      <c r="AS213" s="11"/>
      <c r="AT213" s="11"/>
      <c r="AU213" s="11"/>
      <c r="AV213" s="11"/>
      <c r="AW213" s="11"/>
      <c r="AX213" s="9"/>
      <c r="AY213" s="9"/>
    </row>
    <row r="214" spans="1:51" s="3" customFormat="1" ht="12.75" customHeight="1" x14ac:dyDescent="0.2">
      <c r="A214" t="s">
        <v>44</v>
      </c>
      <c r="B214" t="s">
        <v>1636</v>
      </c>
      <c r="C214" t="s">
        <v>2208</v>
      </c>
      <c r="D214" t="s">
        <v>1643</v>
      </c>
      <c r="E214" t="s">
        <v>1643</v>
      </c>
      <c r="F214" t="s">
        <v>1643</v>
      </c>
      <c r="G214" t="s">
        <v>1666</v>
      </c>
      <c r="H214" t="s">
        <v>1715</v>
      </c>
      <c r="I214" t="s">
        <v>1716</v>
      </c>
      <c r="J214" t="s">
        <v>1717</v>
      </c>
      <c r="K214" t="s">
        <v>1889</v>
      </c>
      <c r="L214" t="s">
        <v>2210</v>
      </c>
      <c r="M214">
        <v>0</v>
      </c>
      <c r="N214">
        <v>0</v>
      </c>
      <c r="O214" t="s">
        <v>2225</v>
      </c>
      <c r="P214" s="59" t="s">
        <v>2339</v>
      </c>
      <c r="Q214" t="s">
        <v>2226</v>
      </c>
      <c r="R214" t="s">
        <v>2225</v>
      </c>
      <c r="S214" s="59" t="s">
        <v>2343</v>
      </c>
      <c r="T214" s="59" t="s">
        <v>2343</v>
      </c>
      <c r="U214" s="59" t="s">
        <v>2340</v>
      </c>
      <c r="V214">
        <v>42374</v>
      </c>
      <c r="W214">
        <v>42374</v>
      </c>
      <c r="X214" t="s">
        <v>47</v>
      </c>
      <c r="Y214" t="s">
        <v>2336</v>
      </c>
      <c r="Z214">
        <v>624</v>
      </c>
      <c r="AA214">
        <f>+Z214</f>
        <v>624</v>
      </c>
      <c r="AB214">
        <v>0</v>
      </c>
      <c r="AC214">
        <v>42388</v>
      </c>
      <c r="AD214">
        <v>0</v>
      </c>
      <c r="AE214" t="s">
        <v>48</v>
      </c>
      <c r="AF214" t="s">
        <v>175</v>
      </c>
      <c r="AG214">
        <v>42853</v>
      </c>
      <c r="AH214" t="s">
        <v>2337</v>
      </c>
      <c r="AI214">
        <v>2016</v>
      </c>
      <c r="AJ214">
        <v>42853</v>
      </c>
      <c r="AK214" t="s">
        <v>2338</v>
      </c>
      <c r="AL214" s="11"/>
      <c r="AM214" s="11"/>
      <c r="AN214" s="11"/>
      <c r="AO214" s="11"/>
      <c r="AP214" s="11"/>
      <c r="AQ214" s="11"/>
      <c r="AR214" s="11"/>
      <c r="AS214" s="11"/>
      <c r="AT214" s="11"/>
      <c r="AU214" s="11"/>
      <c r="AV214" s="11"/>
      <c r="AW214" s="11"/>
      <c r="AX214" s="9"/>
      <c r="AY214" s="9"/>
    </row>
    <row r="215" spans="1:51" s="3" customFormat="1" ht="12.75" customHeight="1" x14ac:dyDescent="0.2">
      <c r="A215" t="s">
        <v>44</v>
      </c>
      <c r="B215" t="s">
        <v>1636</v>
      </c>
      <c r="C215" t="s">
        <v>2208</v>
      </c>
      <c r="D215" t="s">
        <v>1643</v>
      </c>
      <c r="E215" t="s">
        <v>1643</v>
      </c>
      <c r="F215" t="s">
        <v>1643</v>
      </c>
      <c r="G215" t="s">
        <v>1666</v>
      </c>
      <c r="H215" t="s">
        <v>1718</v>
      </c>
      <c r="I215" t="s">
        <v>1716</v>
      </c>
      <c r="J215" t="s">
        <v>1719</v>
      </c>
      <c r="K215" t="s">
        <v>1888</v>
      </c>
      <c r="L215" t="s">
        <v>2210</v>
      </c>
      <c r="M215">
        <v>0</v>
      </c>
      <c r="N215">
        <v>0</v>
      </c>
      <c r="O215" t="s">
        <v>2225</v>
      </c>
      <c r="P215" s="59" t="s">
        <v>2339</v>
      </c>
      <c r="Q215" t="s">
        <v>2226</v>
      </c>
      <c r="R215" t="s">
        <v>2225</v>
      </c>
      <c r="S215" t="s">
        <v>2235</v>
      </c>
      <c r="T215" t="s">
        <v>2235</v>
      </c>
      <c r="U215" s="59" t="s">
        <v>2340</v>
      </c>
      <c r="V215">
        <v>42382</v>
      </c>
      <c r="W215">
        <v>42382</v>
      </c>
      <c r="X215" t="s">
        <v>46</v>
      </c>
      <c r="Y215" t="s">
        <v>2335</v>
      </c>
      <c r="Z215">
        <v>225</v>
      </c>
      <c r="AA215"/>
      <c r="AB215">
        <v>0</v>
      </c>
      <c r="AC215">
        <v>42383</v>
      </c>
      <c r="AD215">
        <v>1</v>
      </c>
      <c r="AE215" t="s">
        <v>259</v>
      </c>
      <c r="AF215" t="s">
        <v>175</v>
      </c>
      <c r="AG215">
        <v>42853</v>
      </c>
      <c r="AH215" t="s">
        <v>2337</v>
      </c>
      <c r="AI215">
        <v>2016</v>
      </c>
      <c r="AJ215">
        <v>42853</v>
      </c>
      <c r="AK215" t="s">
        <v>2338</v>
      </c>
      <c r="AL215" s="11"/>
      <c r="AM215" s="11"/>
      <c r="AN215" s="11"/>
      <c r="AO215" s="11"/>
      <c r="AP215" s="11"/>
      <c r="AQ215" s="11"/>
      <c r="AR215" s="11"/>
      <c r="AS215" s="11"/>
      <c r="AT215" s="11"/>
      <c r="AU215" s="11"/>
      <c r="AV215" s="11"/>
      <c r="AW215" s="11"/>
      <c r="AX215" s="9"/>
      <c r="AY215" s="9"/>
    </row>
    <row r="216" spans="1:51" s="3" customFormat="1" ht="12.75" customHeight="1" x14ac:dyDescent="0.2">
      <c r="A216" t="s">
        <v>44</v>
      </c>
      <c r="B216" t="s">
        <v>1636</v>
      </c>
      <c r="C216" t="s">
        <v>2208</v>
      </c>
      <c r="D216" t="s">
        <v>1643</v>
      </c>
      <c r="E216" t="s">
        <v>1643</v>
      </c>
      <c r="F216" t="s">
        <v>1643</v>
      </c>
      <c r="G216" t="s">
        <v>1666</v>
      </c>
      <c r="H216" t="s">
        <v>1718</v>
      </c>
      <c r="I216" t="s">
        <v>1716</v>
      </c>
      <c r="J216" t="s">
        <v>1719</v>
      </c>
      <c r="K216" t="s">
        <v>1888</v>
      </c>
      <c r="L216" t="s">
        <v>2210</v>
      </c>
      <c r="M216">
        <v>0</v>
      </c>
      <c r="N216">
        <v>0</v>
      </c>
      <c r="O216" t="s">
        <v>2225</v>
      </c>
      <c r="P216" s="59" t="s">
        <v>2339</v>
      </c>
      <c r="Q216" t="s">
        <v>2226</v>
      </c>
      <c r="R216" t="s">
        <v>2225</v>
      </c>
      <c r="S216" t="s">
        <v>2227</v>
      </c>
      <c r="T216" t="s">
        <v>2230</v>
      </c>
      <c r="U216" s="59" t="s">
        <v>2340</v>
      </c>
      <c r="V216">
        <v>42382</v>
      </c>
      <c r="W216">
        <v>42382</v>
      </c>
      <c r="X216" t="s">
        <v>47</v>
      </c>
      <c r="Y216" t="s">
        <v>2336</v>
      </c>
      <c r="Z216">
        <v>281</v>
      </c>
      <c r="AA216">
        <f>+Z215+Z216</f>
        <v>506</v>
      </c>
      <c r="AB216">
        <v>0</v>
      </c>
      <c r="AC216">
        <v>42383</v>
      </c>
      <c r="AD216">
        <v>0</v>
      </c>
      <c r="AE216" t="s">
        <v>48</v>
      </c>
      <c r="AF216" t="s">
        <v>175</v>
      </c>
      <c r="AG216">
        <v>42853</v>
      </c>
      <c r="AH216" t="s">
        <v>2337</v>
      </c>
      <c r="AI216">
        <v>2016</v>
      </c>
      <c r="AJ216">
        <v>42853</v>
      </c>
      <c r="AK216" t="s">
        <v>2338</v>
      </c>
      <c r="AL216" s="11"/>
      <c r="AM216" s="11"/>
      <c r="AN216" s="11"/>
      <c r="AO216" s="11"/>
      <c r="AP216" s="11"/>
      <c r="AQ216" s="11"/>
      <c r="AR216" s="11"/>
      <c r="AS216" s="11"/>
      <c r="AT216" s="11"/>
      <c r="AU216" s="11"/>
      <c r="AV216" s="11"/>
      <c r="AW216" s="11"/>
      <c r="AX216" s="9"/>
      <c r="AY216" s="9"/>
    </row>
    <row r="217" spans="1:51" s="3" customFormat="1" ht="12.75" customHeight="1" x14ac:dyDescent="0.2">
      <c r="A217" t="s">
        <v>44</v>
      </c>
      <c r="B217" t="s">
        <v>1636</v>
      </c>
      <c r="C217" t="s">
        <v>2208</v>
      </c>
      <c r="D217" t="s">
        <v>1644</v>
      </c>
      <c r="E217" t="s">
        <v>1644</v>
      </c>
      <c r="F217" t="s">
        <v>1644</v>
      </c>
      <c r="G217" t="s">
        <v>1666</v>
      </c>
      <c r="H217" t="s">
        <v>1673</v>
      </c>
      <c r="I217" t="s">
        <v>2178</v>
      </c>
      <c r="J217" t="s">
        <v>2188</v>
      </c>
      <c r="K217" t="s">
        <v>1891</v>
      </c>
      <c r="L217" t="s">
        <v>2210</v>
      </c>
      <c r="M217">
        <v>0</v>
      </c>
      <c r="N217">
        <v>0</v>
      </c>
      <c r="O217" t="s">
        <v>2225</v>
      </c>
      <c r="P217" s="59" t="s">
        <v>2339</v>
      </c>
      <c r="Q217" t="s">
        <v>2226</v>
      </c>
      <c r="R217" t="s">
        <v>2225</v>
      </c>
      <c r="S217" t="s">
        <v>2227</v>
      </c>
      <c r="T217" t="s">
        <v>2230</v>
      </c>
      <c r="U217" s="59" t="s">
        <v>2340</v>
      </c>
      <c r="V217">
        <v>42374</v>
      </c>
      <c r="W217">
        <v>42374</v>
      </c>
      <c r="X217" t="s">
        <v>46</v>
      </c>
      <c r="Y217" t="s">
        <v>2335</v>
      </c>
      <c r="Z217">
        <v>75</v>
      </c>
      <c r="AA217"/>
      <c r="AB217">
        <v>0</v>
      </c>
      <c r="AC217">
        <v>42384</v>
      </c>
      <c r="AD217">
        <v>0</v>
      </c>
      <c r="AE217" t="s">
        <v>260</v>
      </c>
      <c r="AF217" t="s">
        <v>175</v>
      </c>
      <c r="AG217">
        <v>42853</v>
      </c>
      <c r="AH217" t="s">
        <v>2337</v>
      </c>
      <c r="AI217">
        <v>2016</v>
      </c>
      <c r="AJ217">
        <v>42853</v>
      </c>
      <c r="AK217" t="s">
        <v>2338</v>
      </c>
      <c r="AL217" s="11"/>
      <c r="AM217" s="11"/>
      <c r="AN217" s="11"/>
      <c r="AO217" s="11"/>
      <c r="AP217" s="11"/>
      <c r="AQ217" s="11"/>
      <c r="AR217" s="11"/>
      <c r="AS217" s="11"/>
      <c r="AT217" s="11"/>
      <c r="AU217" s="11"/>
      <c r="AV217" s="11"/>
      <c r="AW217" s="11"/>
      <c r="AX217" s="9"/>
      <c r="AY217" s="9"/>
    </row>
    <row r="218" spans="1:51" s="3" customFormat="1" ht="12.75" customHeight="1" x14ac:dyDescent="0.2">
      <c r="A218" t="s">
        <v>44</v>
      </c>
      <c r="B218" t="s">
        <v>1636</v>
      </c>
      <c r="C218" t="s">
        <v>2208</v>
      </c>
      <c r="D218" t="s">
        <v>1644</v>
      </c>
      <c r="E218" t="s">
        <v>1644</v>
      </c>
      <c r="F218" t="s">
        <v>1644</v>
      </c>
      <c r="G218" t="s">
        <v>1666</v>
      </c>
      <c r="H218" t="s">
        <v>1680</v>
      </c>
      <c r="I218" t="s">
        <v>2178</v>
      </c>
      <c r="J218" t="s">
        <v>2189</v>
      </c>
      <c r="K218" t="s">
        <v>1891</v>
      </c>
      <c r="L218" t="s">
        <v>2210</v>
      </c>
      <c r="M218">
        <v>0</v>
      </c>
      <c r="N218">
        <v>0</v>
      </c>
      <c r="O218" t="s">
        <v>2225</v>
      </c>
      <c r="P218" s="59" t="s">
        <v>2339</v>
      </c>
      <c r="Q218" t="s">
        <v>2226</v>
      </c>
      <c r="R218" t="s">
        <v>2225</v>
      </c>
      <c r="S218" t="s">
        <v>2227</v>
      </c>
      <c r="T218" t="s">
        <v>2231</v>
      </c>
      <c r="U218" s="59" t="s">
        <v>2340</v>
      </c>
      <c r="V218">
        <v>42374</v>
      </c>
      <c r="W218">
        <v>42374</v>
      </c>
      <c r="X218" t="s">
        <v>47</v>
      </c>
      <c r="Y218" t="s">
        <v>2336</v>
      </c>
      <c r="Z218">
        <v>184</v>
      </c>
      <c r="AA218">
        <f>+Z217+Z218</f>
        <v>259</v>
      </c>
      <c r="AB218">
        <v>0</v>
      </c>
      <c r="AC218">
        <v>42384</v>
      </c>
      <c r="AD218">
        <v>0</v>
      </c>
      <c r="AE218" t="s">
        <v>48</v>
      </c>
      <c r="AF218" t="s">
        <v>175</v>
      </c>
      <c r="AG218">
        <v>42853</v>
      </c>
      <c r="AH218" t="s">
        <v>2337</v>
      </c>
      <c r="AI218">
        <v>2016</v>
      </c>
      <c r="AJ218">
        <v>42853</v>
      </c>
      <c r="AK218" t="s">
        <v>2338</v>
      </c>
      <c r="AL218" s="11"/>
      <c r="AM218" s="11"/>
      <c r="AN218" s="11"/>
      <c r="AO218" s="11"/>
      <c r="AP218" s="11"/>
      <c r="AQ218" s="11"/>
      <c r="AR218" s="11"/>
      <c r="AS218" s="11"/>
      <c r="AT218" s="11"/>
      <c r="AU218" s="11"/>
      <c r="AV218" s="11"/>
      <c r="AW218" s="11"/>
      <c r="AX218" s="9"/>
      <c r="AY218" s="9"/>
    </row>
    <row r="219" spans="1:51" s="3" customFormat="1" ht="12.75" customHeight="1" x14ac:dyDescent="0.2">
      <c r="A219" t="s">
        <v>44</v>
      </c>
      <c r="B219" t="s">
        <v>1636</v>
      </c>
      <c r="C219" t="s">
        <v>2208</v>
      </c>
      <c r="D219" t="s">
        <v>1643</v>
      </c>
      <c r="E219" t="s">
        <v>1643</v>
      </c>
      <c r="F219" t="s">
        <v>1643</v>
      </c>
      <c r="G219" t="s">
        <v>1666</v>
      </c>
      <c r="H219" t="s">
        <v>2190</v>
      </c>
      <c r="I219" t="s">
        <v>2191</v>
      </c>
      <c r="J219" t="s">
        <v>2192</v>
      </c>
      <c r="K219" t="s">
        <v>1892</v>
      </c>
      <c r="L219" t="s">
        <v>2210</v>
      </c>
      <c r="M219">
        <v>0</v>
      </c>
      <c r="N219">
        <v>0</v>
      </c>
      <c r="O219" t="s">
        <v>2225</v>
      </c>
      <c r="P219" s="59" t="s">
        <v>2339</v>
      </c>
      <c r="Q219" t="s">
        <v>2226</v>
      </c>
      <c r="R219" t="s">
        <v>2225</v>
      </c>
      <c r="S219" t="s">
        <v>2227</v>
      </c>
      <c r="T219" t="s">
        <v>2231</v>
      </c>
      <c r="U219" s="59" t="s">
        <v>2340</v>
      </c>
      <c r="V219">
        <v>42375</v>
      </c>
      <c r="W219">
        <v>42375</v>
      </c>
      <c r="X219" t="s">
        <v>46</v>
      </c>
      <c r="Y219" t="s">
        <v>2335</v>
      </c>
      <c r="Z219">
        <v>75</v>
      </c>
      <c r="AA219">
        <f>+Z219</f>
        <v>75</v>
      </c>
      <c r="AB219">
        <v>0</v>
      </c>
      <c r="AC219">
        <v>42376</v>
      </c>
      <c r="AD219">
        <v>0</v>
      </c>
      <c r="AE219" t="s">
        <v>261</v>
      </c>
      <c r="AF219" t="s">
        <v>175</v>
      </c>
      <c r="AG219">
        <v>42853</v>
      </c>
      <c r="AH219" t="s">
        <v>2337</v>
      </c>
      <c r="AI219">
        <v>2016</v>
      </c>
      <c r="AJ219">
        <v>42853</v>
      </c>
      <c r="AK219" t="s">
        <v>2338</v>
      </c>
      <c r="AL219" s="11"/>
      <c r="AM219" s="11"/>
      <c r="AN219" s="11"/>
      <c r="AO219" s="11"/>
      <c r="AP219" s="11"/>
      <c r="AQ219" s="11"/>
      <c r="AR219" s="11"/>
      <c r="AS219" s="11"/>
      <c r="AT219" s="11"/>
      <c r="AU219" s="11"/>
      <c r="AV219" s="11"/>
      <c r="AW219" s="11"/>
      <c r="AX219" s="9"/>
      <c r="AY219" s="9"/>
    </row>
    <row r="220" spans="1:51" s="3" customFormat="1" ht="12.75" customHeight="1" x14ac:dyDescent="0.2">
      <c r="A220" t="s">
        <v>44</v>
      </c>
      <c r="B220" t="s">
        <v>1636</v>
      </c>
      <c r="C220" t="s">
        <v>2208</v>
      </c>
      <c r="D220" t="s">
        <v>1643</v>
      </c>
      <c r="E220" t="s">
        <v>1643</v>
      </c>
      <c r="F220" t="s">
        <v>1643</v>
      </c>
      <c r="G220" t="s">
        <v>1666</v>
      </c>
      <c r="H220" t="s">
        <v>2193</v>
      </c>
      <c r="I220" t="s">
        <v>2191</v>
      </c>
      <c r="J220" t="s">
        <v>2192</v>
      </c>
      <c r="K220" t="s">
        <v>1892</v>
      </c>
      <c r="L220" t="s">
        <v>2210</v>
      </c>
      <c r="M220">
        <v>0</v>
      </c>
      <c r="N220">
        <v>0</v>
      </c>
      <c r="O220" t="s">
        <v>2225</v>
      </c>
      <c r="P220" s="59" t="s">
        <v>2339</v>
      </c>
      <c r="Q220" t="s">
        <v>2226</v>
      </c>
      <c r="R220" t="s">
        <v>2225</v>
      </c>
      <c r="S220" t="s">
        <v>2227</v>
      </c>
      <c r="T220" t="s">
        <v>2229</v>
      </c>
      <c r="U220" s="59" t="s">
        <v>2340</v>
      </c>
      <c r="V220">
        <v>42375</v>
      </c>
      <c r="W220">
        <v>42375</v>
      </c>
      <c r="X220" t="s">
        <v>47</v>
      </c>
      <c r="Y220" t="s">
        <v>2336</v>
      </c>
      <c r="Z220">
        <v>184</v>
      </c>
      <c r="AA220">
        <f>+Z220</f>
        <v>184</v>
      </c>
      <c r="AB220">
        <v>0</v>
      </c>
      <c r="AC220">
        <v>42376</v>
      </c>
      <c r="AD220">
        <v>0</v>
      </c>
      <c r="AE220" t="s">
        <v>48</v>
      </c>
      <c r="AF220" t="s">
        <v>175</v>
      </c>
      <c r="AG220">
        <v>42853</v>
      </c>
      <c r="AH220" t="s">
        <v>2337</v>
      </c>
      <c r="AI220">
        <v>2016</v>
      </c>
      <c r="AJ220">
        <v>42853</v>
      </c>
      <c r="AK220" t="s">
        <v>2338</v>
      </c>
      <c r="AL220" s="11"/>
      <c r="AM220" s="11"/>
      <c r="AN220" s="11"/>
      <c r="AO220" s="11"/>
      <c r="AP220" s="11"/>
      <c r="AQ220" s="11"/>
      <c r="AR220" s="11"/>
      <c r="AS220" s="11"/>
      <c r="AT220" s="11"/>
      <c r="AU220" s="11"/>
      <c r="AV220" s="11"/>
      <c r="AW220" s="11"/>
      <c r="AX220" s="9"/>
      <c r="AY220" s="9"/>
    </row>
    <row r="221" spans="1:51" s="3" customFormat="1" ht="12.75" customHeight="1" x14ac:dyDescent="0.2">
      <c r="A221" t="s">
        <v>44</v>
      </c>
      <c r="B221" t="s">
        <v>1636</v>
      </c>
      <c r="C221" t="s">
        <v>2208</v>
      </c>
      <c r="D221" t="s">
        <v>1643</v>
      </c>
      <c r="E221" t="s">
        <v>1643</v>
      </c>
      <c r="F221" t="s">
        <v>1643</v>
      </c>
      <c r="G221" t="s">
        <v>1666</v>
      </c>
      <c r="H221" t="s">
        <v>2156</v>
      </c>
      <c r="I221" t="s">
        <v>2181</v>
      </c>
      <c r="J221" t="s">
        <v>1694</v>
      </c>
      <c r="K221" t="s">
        <v>1888</v>
      </c>
      <c r="L221" t="s">
        <v>2210</v>
      </c>
      <c r="M221">
        <v>0</v>
      </c>
      <c r="N221">
        <v>0</v>
      </c>
      <c r="O221" t="s">
        <v>2225</v>
      </c>
      <c r="P221" s="59" t="s">
        <v>2339</v>
      </c>
      <c r="Q221" t="s">
        <v>2226</v>
      </c>
      <c r="R221" t="s">
        <v>2225</v>
      </c>
      <c r="S221" t="s">
        <v>2227</v>
      </c>
      <c r="T221" t="s">
        <v>2229</v>
      </c>
      <c r="U221" s="59" t="s">
        <v>2340</v>
      </c>
      <c r="V221">
        <v>42378</v>
      </c>
      <c r="W221">
        <v>42378</v>
      </c>
      <c r="X221" t="s">
        <v>46</v>
      </c>
      <c r="Y221" t="s">
        <v>2335</v>
      </c>
      <c r="Z221">
        <v>270</v>
      </c>
      <c r="AA221"/>
      <c r="AB221">
        <v>0</v>
      </c>
      <c r="AC221">
        <v>42383</v>
      </c>
      <c r="AD221">
        <v>0</v>
      </c>
      <c r="AE221" t="s">
        <v>262</v>
      </c>
      <c r="AF221" t="s">
        <v>175</v>
      </c>
      <c r="AG221">
        <v>42853</v>
      </c>
      <c r="AH221" t="s">
        <v>2337</v>
      </c>
      <c r="AI221">
        <v>2016</v>
      </c>
      <c r="AJ221">
        <v>42853</v>
      </c>
      <c r="AK221" t="s">
        <v>2338</v>
      </c>
      <c r="AL221" s="11"/>
      <c r="AM221" s="11"/>
      <c r="AN221" s="11"/>
      <c r="AO221" s="11"/>
      <c r="AP221" s="11"/>
      <c r="AQ221" s="11"/>
      <c r="AR221" s="11"/>
      <c r="AS221" s="11"/>
      <c r="AT221" s="11"/>
      <c r="AU221" s="11"/>
      <c r="AV221" s="11"/>
      <c r="AW221" s="11"/>
      <c r="AX221" s="9"/>
      <c r="AY221" s="9"/>
    </row>
    <row r="222" spans="1:51" s="3" customFormat="1" ht="12.75" customHeight="1" x14ac:dyDescent="0.2">
      <c r="A222" t="s">
        <v>44</v>
      </c>
      <c r="B222" t="s">
        <v>1636</v>
      </c>
      <c r="C222" t="s">
        <v>2208</v>
      </c>
      <c r="D222" t="s">
        <v>1643</v>
      </c>
      <c r="E222" t="s">
        <v>1643</v>
      </c>
      <c r="F222" t="s">
        <v>1643</v>
      </c>
      <c r="G222" t="s">
        <v>1666</v>
      </c>
      <c r="H222" t="s">
        <v>2156</v>
      </c>
      <c r="I222" t="s">
        <v>2181</v>
      </c>
      <c r="J222" t="s">
        <v>1694</v>
      </c>
      <c r="K222" t="s">
        <v>1888</v>
      </c>
      <c r="L222" t="s">
        <v>2210</v>
      </c>
      <c r="M222">
        <v>0</v>
      </c>
      <c r="N222">
        <v>0</v>
      </c>
      <c r="O222" t="s">
        <v>2225</v>
      </c>
      <c r="P222" s="59" t="s">
        <v>2339</v>
      </c>
      <c r="Q222" t="s">
        <v>2226</v>
      </c>
      <c r="R222" t="s">
        <v>2225</v>
      </c>
      <c r="S222" t="s">
        <v>2227</v>
      </c>
      <c r="T222" t="s">
        <v>2229</v>
      </c>
      <c r="U222" s="59" t="s">
        <v>2340</v>
      </c>
      <c r="V222">
        <v>42378</v>
      </c>
      <c r="W222">
        <v>42378</v>
      </c>
      <c r="X222" t="s">
        <v>47</v>
      </c>
      <c r="Y222" t="s">
        <v>2336</v>
      </c>
      <c r="Z222">
        <v>289</v>
      </c>
      <c r="AA222">
        <f>+Z221+Z222</f>
        <v>559</v>
      </c>
      <c r="AB222">
        <v>0</v>
      </c>
      <c r="AC222">
        <v>42383</v>
      </c>
      <c r="AD222">
        <v>0</v>
      </c>
      <c r="AE222" t="s">
        <v>48</v>
      </c>
      <c r="AF222" t="s">
        <v>175</v>
      </c>
      <c r="AG222">
        <v>42853</v>
      </c>
      <c r="AH222" t="s">
        <v>2337</v>
      </c>
      <c r="AI222">
        <v>2016</v>
      </c>
      <c r="AJ222">
        <v>42853</v>
      </c>
      <c r="AK222" t="s">
        <v>2338</v>
      </c>
      <c r="AL222" s="11"/>
      <c r="AM222" s="11"/>
      <c r="AN222" s="11"/>
      <c r="AO222" s="11"/>
      <c r="AP222" s="11"/>
      <c r="AQ222" s="11"/>
      <c r="AR222" s="11"/>
      <c r="AS222" s="11"/>
      <c r="AT222" s="11"/>
      <c r="AU222" s="11"/>
      <c r="AV222" s="11"/>
      <c r="AW222" s="11"/>
      <c r="AX222" s="9"/>
      <c r="AY222" s="9"/>
    </row>
    <row r="223" spans="1:51" s="3" customFormat="1" ht="12.75" customHeight="1" x14ac:dyDescent="0.2">
      <c r="A223" t="s">
        <v>44</v>
      </c>
      <c r="B223" t="s">
        <v>1636</v>
      </c>
      <c r="C223" t="s">
        <v>2208</v>
      </c>
      <c r="D223" t="s">
        <v>1643</v>
      </c>
      <c r="E223" t="s">
        <v>1643</v>
      </c>
      <c r="F223" t="s">
        <v>1643</v>
      </c>
      <c r="G223" t="s">
        <v>1666</v>
      </c>
      <c r="H223" t="s">
        <v>1720</v>
      </c>
      <c r="I223" t="s">
        <v>2194</v>
      </c>
      <c r="J223" t="s">
        <v>1836</v>
      </c>
      <c r="K223" t="s">
        <v>1889</v>
      </c>
      <c r="L223" t="s">
        <v>2210</v>
      </c>
      <c r="M223">
        <v>0</v>
      </c>
      <c r="N223">
        <v>0</v>
      </c>
      <c r="O223" t="s">
        <v>2225</v>
      </c>
      <c r="P223" s="59" t="s">
        <v>2339</v>
      </c>
      <c r="Q223" t="s">
        <v>2226</v>
      </c>
      <c r="R223" t="s">
        <v>2225</v>
      </c>
      <c r="S223" t="s">
        <v>2227</v>
      </c>
      <c r="T223" t="s">
        <v>2229</v>
      </c>
      <c r="U223" s="59" t="s">
        <v>2340</v>
      </c>
      <c r="V223">
        <v>42387</v>
      </c>
      <c r="W223">
        <v>42389</v>
      </c>
      <c r="X223" t="s">
        <v>46</v>
      </c>
      <c r="Y223" t="s">
        <v>2335</v>
      </c>
      <c r="Z223">
        <v>688.99</v>
      </c>
      <c r="AA223"/>
      <c r="AB223">
        <v>0</v>
      </c>
      <c r="AC223">
        <v>42389</v>
      </c>
      <c r="AD223">
        <v>1</v>
      </c>
      <c r="AE223" t="s">
        <v>263</v>
      </c>
      <c r="AF223" t="s">
        <v>175</v>
      </c>
      <c r="AG223">
        <v>42853</v>
      </c>
      <c r="AH223" t="s">
        <v>2337</v>
      </c>
      <c r="AI223">
        <v>2016</v>
      </c>
      <c r="AJ223">
        <v>42853</v>
      </c>
      <c r="AK223" t="s">
        <v>2338</v>
      </c>
      <c r="AL223" s="11"/>
      <c r="AM223" s="11"/>
      <c r="AN223" s="11"/>
      <c r="AO223" s="11"/>
      <c r="AP223" s="11"/>
      <c r="AQ223" s="11"/>
      <c r="AR223" s="11"/>
      <c r="AS223" s="11"/>
      <c r="AT223" s="11"/>
      <c r="AU223" s="11"/>
      <c r="AV223" s="11"/>
      <c r="AW223" s="11"/>
      <c r="AX223" s="9"/>
      <c r="AY223" s="9"/>
    </row>
    <row r="224" spans="1:51" s="3" customFormat="1" ht="12.75" customHeight="1" x14ac:dyDescent="0.2">
      <c r="A224" t="s">
        <v>44</v>
      </c>
      <c r="B224" t="s">
        <v>1636</v>
      </c>
      <c r="C224" t="s">
        <v>2208</v>
      </c>
      <c r="D224" t="s">
        <v>1643</v>
      </c>
      <c r="E224" t="s">
        <v>1643</v>
      </c>
      <c r="F224" t="s">
        <v>1643</v>
      </c>
      <c r="G224" t="s">
        <v>1666</v>
      </c>
      <c r="H224" t="s">
        <v>1720</v>
      </c>
      <c r="I224" t="s">
        <v>2194</v>
      </c>
      <c r="J224" t="s">
        <v>1836</v>
      </c>
      <c r="K224" t="s">
        <v>1889</v>
      </c>
      <c r="L224" t="s">
        <v>2210</v>
      </c>
      <c r="M224">
        <v>0</v>
      </c>
      <c r="N224">
        <v>0</v>
      </c>
      <c r="O224" t="s">
        <v>2225</v>
      </c>
      <c r="P224" s="59" t="s">
        <v>2339</v>
      </c>
      <c r="Q224" t="s">
        <v>2226</v>
      </c>
      <c r="R224" t="s">
        <v>2225</v>
      </c>
      <c r="S224" t="s">
        <v>2227</v>
      </c>
      <c r="T224" t="s">
        <v>2229</v>
      </c>
      <c r="U224" s="59" t="s">
        <v>2340</v>
      </c>
      <c r="V224">
        <v>42387</v>
      </c>
      <c r="W224">
        <v>42389</v>
      </c>
      <c r="X224" t="s">
        <v>46</v>
      </c>
      <c r="Y224" t="s">
        <v>2335</v>
      </c>
      <c r="Z224">
        <v>225</v>
      </c>
      <c r="AA224"/>
      <c r="AB224">
        <v>0</v>
      </c>
      <c r="AC224">
        <v>42389</v>
      </c>
      <c r="AD224">
        <v>0</v>
      </c>
      <c r="AE224" t="s">
        <v>264</v>
      </c>
      <c r="AF224" t="s">
        <v>175</v>
      </c>
      <c r="AG224">
        <v>42853</v>
      </c>
      <c r="AH224" t="s">
        <v>2337</v>
      </c>
      <c r="AI224">
        <v>2016</v>
      </c>
      <c r="AJ224">
        <v>42853</v>
      </c>
      <c r="AK224" t="s">
        <v>2338</v>
      </c>
      <c r="AL224" s="11"/>
      <c r="AM224" s="11"/>
      <c r="AN224" s="11"/>
      <c r="AO224" s="11"/>
      <c r="AP224" s="11"/>
      <c r="AQ224" s="11"/>
      <c r="AR224" s="11"/>
      <c r="AS224" s="11"/>
      <c r="AT224" s="11"/>
      <c r="AU224" s="11"/>
      <c r="AV224" s="11"/>
      <c r="AW224" s="11"/>
      <c r="AX224" s="9"/>
      <c r="AY224" s="9"/>
    </row>
    <row r="225" spans="1:51" s="3" customFormat="1" ht="12.75" customHeight="1" x14ac:dyDescent="0.2">
      <c r="A225" t="s">
        <v>44</v>
      </c>
      <c r="B225" t="s">
        <v>1636</v>
      </c>
      <c r="C225" t="s">
        <v>2208</v>
      </c>
      <c r="D225" t="s">
        <v>1643</v>
      </c>
      <c r="E225" t="s">
        <v>1643</v>
      </c>
      <c r="F225" t="s">
        <v>1643</v>
      </c>
      <c r="G225" t="s">
        <v>1666</v>
      </c>
      <c r="H225" t="s">
        <v>1720</v>
      </c>
      <c r="I225" t="s">
        <v>2194</v>
      </c>
      <c r="J225" t="s">
        <v>1836</v>
      </c>
      <c r="K225" t="s">
        <v>1889</v>
      </c>
      <c r="L225" t="s">
        <v>2210</v>
      </c>
      <c r="M225">
        <v>0</v>
      </c>
      <c r="N225">
        <v>0</v>
      </c>
      <c r="O225" t="s">
        <v>2225</v>
      </c>
      <c r="P225" s="59" t="s">
        <v>2339</v>
      </c>
      <c r="Q225" t="s">
        <v>2226</v>
      </c>
      <c r="R225" t="s">
        <v>2225</v>
      </c>
      <c r="S225" s="59" t="s">
        <v>2235</v>
      </c>
      <c r="T225" t="s">
        <v>2235</v>
      </c>
      <c r="U225" s="59" t="s">
        <v>2340</v>
      </c>
      <c r="V225">
        <v>42387</v>
      </c>
      <c r="W225">
        <v>42389</v>
      </c>
      <c r="X225" t="s">
        <v>46</v>
      </c>
      <c r="Y225" t="s">
        <v>2335</v>
      </c>
      <c r="Z225">
        <v>286</v>
      </c>
      <c r="AA225">
        <f>SUM(Z223:Z225)</f>
        <v>1199.99</v>
      </c>
      <c r="AB225">
        <v>0</v>
      </c>
      <c r="AC225">
        <v>42389</v>
      </c>
      <c r="AD225">
        <v>0</v>
      </c>
      <c r="AE225" t="s">
        <v>265</v>
      </c>
      <c r="AF225" t="s">
        <v>175</v>
      </c>
      <c r="AG225">
        <v>42853</v>
      </c>
      <c r="AH225" t="s">
        <v>2337</v>
      </c>
      <c r="AI225">
        <v>2016</v>
      </c>
      <c r="AJ225">
        <v>42853</v>
      </c>
      <c r="AK225" t="s">
        <v>2338</v>
      </c>
      <c r="AL225" s="11"/>
      <c r="AM225" s="11"/>
      <c r="AN225" s="11"/>
      <c r="AO225" s="11"/>
      <c r="AP225" s="11"/>
      <c r="AQ225" s="11"/>
      <c r="AR225" s="11"/>
      <c r="AS225" s="11"/>
      <c r="AT225" s="11"/>
      <c r="AU225" s="11"/>
      <c r="AV225" s="11"/>
      <c r="AW225" s="11"/>
      <c r="AX225" s="9"/>
      <c r="AY225" s="9"/>
    </row>
    <row r="226" spans="1:51" s="3" customFormat="1" ht="12.75" customHeight="1" x14ac:dyDescent="0.2">
      <c r="A226" t="s">
        <v>44</v>
      </c>
      <c r="B226" t="s">
        <v>1636</v>
      </c>
      <c r="C226" t="s">
        <v>2208</v>
      </c>
      <c r="D226" t="s">
        <v>1643</v>
      </c>
      <c r="E226" t="s">
        <v>1643</v>
      </c>
      <c r="F226" t="s">
        <v>1643</v>
      </c>
      <c r="G226" t="s">
        <v>1666</v>
      </c>
      <c r="H226" t="s">
        <v>1720</v>
      </c>
      <c r="I226" t="s">
        <v>2194</v>
      </c>
      <c r="J226" t="s">
        <v>1836</v>
      </c>
      <c r="K226" t="s">
        <v>1889</v>
      </c>
      <c r="L226" t="s">
        <v>2210</v>
      </c>
      <c r="M226">
        <v>0</v>
      </c>
      <c r="N226">
        <v>0</v>
      </c>
      <c r="O226" t="s">
        <v>2225</v>
      </c>
      <c r="P226" s="59" t="s">
        <v>2339</v>
      </c>
      <c r="Q226" t="s">
        <v>2226</v>
      </c>
      <c r="R226" t="s">
        <v>2225</v>
      </c>
      <c r="S226" s="59" t="s">
        <v>2235</v>
      </c>
      <c r="T226" t="s">
        <v>2235</v>
      </c>
      <c r="U226" s="59" t="s">
        <v>2340</v>
      </c>
      <c r="V226">
        <v>42387</v>
      </c>
      <c r="W226">
        <v>42389</v>
      </c>
      <c r="X226" t="s">
        <v>47</v>
      </c>
      <c r="Y226" t="s">
        <v>2336</v>
      </c>
      <c r="Z226">
        <v>964</v>
      </c>
      <c r="AA226">
        <f>+Z226</f>
        <v>964</v>
      </c>
      <c r="AB226">
        <v>0</v>
      </c>
      <c r="AC226">
        <v>42389</v>
      </c>
      <c r="AD226">
        <v>0</v>
      </c>
      <c r="AE226" t="s">
        <v>48</v>
      </c>
      <c r="AF226" t="s">
        <v>175</v>
      </c>
      <c r="AG226">
        <v>42853</v>
      </c>
      <c r="AH226" t="s">
        <v>2337</v>
      </c>
      <c r="AI226">
        <v>2016</v>
      </c>
      <c r="AJ226">
        <v>42853</v>
      </c>
      <c r="AK226" t="s">
        <v>2338</v>
      </c>
      <c r="AL226" s="11"/>
      <c r="AM226" s="11"/>
      <c r="AN226" s="11"/>
      <c r="AO226" s="11"/>
      <c r="AP226" s="11"/>
      <c r="AQ226" s="11"/>
      <c r="AR226" s="11"/>
      <c r="AS226" s="11"/>
      <c r="AT226" s="11"/>
      <c r="AU226" s="11"/>
      <c r="AV226" s="11"/>
      <c r="AW226" s="11"/>
      <c r="AX226" s="9"/>
      <c r="AY226" s="9"/>
    </row>
    <row r="227" spans="1:51" s="3" customFormat="1" ht="12.75" customHeight="1" x14ac:dyDescent="0.2">
      <c r="A227" t="s">
        <v>44</v>
      </c>
      <c r="B227" t="s">
        <v>1636</v>
      </c>
      <c r="C227" t="s">
        <v>2208</v>
      </c>
      <c r="D227" t="s">
        <v>1643</v>
      </c>
      <c r="E227" t="s">
        <v>1643</v>
      </c>
      <c r="F227" t="s">
        <v>1643</v>
      </c>
      <c r="G227" t="s">
        <v>1666</v>
      </c>
      <c r="H227" t="s">
        <v>2156</v>
      </c>
      <c r="I227" t="s">
        <v>2181</v>
      </c>
      <c r="J227" t="s">
        <v>1694</v>
      </c>
      <c r="K227" t="s">
        <v>1888</v>
      </c>
      <c r="L227" t="s">
        <v>2210</v>
      </c>
      <c r="M227">
        <v>0</v>
      </c>
      <c r="N227">
        <v>0</v>
      </c>
      <c r="O227" t="s">
        <v>2225</v>
      </c>
      <c r="P227" s="59" t="s">
        <v>2339</v>
      </c>
      <c r="Q227" t="s">
        <v>2226</v>
      </c>
      <c r="R227" t="s">
        <v>2225</v>
      </c>
      <c r="S227" s="59" t="s">
        <v>2235</v>
      </c>
      <c r="T227" t="s">
        <v>2235</v>
      </c>
      <c r="U227" s="59" t="s">
        <v>2340</v>
      </c>
      <c r="V227">
        <v>42380</v>
      </c>
      <c r="W227">
        <v>42381</v>
      </c>
      <c r="X227" t="s">
        <v>46</v>
      </c>
      <c r="Y227" t="s">
        <v>2335</v>
      </c>
      <c r="Z227">
        <v>202.5</v>
      </c>
      <c r="AA227"/>
      <c r="AB227">
        <v>0</v>
      </c>
      <c r="AC227">
        <v>42383</v>
      </c>
      <c r="AD227">
        <v>0</v>
      </c>
      <c r="AE227" t="s">
        <v>266</v>
      </c>
      <c r="AF227" t="s">
        <v>175</v>
      </c>
      <c r="AG227">
        <v>42853</v>
      </c>
      <c r="AH227" t="s">
        <v>2337</v>
      </c>
      <c r="AI227">
        <v>2016</v>
      </c>
      <c r="AJ227">
        <v>42853</v>
      </c>
      <c r="AK227" t="s">
        <v>2338</v>
      </c>
      <c r="AL227" s="11"/>
      <c r="AM227" s="11"/>
      <c r="AN227" s="11"/>
      <c r="AO227" s="11"/>
      <c r="AP227" s="11"/>
      <c r="AQ227" s="11"/>
      <c r="AR227" s="11"/>
      <c r="AS227" s="11"/>
      <c r="AT227" s="11"/>
      <c r="AU227" s="11"/>
      <c r="AV227" s="11"/>
      <c r="AW227" s="11"/>
      <c r="AX227" s="9"/>
      <c r="AY227" s="9"/>
    </row>
    <row r="228" spans="1:51" s="3" customFormat="1" ht="12.75" customHeight="1" x14ac:dyDescent="0.2">
      <c r="A228" t="s">
        <v>44</v>
      </c>
      <c r="B228" t="s">
        <v>1636</v>
      </c>
      <c r="C228" t="s">
        <v>2208</v>
      </c>
      <c r="D228" t="s">
        <v>1643</v>
      </c>
      <c r="E228" t="s">
        <v>1643</v>
      </c>
      <c r="F228" t="s">
        <v>1643</v>
      </c>
      <c r="G228" t="s">
        <v>1666</v>
      </c>
      <c r="H228" t="s">
        <v>2156</v>
      </c>
      <c r="I228" t="s">
        <v>2181</v>
      </c>
      <c r="J228" t="s">
        <v>1694</v>
      </c>
      <c r="K228" t="s">
        <v>1888</v>
      </c>
      <c r="L228" t="s">
        <v>2210</v>
      </c>
      <c r="M228">
        <v>0</v>
      </c>
      <c r="N228">
        <v>0</v>
      </c>
      <c r="O228" t="s">
        <v>2225</v>
      </c>
      <c r="P228" s="59" t="s">
        <v>2339</v>
      </c>
      <c r="Q228" t="s">
        <v>2226</v>
      </c>
      <c r="R228" t="s">
        <v>2225</v>
      </c>
      <c r="S228" s="59" t="s">
        <v>2235</v>
      </c>
      <c r="T228" t="s">
        <v>2235</v>
      </c>
      <c r="U228" s="59" t="s">
        <v>2340</v>
      </c>
      <c r="V228">
        <v>42380</v>
      </c>
      <c r="W228">
        <v>42381</v>
      </c>
      <c r="X228" t="s">
        <v>46</v>
      </c>
      <c r="Y228" t="s">
        <v>2335</v>
      </c>
      <c r="Z228">
        <v>270</v>
      </c>
      <c r="AA228"/>
      <c r="AB228">
        <v>0</v>
      </c>
      <c r="AC228">
        <v>42383</v>
      </c>
      <c r="AD228">
        <v>0</v>
      </c>
      <c r="AE228" t="s">
        <v>267</v>
      </c>
      <c r="AF228" t="s">
        <v>175</v>
      </c>
      <c r="AG228">
        <v>42853</v>
      </c>
      <c r="AH228" t="s">
        <v>2337</v>
      </c>
      <c r="AI228">
        <v>2016</v>
      </c>
      <c r="AJ228">
        <v>42853</v>
      </c>
      <c r="AK228" t="s">
        <v>2338</v>
      </c>
      <c r="AL228" s="11"/>
      <c r="AM228" s="11"/>
      <c r="AN228" s="11"/>
      <c r="AO228" s="11"/>
      <c r="AP228" s="11"/>
      <c r="AQ228" s="11"/>
      <c r="AR228" s="11"/>
      <c r="AS228" s="11"/>
      <c r="AT228" s="11"/>
      <c r="AU228" s="11"/>
      <c r="AV228" s="11"/>
      <c r="AW228" s="11"/>
      <c r="AX228" s="9"/>
      <c r="AY228" s="9"/>
    </row>
    <row r="229" spans="1:51" s="3" customFormat="1" ht="12.75" customHeight="1" x14ac:dyDescent="0.2">
      <c r="A229" t="s">
        <v>44</v>
      </c>
      <c r="B229" t="s">
        <v>1636</v>
      </c>
      <c r="C229" t="s">
        <v>2208</v>
      </c>
      <c r="D229" t="s">
        <v>1643</v>
      </c>
      <c r="E229" t="s">
        <v>1643</v>
      </c>
      <c r="F229" t="s">
        <v>1643</v>
      </c>
      <c r="G229" t="s">
        <v>1666</v>
      </c>
      <c r="H229" t="s">
        <v>2156</v>
      </c>
      <c r="I229" t="s">
        <v>2181</v>
      </c>
      <c r="J229" t="s">
        <v>1694</v>
      </c>
      <c r="K229" t="s">
        <v>1888</v>
      </c>
      <c r="L229" t="s">
        <v>2210</v>
      </c>
      <c r="M229">
        <v>0</v>
      </c>
      <c r="N229">
        <v>0</v>
      </c>
      <c r="O229" t="s">
        <v>2225</v>
      </c>
      <c r="P229" s="59" t="s">
        <v>2339</v>
      </c>
      <c r="Q229" t="s">
        <v>2226</v>
      </c>
      <c r="R229" t="s">
        <v>2225</v>
      </c>
      <c r="S229" s="59" t="s">
        <v>2235</v>
      </c>
      <c r="T229" t="s">
        <v>2235</v>
      </c>
      <c r="U229" s="59" t="s">
        <v>2340</v>
      </c>
      <c r="V229">
        <v>42380</v>
      </c>
      <c r="W229">
        <v>42381</v>
      </c>
      <c r="X229" t="s">
        <v>47</v>
      </c>
      <c r="Y229" t="s">
        <v>2336</v>
      </c>
      <c r="Z229">
        <v>238</v>
      </c>
      <c r="AA229">
        <f>SUBTOTAL(9,Z227:Z229)</f>
        <v>710.5</v>
      </c>
      <c r="AB229">
        <v>0</v>
      </c>
      <c r="AC229">
        <v>42383</v>
      </c>
      <c r="AD229">
        <v>0</v>
      </c>
      <c r="AE229" t="s">
        <v>48</v>
      </c>
      <c r="AF229" t="s">
        <v>175</v>
      </c>
      <c r="AG229">
        <v>42853</v>
      </c>
      <c r="AH229" t="s">
        <v>2337</v>
      </c>
      <c r="AI229">
        <v>2016</v>
      </c>
      <c r="AJ229">
        <v>42853</v>
      </c>
      <c r="AK229" t="s">
        <v>2338</v>
      </c>
      <c r="AL229" s="11"/>
      <c r="AM229" s="11"/>
      <c r="AN229" s="11"/>
      <c r="AO229" s="11"/>
      <c r="AP229" s="11"/>
      <c r="AQ229" s="11"/>
      <c r="AR229" s="11"/>
      <c r="AS229" s="11"/>
      <c r="AT229" s="11"/>
      <c r="AU229" s="11"/>
      <c r="AV229" s="11"/>
      <c r="AW229" s="11"/>
      <c r="AX229" s="9"/>
      <c r="AY229" s="9"/>
    </row>
    <row r="230" spans="1:51" s="3" customFormat="1" ht="12.75" customHeight="1" x14ac:dyDescent="0.2">
      <c r="A230" t="s">
        <v>44</v>
      </c>
      <c r="B230" t="s">
        <v>1636</v>
      </c>
      <c r="C230" t="s">
        <v>2208</v>
      </c>
      <c r="D230" t="s">
        <v>1643</v>
      </c>
      <c r="E230" t="s">
        <v>1643</v>
      </c>
      <c r="F230" t="s">
        <v>1643</v>
      </c>
      <c r="G230" t="s">
        <v>1666</v>
      </c>
      <c r="H230" t="s">
        <v>1721</v>
      </c>
      <c r="I230" t="s">
        <v>2195</v>
      </c>
      <c r="J230" t="s">
        <v>1722</v>
      </c>
      <c r="K230" t="s">
        <v>1893</v>
      </c>
      <c r="L230" t="s">
        <v>2210</v>
      </c>
      <c r="M230">
        <v>0</v>
      </c>
      <c r="N230">
        <v>0</v>
      </c>
      <c r="O230" t="s">
        <v>2225</v>
      </c>
      <c r="P230" s="59" t="s">
        <v>2339</v>
      </c>
      <c r="Q230" t="s">
        <v>2226</v>
      </c>
      <c r="R230" t="s">
        <v>2225</v>
      </c>
      <c r="S230" s="59" t="s">
        <v>2235</v>
      </c>
      <c r="T230" t="s">
        <v>2235</v>
      </c>
      <c r="U230" s="59" t="s">
        <v>2340</v>
      </c>
      <c r="V230">
        <v>42389</v>
      </c>
      <c r="W230">
        <v>42389</v>
      </c>
      <c r="X230" t="s">
        <v>46</v>
      </c>
      <c r="Y230" t="s">
        <v>2335</v>
      </c>
      <c r="Z230">
        <v>70</v>
      </c>
      <c r="AA230"/>
      <c r="AB230">
        <v>0</v>
      </c>
      <c r="AC230">
        <v>42390</v>
      </c>
      <c r="AD230">
        <v>0</v>
      </c>
      <c r="AE230" t="s">
        <v>268</v>
      </c>
      <c r="AF230" t="s">
        <v>175</v>
      </c>
      <c r="AG230">
        <v>42853</v>
      </c>
      <c r="AH230" t="s">
        <v>2337</v>
      </c>
      <c r="AI230">
        <v>2016</v>
      </c>
      <c r="AJ230">
        <v>42853</v>
      </c>
      <c r="AK230" t="s">
        <v>2338</v>
      </c>
      <c r="AL230" s="11"/>
      <c r="AM230" s="11"/>
      <c r="AN230" s="11"/>
      <c r="AO230" s="11"/>
      <c r="AP230" s="11"/>
      <c r="AQ230" s="11"/>
      <c r="AR230" s="11"/>
      <c r="AS230" s="11"/>
      <c r="AT230" s="11"/>
      <c r="AU230" s="11"/>
      <c r="AV230" s="11"/>
      <c r="AW230" s="11"/>
      <c r="AX230" s="9"/>
      <c r="AY230" s="9"/>
    </row>
    <row r="231" spans="1:51" s="3" customFormat="1" ht="12.75" customHeight="1" x14ac:dyDescent="0.2">
      <c r="A231" t="s">
        <v>44</v>
      </c>
      <c r="B231" t="s">
        <v>1636</v>
      </c>
      <c r="C231" t="s">
        <v>2208</v>
      </c>
      <c r="D231" t="s">
        <v>1643</v>
      </c>
      <c r="E231" t="s">
        <v>1643</v>
      </c>
      <c r="F231" t="s">
        <v>1643</v>
      </c>
      <c r="G231" t="s">
        <v>1666</v>
      </c>
      <c r="H231" t="s">
        <v>1721</v>
      </c>
      <c r="I231" t="s">
        <v>2195</v>
      </c>
      <c r="J231" t="s">
        <v>1722</v>
      </c>
      <c r="K231" t="s">
        <v>1893</v>
      </c>
      <c r="L231" t="s">
        <v>2210</v>
      </c>
      <c r="M231">
        <v>0</v>
      </c>
      <c r="N231">
        <v>0</v>
      </c>
      <c r="O231" t="s">
        <v>2225</v>
      </c>
      <c r="P231" s="59" t="s">
        <v>2339</v>
      </c>
      <c r="Q231" t="s">
        <v>2226</v>
      </c>
      <c r="R231" t="s">
        <v>2225</v>
      </c>
      <c r="S231" t="s">
        <v>2227</v>
      </c>
      <c r="T231" t="s">
        <v>2236</v>
      </c>
      <c r="U231" s="59" t="s">
        <v>2340</v>
      </c>
      <c r="V231">
        <v>42389</v>
      </c>
      <c r="W231">
        <v>42389</v>
      </c>
      <c r="X231" t="s">
        <v>46</v>
      </c>
      <c r="Y231" t="s">
        <v>2335</v>
      </c>
      <c r="Z231">
        <v>230</v>
      </c>
      <c r="AA231">
        <f>SUM(Z230:Z231)</f>
        <v>300</v>
      </c>
      <c r="AB231">
        <v>0</v>
      </c>
      <c r="AC231">
        <v>42390</v>
      </c>
      <c r="AD231">
        <v>0</v>
      </c>
      <c r="AE231" t="s">
        <v>269</v>
      </c>
      <c r="AF231" t="s">
        <v>175</v>
      </c>
      <c r="AG231">
        <v>42853</v>
      </c>
      <c r="AH231" t="s">
        <v>2337</v>
      </c>
      <c r="AI231">
        <v>2016</v>
      </c>
      <c r="AJ231">
        <v>42853</v>
      </c>
      <c r="AK231" t="s">
        <v>2338</v>
      </c>
      <c r="AL231" s="11"/>
      <c r="AM231" s="11"/>
      <c r="AN231" s="11"/>
      <c r="AO231" s="11"/>
      <c r="AP231" s="11"/>
      <c r="AQ231" s="11"/>
      <c r="AR231" s="11"/>
      <c r="AS231" s="11"/>
      <c r="AT231" s="11"/>
      <c r="AU231" s="11"/>
      <c r="AV231" s="11"/>
      <c r="AW231" s="11"/>
      <c r="AX231" s="9"/>
      <c r="AY231" s="9"/>
    </row>
    <row r="232" spans="1:51" s="3" customFormat="1" ht="12.75" customHeight="1" x14ac:dyDescent="0.2">
      <c r="A232" t="s">
        <v>44</v>
      </c>
      <c r="B232" t="s">
        <v>1636</v>
      </c>
      <c r="C232" t="s">
        <v>2208</v>
      </c>
      <c r="D232" t="s">
        <v>1643</v>
      </c>
      <c r="E232" t="s">
        <v>1643</v>
      </c>
      <c r="F232" t="s">
        <v>1643</v>
      </c>
      <c r="G232" t="s">
        <v>1666</v>
      </c>
      <c r="H232" t="s">
        <v>1721</v>
      </c>
      <c r="I232" t="s">
        <v>2195</v>
      </c>
      <c r="J232" t="s">
        <v>1722</v>
      </c>
      <c r="K232" t="s">
        <v>1893</v>
      </c>
      <c r="L232" t="s">
        <v>2210</v>
      </c>
      <c r="M232">
        <v>0</v>
      </c>
      <c r="N232">
        <v>0</v>
      </c>
      <c r="O232" t="s">
        <v>2225</v>
      </c>
      <c r="P232" s="59" t="s">
        <v>2339</v>
      </c>
      <c r="Q232" t="s">
        <v>2226</v>
      </c>
      <c r="R232" t="s">
        <v>2225</v>
      </c>
      <c r="S232" t="s">
        <v>2227</v>
      </c>
      <c r="T232" t="s">
        <v>2236</v>
      </c>
      <c r="U232" s="59" t="s">
        <v>2340</v>
      </c>
      <c r="V232">
        <v>42389</v>
      </c>
      <c r="W232">
        <v>42389</v>
      </c>
      <c r="X232" t="s">
        <v>47</v>
      </c>
      <c r="Y232" t="s">
        <v>2336</v>
      </c>
      <c r="Z232">
        <v>230</v>
      </c>
      <c r="AA232">
        <f>+Z232</f>
        <v>230</v>
      </c>
      <c r="AB232">
        <v>0</v>
      </c>
      <c r="AC232">
        <v>42390</v>
      </c>
      <c r="AD232">
        <v>0</v>
      </c>
      <c r="AE232" t="s">
        <v>48</v>
      </c>
      <c r="AF232" t="s">
        <v>175</v>
      </c>
      <c r="AG232">
        <v>42853</v>
      </c>
      <c r="AH232" t="s">
        <v>2337</v>
      </c>
      <c r="AI232">
        <v>2016</v>
      </c>
      <c r="AJ232">
        <v>42853</v>
      </c>
      <c r="AK232" t="s">
        <v>2338</v>
      </c>
      <c r="AL232" s="11"/>
      <c r="AM232" s="11"/>
      <c r="AN232" s="11"/>
      <c r="AO232" s="11"/>
      <c r="AP232" s="11"/>
      <c r="AQ232" s="11"/>
      <c r="AR232" s="11"/>
      <c r="AS232" s="11"/>
      <c r="AT232" s="11"/>
      <c r="AU232" s="11"/>
      <c r="AV232" s="11"/>
      <c r="AW232" s="11"/>
      <c r="AX232" s="9"/>
      <c r="AY232" s="9"/>
    </row>
    <row r="233" spans="1:51" s="3" customFormat="1" ht="12.75" customHeight="1" x14ac:dyDescent="0.2">
      <c r="A233" t="s">
        <v>44</v>
      </c>
      <c r="B233" t="s">
        <v>1636</v>
      </c>
      <c r="C233" t="s">
        <v>2208</v>
      </c>
      <c r="D233" t="s">
        <v>1643</v>
      </c>
      <c r="E233" t="s">
        <v>1643</v>
      </c>
      <c r="F233" t="s">
        <v>1643</v>
      </c>
      <c r="G233" t="s">
        <v>1666</v>
      </c>
      <c r="H233" t="s">
        <v>2156</v>
      </c>
      <c r="I233" t="s">
        <v>2181</v>
      </c>
      <c r="J233" t="s">
        <v>1694</v>
      </c>
      <c r="K233" t="s">
        <v>1894</v>
      </c>
      <c r="L233" t="s">
        <v>2210</v>
      </c>
      <c r="M233">
        <v>0</v>
      </c>
      <c r="N233">
        <v>0</v>
      </c>
      <c r="O233" t="s">
        <v>2225</v>
      </c>
      <c r="P233" s="59" t="s">
        <v>2339</v>
      </c>
      <c r="Q233" t="s">
        <v>2226</v>
      </c>
      <c r="R233" t="s">
        <v>2225</v>
      </c>
      <c r="S233" t="s">
        <v>2227</v>
      </c>
      <c r="T233" t="s">
        <v>2236</v>
      </c>
      <c r="U233" s="59" t="s">
        <v>2340</v>
      </c>
      <c r="V233">
        <v>42372</v>
      </c>
      <c r="W233">
        <v>42372</v>
      </c>
      <c r="X233" t="s">
        <v>46</v>
      </c>
      <c r="Y233" t="s">
        <v>2335</v>
      </c>
      <c r="Z233">
        <v>135</v>
      </c>
      <c r="AA233"/>
      <c r="AB233">
        <v>0</v>
      </c>
      <c r="AC233">
        <v>42373</v>
      </c>
      <c r="AD233">
        <v>0</v>
      </c>
      <c r="AE233" t="s">
        <v>270</v>
      </c>
      <c r="AF233" t="s">
        <v>175</v>
      </c>
      <c r="AG233">
        <v>42853</v>
      </c>
      <c r="AH233" t="s">
        <v>2337</v>
      </c>
      <c r="AI233">
        <v>2016</v>
      </c>
      <c r="AJ233">
        <v>42853</v>
      </c>
      <c r="AK233" t="s">
        <v>2338</v>
      </c>
      <c r="AL233" s="11"/>
      <c r="AM233" s="11"/>
      <c r="AN233" s="11"/>
      <c r="AO233" s="11"/>
      <c r="AP233" s="11"/>
      <c r="AQ233" s="11"/>
      <c r="AR233" s="11"/>
      <c r="AS233" s="11"/>
      <c r="AT233" s="11"/>
      <c r="AU233" s="11"/>
      <c r="AV233" s="11"/>
      <c r="AW233" s="11"/>
      <c r="AX233" s="9"/>
      <c r="AY233" s="9"/>
    </row>
    <row r="234" spans="1:51" s="3" customFormat="1" ht="12.75" customHeight="1" x14ac:dyDescent="0.2">
      <c r="A234" t="s">
        <v>44</v>
      </c>
      <c r="B234" t="s">
        <v>1636</v>
      </c>
      <c r="C234" t="s">
        <v>2208</v>
      </c>
      <c r="D234" t="s">
        <v>1643</v>
      </c>
      <c r="E234" t="s">
        <v>1643</v>
      </c>
      <c r="F234" t="s">
        <v>1643</v>
      </c>
      <c r="G234" t="s">
        <v>1666</v>
      </c>
      <c r="H234" t="s">
        <v>2180</v>
      </c>
      <c r="I234" t="s">
        <v>2181</v>
      </c>
      <c r="J234" t="s">
        <v>1694</v>
      </c>
      <c r="K234" t="s">
        <v>1894</v>
      </c>
      <c r="L234" t="s">
        <v>2210</v>
      </c>
      <c r="M234">
        <v>0</v>
      </c>
      <c r="N234">
        <v>0</v>
      </c>
      <c r="O234" t="s">
        <v>2225</v>
      </c>
      <c r="P234" s="59" t="s">
        <v>2339</v>
      </c>
      <c r="Q234" t="s">
        <v>2226</v>
      </c>
      <c r="R234" t="s">
        <v>2225</v>
      </c>
      <c r="S234" t="s">
        <v>2232</v>
      </c>
      <c r="T234" t="s">
        <v>2232</v>
      </c>
      <c r="U234" s="59" t="s">
        <v>2340</v>
      </c>
      <c r="V234">
        <v>42372</v>
      </c>
      <c r="W234">
        <v>42372</v>
      </c>
      <c r="X234" t="s">
        <v>47</v>
      </c>
      <c r="Y234" t="s">
        <v>2336</v>
      </c>
      <c r="Z234">
        <v>80</v>
      </c>
      <c r="AA234">
        <f>+Z233+Z234</f>
        <v>215</v>
      </c>
      <c r="AB234">
        <v>0</v>
      </c>
      <c r="AC234">
        <v>42373</v>
      </c>
      <c r="AD234">
        <v>0</v>
      </c>
      <c r="AE234" t="s">
        <v>48</v>
      </c>
      <c r="AF234" t="s">
        <v>175</v>
      </c>
      <c r="AG234">
        <v>42853</v>
      </c>
      <c r="AH234" t="s">
        <v>2337</v>
      </c>
      <c r="AI234">
        <v>2016</v>
      </c>
      <c r="AJ234">
        <v>42853</v>
      </c>
      <c r="AK234" t="s">
        <v>2338</v>
      </c>
      <c r="AL234" s="11"/>
      <c r="AM234" s="11"/>
      <c r="AN234" s="11"/>
      <c r="AO234" s="11"/>
      <c r="AP234" s="11"/>
      <c r="AQ234" s="11"/>
      <c r="AR234" s="11"/>
      <c r="AS234" s="11"/>
      <c r="AT234" s="11"/>
      <c r="AU234" s="11"/>
      <c r="AV234" s="11"/>
      <c r="AW234" s="11"/>
      <c r="AX234" s="9"/>
      <c r="AY234" s="9"/>
    </row>
    <row r="235" spans="1:51" s="3" customFormat="1" ht="12.75" customHeight="1" x14ac:dyDescent="0.2">
      <c r="A235" t="s">
        <v>44</v>
      </c>
      <c r="B235" t="s">
        <v>1636</v>
      </c>
      <c r="C235" t="s">
        <v>2208</v>
      </c>
      <c r="D235" t="s">
        <v>1643</v>
      </c>
      <c r="E235" t="s">
        <v>1643</v>
      </c>
      <c r="F235" t="s">
        <v>1643</v>
      </c>
      <c r="G235" t="s">
        <v>1666</v>
      </c>
      <c r="H235" t="s">
        <v>2182</v>
      </c>
      <c r="I235" t="s">
        <v>2184</v>
      </c>
      <c r="J235" t="s">
        <v>2185</v>
      </c>
      <c r="K235" t="s">
        <v>1895</v>
      </c>
      <c r="L235" t="s">
        <v>2210</v>
      </c>
      <c r="M235">
        <v>0</v>
      </c>
      <c r="N235">
        <v>0</v>
      </c>
      <c r="O235" t="s">
        <v>2225</v>
      </c>
      <c r="P235" s="59" t="s">
        <v>2339</v>
      </c>
      <c r="Q235" t="s">
        <v>2226</v>
      </c>
      <c r="R235" t="s">
        <v>2225</v>
      </c>
      <c r="S235" t="s">
        <v>2227</v>
      </c>
      <c r="T235" t="s">
        <v>2247</v>
      </c>
      <c r="U235" s="59" t="s">
        <v>2340</v>
      </c>
      <c r="V235">
        <v>42377</v>
      </c>
      <c r="W235">
        <v>42377</v>
      </c>
      <c r="X235" t="s">
        <v>46</v>
      </c>
      <c r="Y235" t="s">
        <v>2335</v>
      </c>
      <c r="Z235">
        <v>200</v>
      </c>
      <c r="AA235"/>
      <c r="AB235">
        <v>0</v>
      </c>
      <c r="AC235">
        <v>42381</v>
      </c>
      <c r="AD235">
        <v>0</v>
      </c>
      <c r="AE235" t="s">
        <v>271</v>
      </c>
      <c r="AF235" t="s">
        <v>175</v>
      </c>
      <c r="AG235">
        <v>42853</v>
      </c>
      <c r="AH235" t="s">
        <v>2337</v>
      </c>
      <c r="AI235">
        <v>2016</v>
      </c>
      <c r="AJ235">
        <v>42853</v>
      </c>
      <c r="AK235" t="s">
        <v>2338</v>
      </c>
      <c r="AL235" s="11"/>
      <c r="AM235" s="11"/>
      <c r="AN235" s="11"/>
      <c r="AO235" s="11"/>
      <c r="AP235" s="11"/>
      <c r="AQ235" s="11"/>
      <c r="AR235" s="11"/>
      <c r="AS235" s="11"/>
      <c r="AT235" s="11"/>
      <c r="AU235" s="11"/>
      <c r="AV235" s="11"/>
      <c r="AW235" s="11"/>
      <c r="AX235" s="9"/>
      <c r="AY235" s="9"/>
    </row>
    <row r="236" spans="1:51" s="3" customFormat="1" ht="12.75" customHeight="1" x14ac:dyDescent="0.2">
      <c r="A236" t="s">
        <v>44</v>
      </c>
      <c r="B236" t="s">
        <v>1636</v>
      </c>
      <c r="C236" t="s">
        <v>2208</v>
      </c>
      <c r="D236" t="s">
        <v>1643</v>
      </c>
      <c r="E236" t="s">
        <v>1643</v>
      </c>
      <c r="F236" t="s">
        <v>1643</v>
      </c>
      <c r="G236" t="s">
        <v>1666</v>
      </c>
      <c r="H236" t="s">
        <v>2182</v>
      </c>
      <c r="I236" t="s">
        <v>2184</v>
      </c>
      <c r="J236" t="s">
        <v>2185</v>
      </c>
      <c r="K236" t="s">
        <v>1895</v>
      </c>
      <c r="L236" t="s">
        <v>2210</v>
      </c>
      <c r="M236">
        <v>0</v>
      </c>
      <c r="N236">
        <v>0</v>
      </c>
      <c r="O236" t="s">
        <v>2225</v>
      </c>
      <c r="P236" s="59" t="s">
        <v>2339</v>
      </c>
      <c r="Q236" t="s">
        <v>2226</v>
      </c>
      <c r="R236" t="s">
        <v>2225</v>
      </c>
      <c r="S236" t="s">
        <v>2227</v>
      </c>
      <c r="T236" t="s">
        <v>2247</v>
      </c>
      <c r="U236" s="59" t="s">
        <v>2340</v>
      </c>
      <c r="V236">
        <v>42377</v>
      </c>
      <c r="W236">
        <v>42377</v>
      </c>
      <c r="X236" t="s">
        <v>46</v>
      </c>
      <c r="Y236" t="s">
        <v>2335</v>
      </c>
      <c r="Z236">
        <v>70</v>
      </c>
      <c r="AA236">
        <f>SUM(Z235:Z236)</f>
        <v>270</v>
      </c>
      <c r="AB236">
        <v>0</v>
      </c>
      <c r="AC236">
        <v>42381</v>
      </c>
      <c r="AD236">
        <v>0</v>
      </c>
      <c r="AE236" t="s">
        <v>272</v>
      </c>
      <c r="AF236" t="s">
        <v>175</v>
      </c>
      <c r="AG236">
        <v>42853</v>
      </c>
      <c r="AH236" t="s">
        <v>2337</v>
      </c>
      <c r="AI236">
        <v>2016</v>
      </c>
      <c r="AJ236">
        <v>42853</v>
      </c>
      <c r="AK236" t="s">
        <v>2338</v>
      </c>
      <c r="AL236" s="11"/>
      <c r="AM236" s="11"/>
      <c r="AN236" s="11"/>
      <c r="AO236" s="11"/>
      <c r="AP236" s="11"/>
      <c r="AQ236" s="11"/>
      <c r="AR236" s="11"/>
      <c r="AS236" s="11"/>
      <c r="AT236" s="11"/>
      <c r="AU236" s="11"/>
      <c r="AV236" s="11"/>
      <c r="AW236" s="11"/>
      <c r="AX236" s="9"/>
      <c r="AY236" s="9"/>
    </row>
    <row r="237" spans="1:51" s="3" customFormat="1" ht="12.75" customHeight="1" x14ac:dyDescent="0.2">
      <c r="A237" t="s">
        <v>44</v>
      </c>
      <c r="B237" t="s">
        <v>1636</v>
      </c>
      <c r="C237" t="s">
        <v>2208</v>
      </c>
      <c r="D237" t="s">
        <v>1643</v>
      </c>
      <c r="E237" t="s">
        <v>1643</v>
      </c>
      <c r="F237" t="s">
        <v>1643</v>
      </c>
      <c r="G237" t="s">
        <v>1666</v>
      </c>
      <c r="H237" t="s">
        <v>2182</v>
      </c>
      <c r="I237" t="s">
        <v>2183</v>
      </c>
      <c r="J237" t="s">
        <v>2185</v>
      </c>
      <c r="K237" t="s">
        <v>1895</v>
      </c>
      <c r="L237" t="s">
        <v>2210</v>
      </c>
      <c r="M237">
        <v>0</v>
      </c>
      <c r="N237">
        <v>0</v>
      </c>
      <c r="O237" t="s">
        <v>2225</v>
      </c>
      <c r="P237" s="59" t="s">
        <v>2339</v>
      </c>
      <c r="Q237" t="s">
        <v>2226</v>
      </c>
      <c r="R237" t="s">
        <v>2225</v>
      </c>
      <c r="S237" t="s">
        <v>2227</v>
      </c>
      <c r="T237" t="s">
        <v>2229</v>
      </c>
      <c r="U237" s="59" t="s">
        <v>2340</v>
      </c>
      <c r="V237">
        <v>42377</v>
      </c>
      <c r="W237">
        <v>42377</v>
      </c>
      <c r="X237" t="s">
        <v>47</v>
      </c>
      <c r="Y237" t="s">
        <v>2336</v>
      </c>
      <c r="Z237">
        <v>854</v>
      </c>
      <c r="AA237">
        <f>+Z237</f>
        <v>854</v>
      </c>
      <c r="AB237">
        <v>0</v>
      </c>
      <c r="AC237">
        <v>42381</v>
      </c>
      <c r="AD237">
        <v>0</v>
      </c>
      <c r="AE237" t="s">
        <v>48</v>
      </c>
      <c r="AF237" t="s">
        <v>175</v>
      </c>
      <c r="AG237">
        <v>42853</v>
      </c>
      <c r="AH237" t="s">
        <v>2337</v>
      </c>
      <c r="AI237">
        <v>2016</v>
      </c>
      <c r="AJ237">
        <v>42853</v>
      </c>
      <c r="AK237" t="s">
        <v>2338</v>
      </c>
      <c r="AL237" s="11"/>
      <c r="AM237" s="11"/>
      <c r="AN237" s="11"/>
      <c r="AO237" s="11"/>
      <c r="AP237" s="11"/>
      <c r="AQ237" s="11"/>
      <c r="AR237" s="11"/>
      <c r="AS237" s="11"/>
      <c r="AT237" s="11"/>
      <c r="AU237" s="11"/>
      <c r="AV237" s="11"/>
      <c r="AW237" s="11"/>
      <c r="AX237" s="9"/>
      <c r="AY237" s="9"/>
    </row>
    <row r="238" spans="1:51" s="3" customFormat="1" ht="12.75" customHeight="1" x14ac:dyDescent="0.2">
      <c r="A238" t="s">
        <v>44</v>
      </c>
      <c r="B238" t="s">
        <v>1636</v>
      </c>
      <c r="C238" t="s">
        <v>2208</v>
      </c>
      <c r="D238" t="s">
        <v>1643</v>
      </c>
      <c r="E238" t="s">
        <v>1643</v>
      </c>
      <c r="F238" t="s">
        <v>1643</v>
      </c>
      <c r="G238" t="s">
        <v>1666</v>
      </c>
      <c r="H238" t="s">
        <v>1712</v>
      </c>
      <c r="I238" t="s">
        <v>2178</v>
      </c>
      <c r="J238" t="s">
        <v>2196</v>
      </c>
      <c r="K238" t="s">
        <v>1896</v>
      </c>
      <c r="L238" t="s">
        <v>2210</v>
      </c>
      <c r="M238">
        <v>0</v>
      </c>
      <c r="N238">
        <v>0</v>
      </c>
      <c r="O238" t="s">
        <v>2225</v>
      </c>
      <c r="P238" s="59" t="s">
        <v>2339</v>
      </c>
      <c r="Q238" t="s">
        <v>2226</v>
      </c>
      <c r="R238" t="s">
        <v>2225</v>
      </c>
      <c r="S238" t="s">
        <v>2227</v>
      </c>
      <c r="T238" t="s">
        <v>2229</v>
      </c>
      <c r="U238" s="59" t="s">
        <v>2340</v>
      </c>
      <c r="V238">
        <v>42381</v>
      </c>
      <c r="W238">
        <v>42384</v>
      </c>
      <c r="X238" t="s">
        <v>46</v>
      </c>
      <c r="Y238" t="s">
        <v>2335</v>
      </c>
      <c r="Z238">
        <v>202.8</v>
      </c>
      <c r="AA238"/>
      <c r="AB238">
        <v>0</v>
      </c>
      <c r="AC238">
        <v>42388</v>
      </c>
      <c r="AD238">
        <v>0</v>
      </c>
      <c r="AE238" t="s">
        <v>273</v>
      </c>
      <c r="AF238" t="s">
        <v>175</v>
      </c>
      <c r="AG238">
        <v>42853</v>
      </c>
      <c r="AH238" t="s">
        <v>2337</v>
      </c>
      <c r="AI238">
        <v>2016</v>
      </c>
      <c r="AJ238">
        <v>42853</v>
      </c>
      <c r="AK238" t="s">
        <v>2338</v>
      </c>
      <c r="AL238" s="11"/>
      <c r="AM238" s="11"/>
      <c r="AN238" s="11"/>
      <c r="AO238" s="11"/>
      <c r="AP238" s="11"/>
      <c r="AQ238" s="11"/>
      <c r="AR238" s="11"/>
      <c r="AS238" s="11"/>
      <c r="AT238" s="11"/>
      <c r="AU238" s="11"/>
      <c r="AV238" s="11"/>
      <c r="AW238" s="11"/>
      <c r="AX238" s="9"/>
      <c r="AY238" s="9"/>
    </row>
    <row r="239" spans="1:51" s="3" customFormat="1" ht="12.75" customHeight="1" x14ac:dyDescent="0.2">
      <c r="A239" t="s">
        <v>44</v>
      </c>
      <c r="B239" t="s">
        <v>1636</v>
      </c>
      <c r="C239" t="s">
        <v>2208</v>
      </c>
      <c r="D239" t="s">
        <v>1643</v>
      </c>
      <c r="E239" t="s">
        <v>1643</v>
      </c>
      <c r="F239" t="s">
        <v>1643</v>
      </c>
      <c r="G239" t="s">
        <v>1666</v>
      </c>
      <c r="H239" t="s">
        <v>1712</v>
      </c>
      <c r="I239" t="s">
        <v>2178</v>
      </c>
      <c r="J239" t="s">
        <v>2196</v>
      </c>
      <c r="K239" t="s">
        <v>1896</v>
      </c>
      <c r="L239" t="s">
        <v>2210</v>
      </c>
      <c r="M239">
        <v>0</v>
      </c>
      <c r="N239">
        <v>0</v>
      </c>
      <c r="O239" t="s">
        <v>2225</v>
      </c>
      <c r="P239" s="59" t="s">
        <v>2339</v>
      </c>
      <c r="Q239" t="s">
        <v>2226</v>
      </c>
      <c r="R239" t="s">
        <v>2225</v>
      </c>
      <c r="S239" t="s">
        <v>2227</v>
      </c>
      <c r="T239" t="s">
        <v>2229</v>
      </c>
      <c r="U239" s="59" t="s">
        <v>2340</v>
      </c>
      <c r="V239">
        <v>42381</v>
      </c>
      <c r="W239">
        <v>42384</v>
      </c>
      <c r="X239" t="s">
        <v>46</v>
      </c>
      <c r="Y239" t="s">
        <v>2335</v>
      </c>
      <c r="Z239">
        <v>270</v>
      </c>
      <c r="AA239"/>
      <c r="AB239">
        <v>0</v>
      </c>
      <c r="AC239">
        <v>42388</v>
      </c>
      <c r="AD239">
        <v>0</v>
      </c>
      <c r="AE239" t="s">
        <v>274</v>
      </c>
      <c r="AF239" t="s">
        <v>175</v>
      </c>
      <c r="AG239">
        <v>42853</v>
      </c>
      <c r="AH239" t="s">
        <v>2337</v>
      </c>
      <c r="AI239">
        <v>2016</v>
      </c>
      <c r="AJ239">
        <v>42853</v>
      </c>
      <c r="AK239" t="s">
        <v>2338</v>
      </c>
      <c r="AL239" s="11"/>
      <c r="AM239" s="11"/>
      <c r="AN239" s="11"/>
      <c r="AO239" s="11"/>
      <c r="AP239" s="11"/>
      <c r="AQ239" s="11"/>
      <c r="AR239" s="11"/>
      <c r="AS239" s="11"/>
      <c r="AT239" s="11"/>
      <c r="AU239" s="11"/>
      <c r="AV239" s="11"/>
      <c r="AW239" s="11"/>
      <c r="AX239" s="9"/>
      <c r="AY239" s="9"/>
    </row>
    <row r="240" spans="1:51" s="3" customFormat="1" ht="12.75" customHeight="1" x14ac:dyDescent="0.2">
      <c r="A240" t="s">
        <v>44</v>
      </c>
      <c r="B240" t="s">
        <v>1636</v>
      </c>
      <c r="C240" t="s">
        <v>2208</v>
      </c>
      <c r="D240" t="s">
        <v>1643</v>
      </c>
      <c r="E240" t="s">
        <v>1643</v>
      </c>
      <c r="F240" t="s">
        <v>1643</v>
      </c>
      <c r="G240" t="s">
        <v>1666</v>
      </c>
      <c r="H240" t="s">
        <v>1712</v>
      </c>
      <c r="I240" t="s">
        <v>2178</v>
      </c>
      <c r="J240" t="s">
        <v>2196</v>
      </c>
      <c r="K240" t="s">
        <v>1896</v>
      </c>
      <c r="L240" t="s">
        <v>2210</v>
      </c>
      <c r="M240">
        <v>0</v>
      </c>
      <c r="N240">
        <v>0</v>
      </c>
      <c r="O240" t="s">
        <v>2225</v>
      </c>
      <c r="P240" s="59" t="s">
        <v>2339</v>
      </c>
      <c r="Q240" t="s">
        <v>2226</v>
      </c>
      <c r="R240" t="s">
        <v>2225</v>
      </c>
      <c r="S240" t="s">
        <v>2227</v>
      </c>
      <c r="T240" t="s">
        <v>2229</v>
      </c>
      <c r="U240" s="59" t="s">
        <v>2340</v>
      </c>
      <c r="V240">
        <v>42381</v>
      </c>
      <c r="W240">
        <v>42384</v>
      </c>
      <c r="X240" t="s">
        <v>46</v>
      </c>
      <c r="Y240" t="s">
        <v>2335</v>
      </c>
      <c r="Z240">
        <v>67.2</v>
      </c>
      <c r="AA240">
        <f>SUM(Z238:Z240)</f>
        <v>540</v>
      </c>
      <c r="AB240">
        <v>0</v>
      </c>
      <c r="AC240">
        <v>42388</v>
      </c>
      <c r="AD240">
        <v>0</v>
      </c>
      <c r="AE240" t="s">
        <v>275</v>
      </c>
      <c r="AF240" t="s">
        <v>175</v>
      </c>
      <c r="AG240">
        <v>42853</v>
      </c>
      <c r="AH240" t="s">
        <v>2337</v>
      </c>
      <c r="AI240">
        <v>2016</v>
      </c>
      <c r="AJ240">
        <v>42853</v>
      </c>
      <c r="AK240" t="s">
        <v>2338</v>
      </c>
      <c r="AL240" s="11"/>
      <c r="AM240" s="11"/>
      <c r="AN240" s="11"/>
      <c r="AO240" s="11"/>
      <c r="AP240" s="11"/>
      <c r="AQ240" s="11"/>
      <c r="AR240" s="11"/>
      <c r="AS240" s="11"/>
      <c r="AT240" s="11"/>
      <c r="AU240" s="11"/>
      <c r="AV240" s="11"/>
      <c r="AW240" s="11"/>
      <c r="AX240" s="9"/>
      <c r="AY240" s="9"/>
    </row>
    <row r="241" spans="1:51" s="3" customFormat="1" ht="12.75" customHeight="1" x14ac:dyDescent="0.2">
      <c r="A241" t="s">
        <v>44</v>
      </c>
      <c r="B241" t="s">
        <v>1636</v>
      </c>
      <c r="C241" t="s">
        <v>2208</v>
      </c>
      <c r="D241" t="s">
        <v>1643</v>
      </c>
      <c r="E241" t="s">
        <v>1643</v>
      </c>
      <c r="F241" t="s">
        <v>1643</v>
      </c>
      <c r="G241" t="s">
        <v>1666</v>
      </c>
      <c r="H241" t="s">
        <v>1712</v>
      </c>
      <c r="I241" t="s">
        <v>2178</v>
      </c>
      <c r="J241" t="s">
        <v>2179</v>
      </c>
      <c r="K241" t="s">
        <v>1896</v>
      </c>
      <c r="L241" t="s">
        <v>2210</v>
      </c>
      <c r="M241">
        <v>0</v>
      </c>
      <c r="N241">
        <v>0</v>
      </c>
      <c r="O241" t="s">
        <v>2225</v>
      </c>
      <c r="P241" s="59" t="s">
        <v>2339</v>
      </c>
      <c r="Q241" t="s">
        <v>2226</v>
      </c>
      <c r="R241" t="s">
        <v>2225</v>
      </c>
      <c r="S241" t="s">
        <v>2227</v>
      </c>
      <c r="T241" t="s">
        <v>2248</v>
      </c>
      <c r="U241" s="59" t="s">
        <v>2340</v>
      </c>
      <c r="V241">
        <v>42381</v>
      </c>
      <c r="W241">
        <v>42384</v>
      </c>
      <c r="X241" t="s">
        <v>47</v>
      </c>
      <c r="Y241" t="s">
        <v>2336</v>
      </c>
      <c r="Z241">
        <v>1388</v>
      </c>
      <c r="AA241">
        <f>+Z241</f>
        <v>1388</v>
      </c>
      <c r="AB241">
        <v>0</v>
      </c>
      <c r="AC241">
        <v>42388</v>
      </c>
      <c r="AD241">
        <v>0</v>
      </c>
      <c r="AE241" t="s">
        <v>48</v>
      </c>
      <c r="AF241" t="s">
        <v>175</v>
      </c>
      <c r="AG241">
        <v>42853</v>
      </c>
      <c r="AH241" t="s">
        <v>2337</v>
      </c>
      <c r="AI241">
        <v>2016</v>
      </c>
      <c r="AJ241">
        <v>42853</v>
      </c>
      <c r="AK241" t="s">
        <v>2338</v>
      </c>
      <c r="AL241" s="11"/>
      <c r="AM241" s="11"/>
      <c r="AN241" s="11"/>
      <c r="AO241" s="11"/>
      <c r="AP241" s="11"/>
      <c r="AQ241" s="11"/>
      <c r="AR241" s="11"/>
      <c r="AS241" s="11"/>
      <c r="AT241" s="11"/>
      <c r="AU241" s="11"/>
      <c r="AV241" s="11"/>
      <c r="AW241" s="11"/>
      <c r="AX241" s="9"/>
      <c r="AY241" s="9"/>
    </row>
    <row r="242" spans="1:51" s="3" customFormat="1" ht="12.75" customHeight="1" x14ac:dyDescent="0.2">
      <c r="A242" t="s">
        <v>44</v>
      </c>
      <c r="B242" t="s">
        <v>1636</v>
      </c>
      <c r="C242" t="s">
        <v>2208</v>
      </c>
      <c r="D242" t="s">
        <v>1643</v>
      </c>
      <c r="E242" t="s">
        <v>1643</v>
      </c>
      <c r="F242" t="s">
        <v>1643</v>
      </c>
      <c r="G242" t="s">
        <v>1666</v>
      </c>
      <c r="H242" t="s">
        <v>1723</v>
      </c>
      <c r="I242" t="s">
        <v>1724</v>
      </c>
      <c r="J242" t="s">
        <v>1725</v>
      </c>
      <c r="K242" t="s">
        <v>1897</v>
      </c>
      <c r="L242" t="s">
        <v>2210</v>
      </c>
      <c r="M242">
        <v>0</v>
      </c>
      <c r="N242">
        <v>0</v>
      </c>
      <c r="O242" t="s">
        <v>2225</v>
      </c>
      <c r="P242" s="59" t="s">
        <v>2339</v>
      </c>
      <c r="Q242" t="s">
        <v>2226</v>
      </c>
      <c r="R242" t="s">
        <v>2225</v>
      </c>
      <c r="S242" t="s">
        <v>2227</v>
      </c>
      <c r="T242" t="s">
        <v>2248</v>
      </c>
      <c r="U242" s="59" t="s">
        <v>2340</v>
      </c>
      <c r="V242">
        <v>42387</v>
      </c>
      <c r="W242">
        <v>42389</v>
      </c>
      <c r="X242" t="s">
        <v>46</v>
      </c>
      <c r="Y242" t="s">
        <v>2335</v>
      </c>
      <c r="Z242">
        <f>824.99/2</f>
        <v>412.495</v>
      </c>
      <c r="AA242"/>
      <c r="AB242">
        <v>0</v>
      </c>
      <c r="AC242">
        <v>42390</v>
      </c>
      <c r="AD242">
        <v>0</v>
      </c>
      <c r="AE242" t="s">
        <v>276</v>
      </c>
      <c r="AF242" t="s">
        <v>175</v>
      </c>
      <c r="AG242">
        <v>42853</v>
      </c>
      <c r="AH242" t="s">
        <v>2337</v>
      </c>
      <c r="AI242">
        <v>2016</v>
      </c>
      <c r="AJ242">
        <v>42853</v>
      </c>
      <c r="AK242" t="s">
        <v>2389</v>
      </c>
      <c r="AL242" s="11"/>
      <c r="AM242" s="11"/>
      <c r="AN242" s="11"/>
      <c r="AO242" s="11"/>
      <c r="AP242" s="11"/>
      <c r="AQ242" s="11"/>
      <c r="AR242" s="11"/>
      <c r="AS242" s="11"/>
      <c r="AT242" s="11"/>
      <c r="AU242" s="11"/>
      <c r="AV242" s="11"/>
      <c r="AW242" s="11"/>
      <c r="AX242" s="9"/>
      <c r="AY242" s="9"/>
    </row>
    <row r="243" spans="1:51" s="3" customFormat="1" ht="12.75" customHeight="1" x14ac:dyDescent="0.2">
      <c r="A243" t="s">
        <v>44</v>
      </c>
      <c r="B243" t="s">
        <v>1636</v>
      </c>
      <c r="C243" t="s">
        <v>2208</v>
      </c>
      <c r="D243" t="s">
        <v>1643</v>
      </c>
      <c r="E243" t="s">
        <v>1643</v>
      </c>
      <c r="F243" t="s">
        <v>1643</v>
      </c>
      <c r="G243" t="s">
        <v>1666</v>
      </c>
      <c r="H243" t="s">
        <v>1723</v>
      </c>
      <c r="I243" t="s">
        <v>1724</v>
      </c>
      <c r="J243" t="s">
        <v>1725</v>
      </c>
      <c r="K243" t="s">
        <v>1897</v>
      </c>
      <c r="L243" t="s">
        <v>2210</v>
      </c>
      <c r="M243">
        <v>0</v>
      </c>
      <c r="N243">
        <v>0</v>
      </c>
      <c r="O243" t="s">
        <v>2225</v>
      </c>
      <c r="P243" s="59" t="s">
        <v>2339</v>
      </c>
      <c r="Q243" t="s">
        <v>2226</v>
      </c>
      <c r="R243" t="s">
        <v>2225</v>
      </c>
      <c r="S243" t="s">
        <v>2227</v>
      </c>
      <c r="T243" s="59" t="s">
        <v>2342</v>
      </c>
      <c r="U243" s="59" t="s">
        <v>2340</v>
      </c>
      <c r="V243">
        <v>42387</v>
      </c>
      <c r="W243">
        <v>42389</v>
      </c>
      <c r="X243" t="s">
        <v>46</v>
      </c>
      <c r="Y243" t="s">
        <v>2335</v>
      </c>
      <c r="Z243">
        <f>824.99/2</f>
        <v>412.495</v>
      </c>
      <c r="AA243">
        <f>+Z242+Z243</f>
        <v>824.99</v>
      </c>
      <c r="AB243">
        <v>0</v>
      </c>
      <c r="AC243">
        <v>42390</v>
      </c>
      <c r="AD243">
        <v>0</v>
      </c>
      <c r="AE243" t="s">
        <v>277</v>
      </c>
      <c r="AF243" t="s">
        <v>175</v>
      </c>
      <c r="AG243">
        <v>42853</v>
      </c>
      <c r="AH243" t="s">
        <v>2337</v>
      </c>
      <c r="AI243">
        <v>2016</v>
      </c>
      <c r="AJ243">
        <v>42853</v>
      </c>
      <c r="AK243" t="s">
        <v>2389</v>
      </c>
      <c r="AL243" s="11"/>
      <c r="AM243" s="11"/>
      <c r="AN243" s="11"/>
      <c r="AO243" s="11"/>
      <c r="AP243" s="11"/>
      <c r="AQ243" s="11"/>
      <c r="AR243" s="11"/>
      <c r="AS243" s="11"/>
      <c r="AT243" s="11"/>
      <c r="AU243" s="11"/>
      <c r="AV243" s="11"/>
      <c r="AW243" s="11"/>
      <c r="AX243" s="9"/>
      <c r="AY243" s="9"/>
    </row>
    <row r="244" spans="1:51" s="3" customFormat="1" ht="12.75" customHeight="1" x14ac:dyDescent="0.2">
      <c r="A244" t="s">
        <v>44</v>
      </c>
      <c r="B244" t="s">
        <v>1636</v>
      </c>
      <c r="C244" t="s">
        <v>2208</v>
      </c>
      <c r="D244" t="s">
        <v>1643</v>
      </c>
      <c r="E244" t="s">
        <v>1643</v>
      </c>
      <c r="F244" t="s">
        <v>1643</v>
      </c>
      <c r="G244" t="s">
        <v>1666</v>
      </c>
      <c r="H244" t="s">
        <v>2156</v>
      </c>
      <c r="I244" t="s">
        <v>2197</v>
      </c>
      <c r="J244" t="s">
        <v>2175</v>
      </c>
      <c r="K244" t="s">
        <v>1897</v>
      </c>
      <c r="L244" t="s">
        <v>2210</v>
      </c>
      <c r="M244">
        <v>0</v>
      </c>
      <c r="N244">
        <v>0</v>
      </c>
      <c r="O244" t="s">
        <v>2225</v>
      </c>
      <c r="P244" s="59" t="s">
        <v>2339</v>
      </c>
      <c r="Q244" t="s">
        <v>2226</v>
      </c>
      <c r="R244" t="s">
        <v>2225</v>
      </c>
      <c r="S244" t="s">
        <v>2227</v>
      </c>
      <c r="T244" s="59" t="s">
        <v>2342</v>
      </c>
      <c r="U244" s="59" t="s">
        <v>2340</v>
      </c>
      <c r="V244">
        <v>42374</v>
      </c>
      <c r="W244">
        <v>42375</v>
      </c>
      <c r="X244" t="s">
        <v>46</v>
      </c>
      <c r="Y244" t="s">
        <v>2335</v>
      </c>
      <c r="Z244">
        <v>395</v>
      </c>
      <c r="AA244"/>
      <c r="AB244">
        <v>0</v>
      </c>
      <c r="AC244">
        <v>42391</v>
      </c>
      <c r="AD244">
        <v>0</v>
      </c>
      <c r="AE244" t="s">
        <v>278</v>
      </c>
      <c r="AF244" t="s">
        <v>175</v>
      </c>
      <c r="AG244">
        <v>42853</v>
      </c>
      <c r="AH244" t="s">
        <v>2337</v>
      </c>
      <c r="AI244">
        <v>2016</v>
      </c>
      <c r="AJ244">
        <v>42853</v>
      </c>
      <c r="AK244" t="s">
        <v>2338</v>
      </c>
      <c r="AL244" s="11"/>
      <c r="AM244" s="11"/>
      <c r="AN244" s="11"/>
      <c r="AO244" s="11"/>
      <c r="AP244" s="11"/>
      <c r="AQ244" s="11"/>
      <c r="AR244" s="11"/>
      <c r="AS244" s="11"/>
      <c r="AT244" s="11"/>
      <c r="AU244" s="11"/>
      <c r="AV244" s="11"/>
      <c r="AW244" s="11"/>
      <c r="AX244" s="9"/>
      <c r="AY244" s="9"/>
    </row>
    <row r="245" spans="1:51" s="3" customFormat="1" ht="12.75" customHeight="1" x14ac:dyDescent="0.2">
      <c r="A245" t="s">
        <v>44</v>
      </c>
      <c r="B245" t="s">
        <v>1636</v>
      </c>
      <c r="C245" t="s">
        <v>2208</v>
      </c>
      <c r="D245" t="s">
        <v>1643</v>
      </c>
      <c r="E245" t="s">
        <v>1643</v>
      </c>
      <c r="F245" t="s">
        <v>1643</v>
      </c>
      <c r="G245" t="s">
        <v>1666</v>
      </c>
      <c r="H245" t="s">
        <v>2156</v>
      </c>
      <c r="I245" t="s">
        <v>2197</v>
      </c>
      <c r="J245" t="s">
        <v>2175</v>
      </c>
      <c r="K245" t="s">
        <v>1897</v>
      </c>
      <c r="L245" t="s">
        <v>2210</v>
      </c>
      <c r="M245">
        <v>0</v>
      </c>
      <c r="N245">
        <v>0</v>
      </c>
      <c r="O245" t="s">
        <v>2225</v>
      </c>
      <c r="P245" s="59" t="s">
        <v>2339</v>
      </c>
      <c r="Q245" t="s">
        <v>2226</v>
      </c>
      <c r="R245" t="s">
        <v>2225</v>
      </c>
      <c r="S245" t="s">
        <v>2227</v>
      </c>
      <c r="T245" s="59" t="s">
        <v>2342</v>
      </c>
      <c r="U245" s="59" t="s">
        <v>2340</v>
      </c>
      <c r="V245">
        <v>42374</v>
      </c>
      <c r="W245">
        <v>42375</v>
      </c>
      <c r="X245" t="s">
        <v>46</v>
      </c>
      <c r="Y245" t="s">
        <v>2335</v>
      </c>
      <c r="Z245">
        <v>150</v>
      </c>
      <c r="AA245"/>
      <c r="AB245">
        <v>0</v>
      </c>
      <c r="AC245">
        <v>42391</v>
      </c>
      <c r="AD245">
        <v>0</v>
      </c>
      <c r="AE245" t="s">
        <v>279</v>
      </c>
      <c r="AF245" t="s">
        <v>175</v>
      </c>
      <c r="AG245">
        <v>42853</v>
      </c>
      <c r="AH245" t="s">
        <v>2337</v>
      </c>
      <c r="AI245">
        <v>2016</v>
      </c>
      <c r="AJ245">
        <v>42853</v>
      </c>
      <c r="AK245" t="s">
        <v>2338</v>
      </c>
      <c r="AL245" s="11"/>
      <c r="AM245" s="11"/>
      <c r="AN245" s="11"/>
      <c r="AO245" s="11"/>
      <c r="AP245" s="11"/>
      <c r="AQ245" s="11"/>
      <c r="AR245" s="11"/>
      <c r="AS245" s="11"/>
      <c r="AT245" s="11"/>
      <c r="AU245" s="11"/>
      <c r="AV245" s="11"/>
      <c r="AW245" s="11"/>
      <c r="AX245" s="9"/>
      <c r="AY245" s="9"/>
    </row>
    <row r="246" spans="1:51" s="3" customFormat="1" ht="12.75" customHeight="1" x14ac:dyDescent="0.2">
      <c r="A246" t="s">
        <v>44</v>
      </c>
      <c r="B246" t="s">
        <v>1636</v>
      </c>
      <c r="C246" t="s">
        <v>2208</v>
      </c>
      <c r="D246" t="s">
        <v>1643</v>
      </c>
      <c r="E246" t="s">
        <v>1643</v>
      </c>
      <c r="F246" t="s">
        <v>1643</v>
      </c>
      <c r="G246" t="s">
        <v>1666</v>
      </c>
      <c r="H246" t="s">
        <v>2156</v>
      </c>
      <c r="I246" t="s">
        <v>2197</v>
      </c>
      <c r="J246" t="s">
        <v>2175</v>
      </c>
      <c r="K246" t="s">
        <v>1897</v>
      </c>
      <c r="L246" t="s">
        <v>2210</v>
      </c>
      <c r="M246">
        <v>0</v>
      </c>
      <c r="N246">
        <v>0</v>
      </c>
      <c r="O246" t="s">
        <v>2225</v>
      </c>
      <c r="P246" s="59" t="s">
        <v>2339</v>
      </c>
      <c r="Q246" t="s">
        <v>2226</v>
      </c>
      <c r="R246" t="s">
        <v>2225</v>
      </c>
      <c r="S246" t="s">
        <v>2227</v>
      </c>
      <c r="T246" s="59" t="s">
        <v>2342</v>
      </c>
      <c r="U246" s="59" t="s">
        <v>2340</v>
      </c>
      <c r="V246">
        <v>42374</v>
      </c>
      <c r="W246">
        <v>42375</v>
      </c>
      <c r="X246" t="s">
        <v>46</v>
      </c>
      <c r="Y246" t="s">
        <v>2335</v>
      </c>
      <c r="Z246">
        <v>136</v>
      </c>
      <c r="AA246"/>
      <c r="AB246">
        <v>0</v>
      </c>
      <c r="AC246">
        <v>42391</v>
      </c>
      <c r="AD246">
        <v>0</v>
      </c>
      <c r="AE246" t="s">
        <v>280</v>
      </c>
      <c r="AF246" t="s">
        <v>175</v>
      </c>
      <c r="AG246">
        <v>42853</v>
      </c>
      <c r="AH246" t="s">
        <v>2337</v>
      </c>
      <c r="AI246">
        <v>2016</v>
      </c>
      <c r="AJ246">
        <v>42853</v>
      </c>
      <c r="AK246" t="s">
        <v>2338</v>
      </c>
      <c r="AL246" s="11"/>
      <c r="AM246" s="11"/>
      <c r="AN246" s="11"/>
      <c r="AO246" s="11"/>
      <c r="AP246" s="11"/>
      <c r="AQ246" s="11"/>
      <c r="AR246" s="11"/>
      <c r="AS246" s="11"/>
      <c r="AT246" s="11"/>
      <c r="AU246" s="11"/>
      <c r="AV246" s="11"/>
      <c r="AW246" s="11"/>
      <c r="AX246" s="9"/>
      <c r="AY246" s="9"/>
    </row>
    <row r="247" spans="1:51" s="3" customFormat="1" ht="12.75" customHeight="1" x14ac:dyDescent="0.2">
      <c r="A247" t="s">
        <v>44</v>
      </c>
      <c r="B247" t="s">
        <v>1636</v>
      </c>
      <c r="C247" t="s">
        <v>2208</v>
      </c>
      <c r="D247" t="s">
        <v>1643</v>
      </c>
      <c r="E247" t="s">
        <v>1643</v>
      </c>
      <c r="F247" t="s">
        <v>1643</v>
      </c>
      <c r="G247" t="s">
        <v>1666</v>
      </c>
      <c r="H247" t="s">
        <v>2156</v>
      </c>
      <c r="I247" t="s">
        <v>2197</v>
      </c>
      <c r="J247" t="s">
        <v>2175</v>
      </c>
      <c r="K247" t="s">
        <v>1897</v>
      </c>
      <c r="L247" t="s">
        <v>2210</v>
      </c>
      <c r="M247">
        <v>0</v>
      </c>
      <c r="N247">
        <v>0</v>
      </c>
      <c r="O247" t="s">
        <v>2225</v>
      </c>
      <c r="P247" s="59" t="s">
        <v>2339</v>
      </c>
      <c r="Q247" t="s">
        <v>2226</v>
      </c>
      <c r="R247" t="s">
        <v>2225</v>
      </c>
      <c r="S247" t="s">
        <v>2227</v>
      </c>
      <c r="T247" s="59" t="s">
        <v>2344</v>
      </c>
      <c r="U247" s="59" t="s">
        <v>2340</v>
      </c>
      <c r="V247">
        <v>42374</v>
      </c>
      <c r="W247">
        <v>42375</v>
      </c>
      <c r="X247" t="s">
        <v>46</v>
      </c>
      <c r="Y247" t="s">
        <v>2335</v>
      </c>
      <c r="Z247">
        <v>100</v>
      </c>
      <c r="AA247"/>
      <c r="AB247">
        <v>0</v>
      </c>
      <c r="AC247">
        <v>42391</v>
      </c>
      <c r="AD247">
        <v>0</v>
      </c>
      <c r="AE247" t="s">
        <v>281</v>
      </c>
      <c r="AF247" t="s">
        <v>175</v>
      </c>
      <c r="AG247">
        <v>42853</v>
      </c>
      <c r="AH247" t="s">
        <v>2337</v>
      </c>
      <c r="AI247">
        <v>2016</v>
      </c>
      <c r="AJ247">
        <v>42853</v>
      </c>
      <c r="AK247" t="s">
        <v>2338</v>
      </c>
      <c r="AL247" s="11"/>
      <c r="AM247" s="11"/>
      <c r="AN247" s="11"/>
      <c r="AO247" s="11"/>
      <c r="AP247" s="11"/>
      <c r="AQ247" s="11"/>
      <c r="AR247" s="11"/>
      <c r="AS247" s="11"/>
      <c r="AT247" s="11"/>
      <c r="AU247" s="11"/>
      <c r="AV247" s="11"/>
      <c r="AW247" s="11"/>
      <c r="AX247" s="9"/>
      <c r="AY247" s="9"/>
    </row>
    <row r="248" spans="1:51" s="3" customFormat="1" ht="12.75" customHeight="1" x14ac:dyDescent="0.2">
      <c r="A248" t="s">
        <v>44</v>
      </c>
      <c r="B248" t="s">
        <v>1636</v>
      </c>
      <c r="C248" t="s">
        <v>2208</v>
      </c>
      <c r="D248" t="s">
        <v>1643</v>
      </c>
      <c r="E248" t="s">
        <v>1643</v>
      </c>
      <c r="F248" t="s">
        <v>1643</v>
      </c>
      <c r="G248" t="s">
        <v>1666</v>
      </c>
      <c r="H248" t="s">
        <v>2156</v>
      </c>
      <c r="I248" t="s">
        <v>2197</v>
      </c>
      <c r="J248" t="s">
        <v>2175</v>
      </c>
      <c r="K248" t="s">
        <v>1897</v>
      </c>
      <c r="L248" t="s">
        <v>2210</v>
      </c>
      <c r="M248">
        <v>0</v>
      </c>
      <c r="N248">
        <v>0</v>
      </c>
      <c r="O248" t="s">
        <v>2225</v>
      </c>
      <c r="P248" s="59" t="s">
        <v>2339</v>
      </c>
      <c r="Q248" t="s">
        <v>2226</v>
      </c>
      <c r="R248" t="s">
        <v>2225</v>
      </c>
      <c r="S248" t="s">
        <v>2227</v>
      </c>
      <c r="T248" s="59" t="s">
        <v>2344</v>
      </c>
      <c r="U248" s="59" t="s">
        <v>2340</v>
      </c>
      <c r="V248">
        <v>42374</v>
      </c>
      <c r="W248">
        <v>42375</v>
      </c>
      <c r="X248" t="s">
        <v>46</v>
      </c>
      <c r="Y248" t="s">
        <v>2335</v>
      </c>
      <c r="Z248">
        <v>125</v>
      </c>
      <c r="AA248">
        <f>SUM(Z244:Z248)</f>
        <v>906</v>
      </c>
      <c r="AB248">
        <v>0</v>
      </c>
      <c r="AC248">
        <v>42391</v>
      </c>
      <c r="AD248">
        <v>0</v>
      </c>
      <c r="AE248" t="s">
        <v>282</v>
      </c>
      <c r="AF248" t="s">
        <v>175</v>
      </c>
      <c r="AG248">
        <v>42853</v>
      </c>
      <c r="AH248" t="s">
        <v>2337</v>
      </c>
      <c r="AI248">
        <v>2016</v>
      </c>
      <c r="AJ248">
        <v>42853</v>
      </c>
      <c r="AK248" t="s">
        <v>2338</v>
      </c>
      <c r="AL248" s="11"/>
      <c r="AM248" s="11"/>
      <c r="AN248" s="11"/>
      <c r="AO248" s="11"/>
      <c r="AP248" s="11"/>
      <c r="AQ248" s="11"/>
      <c r="AR248" s="11"/>
      <c r="AS248" s="11"/>
      <c r="AT248" s="11"/>
      <c r="AU248" s="11"/>
      <c r="AV248" s="11"/>
      <c r="AW248" s="11"/>
      <c r="AX248" s="9"/>
      <c r="AY248" s="9"/>
    </row>
    <row r="249" spans="1:51" s="3" customFormat="1" ht="12.75" customHeight="1" x14ac:dyDescent="0.2">
      <c r="A249" t="s">
        <v>44</v>
      </c>
      <c r="B249" t="s">
        <v>1636</v>
      </c>
      <c r="C249" t="s">
        <v>2208</v>
      </c>
      <c r="D249" t="s">
        <v>1643</v>
      </c>
      <c r="E249" t="s">
        <v>1643</v>
      </c>
      <c r="F249" t="s">
        <v>1643</v>
      </c>
      <c r="G249" t="s">
        <v>1666</v>
      </c>
      <c r="H249" t="s">
        <v>2156</v>
      </c>
      <c r="I249" t="s">
        <v>2197</v>
      </c>
      <c r="J249" t="s">
        <v>1694</v>
      </c>
      <c r="K249" t="s">
        <v>1897</v>
      </c>
      <c r="L249" t="s">
        <v>2210</v>
      </c>
      <c r="M249">
        <v>0</v>
      </c>
      <c r="N249">
        <v>0</v>
      </c>
      <c r="O249" t="s">
        <v>2225</v>
      </c>
      <c r="P249" s="59" t="s">
        <v>2339</v>
      </c>
      <c r="Q249" t="s">
        <v>2226</v>
      </c>
      <c r="R249" t="s">
        <v>2225</v>
      </c>
      <c r="S249" t="s">
        <v>2227</v>
      </c>
      <c r="T249" s="59" t="s">
        <v>2344</v>
      </c>
      <c r="U249" s="59" t="s">
        <v>2340</v>
      </c>
      <c r="V249">
        <v>42374</v>
      </c>
      <c r="W249">
        <v>42375</v>
      </c>
      <c r="X249" t="s">
        <v>47</v>
      </c>
      <c r="Y249" t="s">
        <v>2336</v>
      </c>
      <c r="Z249">
        <v>204</v>
      </c>
      <c r="AA249">
        <f>+Z249</f>
        <v>204</v>
      </c>
      <c r="AB249">
        <v>0</v>
      </c>
      <c r="AC249">
        <v>42391</v>
      </c>
      <c r="AD249">
        <v>0</v>
      </c>
      <c r="AE249" t="s">
        <v>283</v>
      </c>
      <c r="AF249" t="s">
        <v>175</v>
      </c>
      <c r="AG249">
        <v>42853</v>
      </c>
      <c r="AH249" t="s">
        <v>2337</v>
      </c>
      <c r="AI249">
        <v>2016</v>
      </c>
      <c r="AJ249">
        <v>42853</v>
      </c>
      <c r="AK249" t="s">
        <v>2338</v>
      </c>
      <c r="AL249" s="11"/>
      <c r="AM249" s="11"/>
      <c r="AN249" s="11"/>
      <c r="AO249" s="11"/>
      <c r="AP249" s="11"/>
      <c r="AQ249" s="11"/>
      <c r="AR249" s="11"/>
      <c r="AS249" s="11"/>
      <c r="AT249" s="11"/>
      <c r="AU249" s="11"/>
      <c r="AV249" s="11"/>
      <c r="AW249" s="11"/>
      <c r="AX249" s="9"/>
      <c r="AY249" s="9"/>
    </row>
    <row r="250" spans="1:51" s="3" customFormat="1" ht="12.75" customHeight="1" x14ac:dyDescent="0.2">
      <c r="A250" t="s">
        <v>44</v>
      </c>
      <c r="B250" t="s">
        <v>1636</v>
      </c>
      <c r="C250" t="s">
        <v>2208</v>
      </c>
      <c r="D250" t="s">
        <v>1643</v>
      </c>
      <c r="E250" t="s">
        <v>1643</v>
      </c>
      <c r="F250" t="s">
        <v>1643</v>
      </c>
      <c r="G250" t="s">
        <v>1666</v>
      </c>
      <c r="H250" t="s">
        <v>1723</v>
      </c>
      <c r="I250" t="s">
        <v>1724</v>
      </c>
      <c r="J250" t="s">
        <v>1725</v>
      </c>
      <c r="K250" t="s">
        <v>1898</v>
      </c>
      <c r="L250" t="s">
        <v>2210</v>
      </c>
      <c r="M250">
        <v>0</v>
      </c>
      <c r="N250">
        <v>0</v>
      </c>
      <c r="O250" t="s">
        <v>2225</v>
      </c>
      <c r="P250" s="59" t="s">
        <v>2339</v>
      </c>
      <c r="Q250" t="s">
        <v>2226</v>
      </c>
      <c r="R250" t="s">
        <v>2225</v>
      </c>
      <c r="S250" t="s">
        <v>2227</v>
      </c>
      <c r="T250" t="s">
        <v>2246</v>
      </c>
      <c r="U250" s="59" t="s">
        <v>2340</v>
      </c>
      <c r="V250">
        <v>42392</v>
      </c>
      <c r="W250">
        <v>42393</v>
      </c>
      <c r="X250" t="s">
        <v>46</v>
      </c>
      <c r="Y250" t="s">
        <v>2335</v>
      </c>
      <c r="Z250">
        <v>200.68</v>
      </c>
      <c r="AA250"/>
      <c r="AB250">
        <v>0</v>
      </c>
      <c r="AC250">
        <v>42395</v>
      </c>
      <c r="AD250">
        <v>0</v>
      </c>
      <c r="AE250" t="s">
        <v>284</v>
      </c>
      <c r="AF250" t="s">
        <v>175</v>
      </c>
      <c r="AG250">
        <v>42853</v>
      </c>
      <c r="AH250" t="s">
        <v>2337</v>
      </c>
      <c r="AI250">
        <v>2016</v>
      </c>
      <c r="AJ250">
        <v>42853</v>
      </c>
      <c r="AK250" t="s">
        <v>2338</v>
      </c>
      <c r="AL250" s="11"/>
      <c r="AM250" s="11"/>
      <c r="AN250" s="11"/>
      <c r="AO250" s="11"/>
      <c r="AP250" s="11"/>
      <c r="AQ250" s="11"/>
      <c r="AR250" s="11"/>
      <c r="AS250" s="11"/>
      <c r="AT250" s="11"/>
      <c r="AU250" s="11"/>
      <c r="AV250" s="11"/>
      <c r="AW250" s="11"/>
      <c r="AX250" s="9"/>
      <c r="AY250" s="9"/>
    </row>
    <row r="251" spans="1:51" s="3" customFormat="1" ht="12.75" customHeight="1" x14ac:dyDescent="0.2">
      <c r="A251" t="s">
        <v>44</v>
      </c>
      <c r="B251" t="s">
        <v>1636</v>
      </c>
      <c r="C251" t="s">
        <v>2208</v>
      </c>
      <c r="D251" t="s">
        <v>1643</v>
      </c>
      <c r="E251" t="s">
        <v>1643</v>
      </c>
      <c r="F251" t="s">
        <v>1643</v>
      </c>
      <c r="G251" t="s">
        <v>1666</v>
      </c>
      <c r="H251" t="s">
        <v>1723</v>
      </c>
      <c r="I251" t="s">
        <v>1724</v>
      </c>
      <c r="J251" t="s">
        <v>1725</v>
      </c>
      <c r="K251" t="s">
        <v>1898</v>
      </c>
      <c r="L251" t="s">
        <v>2210</v>
      </c>
      <c r="M251">
        <v>0</v>
      </c>
      <c r="N251">
        <v>0</v>
      </c>
      <c r="O251" t="s">
        <v>2225</v>
      </c>
      <c r="P251" s="59" t="s">
        <v>2339</v>
      </c>
      <c r="Q251" t="s">
        <v>2226</v>
      </c>
      <c r="R251" t="s">
        <v>2225</v>
      </c>
      <c r="S251" t="s">
        <v>2227</v>
      </c>
      <c r="T251" t="s">
        <v>2246</v>
      </c>
      <c r="U251" s="59" t="s">
        <v>2340</v>
      </c>
      <c r="V251">
        <v>42392</v>
      </c>
      <c r="W251">
        <v>42393</v>
      </c>
      <c r="X251" t="s">
        <v>46</v>
      </c>
      <c r="Y251" t="s">
        <v>2335</v>
      </c>
      <c r="Z251">
        <v>203</v>
      </c>
      <c r="AA251">
        <f>SUM(Z250:Z251)</f>
        <v>403.68</v>
      </c>
      <c r="AB251">
        <v>0</v>
      </c>
      <c r="AC251">
        <v>42395</v>
      </c>
      <c r="AD251">
        <v>0</v>
      </c>
      <c r="AE251" t="s">
        <v>285</v>
      </c>
      <c r="AF251" t="s">
        <v>175</v>
      </c>
      <c r="AG251">
        <v>42853</v>
      </c>
      <c r="AH251" t="s">
        <v>2337</v>
      </c>
      <c r="AI251">
        <v>2016</v>
      </c>
      <c r="AJ251">
        <v>42853</v>
      </c>
      <c r="AK251" t="s">
        <v>2338</v>
      </c>
      <c r="AL251" s="11"/>
      <c r="AM251" s="11"/>
      <c r="AN251" s="11"/>
      <c r="AO251" s="11"/>
      <c r="AP251" s="11"/>
      <c r="AQ251" s="11"/>
      <c r="AR251" s="11"/>
      <c r="AS251" s="11"/>
      <c r="AT251" s="11"/>
      <c r="AU251" s="11"/>
      <c r="AV251" s="11"/>
      <c r="AW251" s="11"/>
      <c r="AX251" s="9"/>
      <c r="AY251" s="9"/>
    </row>
    <row r="252" spans="1:51" s="3" customFormat="1" ht="12.75" customHeight="1" x14ac:dyDescent="0.2">
      <c r="A252" t="s">
        <v>44</v>
      </c>
      <c r="B252" t="s">
        <v>1636</v>
      </c>
      <c r="C252" t="s">
        <v>2208</v>
      </c>
      <c r="D252" t="s">
        <v>1643</v>
      </c>
      <c r="E252" t="s">
        <v>1643</v>
      </c>
      <c r="F252" t="s">
        <v>1643</v>
      </c>
      <c r="G252" t="s">
        <v>1666</v>
      </c>
      <c r="H252" t="s">
        <v>1723</v>
      </c>
      <c r="I252" t="s">
        <v>1724</v>
      </c>
      <c r="J252" t="s">
        <v>1726</v>
      </c>
      <c r="K252" t="s">
        <v>1898</v>
      </c>
      <c r="L252" t="s">
        <v>2210</v>
      </c>
      <c r="M252">
        <v>0</v>
      </c>
      <c r="N252">
        <v>0</v>
      </c>
      <c r="O252" t="s">
        <v>2225</v>
      </c>
      <c r="P252" s="59" t="s">
        <v>2339</v>
      </c>
      <c r="Q252" t="s">
        <v>2226</v>
      </c>
      <c r="R252" t="s">
        <v>2225</v>
      </c>
      <c r="S252" t="s">
        <v>2227</v>
      </c>
      <c r="T252" t="s">
        <v>2246</v>
      </c>
      <c r="U252" s="59" t="s">
        <v>2340</v>
      </c>
      <c r="V252">
        <v>42392</v>
      </c>
      <c r="W252">
        <v>42393</v>
      </c>
      <c r="X252" t="s">
        <v>47</v>
      </c>
      <c r="Y252" t="s">
        <v>2336</v>
      </c>
      <c r="Z252">
        <v>268</v>
      </c>
      <c r="AA252">
        <f>+Z252</f>
        <v>268</v>
      </c>
      <c r="AB252">
        <v>0</v>
      </c>
      <c r="AC252">
        <v>42395</v>
      </c>
      <c r="AD252">
        <v>0</v>
      </c>
      <c r="AE252" t="s">
        <v>48</v>
      </c>
      <c r="AF252" t="s">
        <v>175</v>
      </c>
      <c r="AG252">
        <v>42853</v>
      </c>
      <c r="AH252" t="s">
        <v>2337</v>
      </c>
      <c r="AI252">
        <v>2016</v>
      </c>
      <c r="AJ252">
        <v>42853</v>
      </c>
      <c r="AK252" t="s">
        <v>2338</v>
      </c>
      <c r="AL252" s="11"/>
      <c r="AM252" s="11"/>
      <c r="AN252" s="11"/>
      <c r="AO252" s="11"/>
      <c r="AP252" s="11"/>
      <c r="AQ252" s="11"/>
      <c r="AR252" s="11"/>
      <c r="AS252" s="11"/>
      <c r="AT252" s="11"/>
      <c r="AU252" s="11"/>
      <c r="AV252" s="11"/>
      <c r="AW252" s="11"/>
      <c r="AX252" s="9"/>
      <c r="AY252" s="9"/>
    </row>
    <row r="253" spans="1:51" s="3" customFormat="1" ht="12.75" customHeight="1" x14ac:dyDescent="0.2">
      <c r="A253" t="s">
        <v>44</v>
      </c>
      <c r="B253" t="s">
        <v>1636</v>
      </c>
      <c r="C253" t="s">
        <v>2208</v>
      </c>
      <c r="D253" t="s">
        <v>1643</v>
      </c>
      <c r="E253" t="s">
        <v>1643</v>
      </c>
      <c r="F253" t="s">
        <v>1643</v>
      </c>
      <c r="G253" t="s">
        <v>1666</v>
      </c>
      <c r="H253" t="s">
        <v>1723</v>
      </c>
      <c r="I253" t="s">
        <v>1724</v>
      </c>
      <c r="J253" t="s">
        <v>1725</v>
      </c>
      <c r="K253" t="s">
        <v>1899</v>
      </c>
      <c r="L253" t="s">
        <v>2210</v>
      </c>
      <c r="M253">
        <v>0</v>
      </c>
      <c r="N253">
        <v>0</v>
      </c>
      <c r="O253" t="s">
        <v>2225</v>
      </c>
      <c r="P253" s="59" t="s">
        <v>2339</v>
      </c>
      <c r="Q253" t="s">
        <v>2226</v>
      </c>
      <c r="R253" t="s">
        <v>2225</v>
      </c>
      <c r="S253" t="s">
        <v>2227</v>
      </c>
      <c r="T253" t="s">
        <v>2249</v>
      </c>
      <c r="U253" s="59" t="s">
        <v>2340</v>
      </c>
      <c r="V253">
        <v>42387</v>
      </c>
      <c r="W253">
        <v>42389</v>
      </c>
      <c r="X253" t="s">
        <v>46</v>
      </c>
      <c r="Y253" t="s">
        <v>2335</v>
      </c>
      <c r="Z253">
        <v>142</v>
      </c>
      <c r="AA253"/>
      <c r="AB253">
        <v>0</v>
      </c>
      <c r="AC253">
        <v>42395</v>
      </c>
      <c r="AD253">
        <v>0</v>
      </c>
      <c r="AE253" t="s">
        <v>286</v>
      </c>
      <c r="AF253" t="s">
        <v>175</v>
      </c>
      <c r="AG253">
        <v>42853</v>
      </c>
      <c r="AH253" t="s">
        <v>2337</v>
      </c>
      <c r="AI253">
        <v>2016</v>
      </c>
      <c r="AJ253">
        <v>42853</v>
      </c>
      <c r="AK253" t="s">
        <v>2338</v>
      </c>
      <c r="AL253" s="11"/>
      <c r="AM253" s="11"/>
      <c r="AN253" s="11"/>
      <c r="AO253" s="11"/>
      <c r="AP253" s="11"/>
      <c r="AQ253" s="11"/>
      <c r="AR253" s="11"/>
      <c r="AS253" s="11"/>
      <c r="AT253" s="11"/>
      <c r="AU253" s="11"/>
      <c r="AV253" s="11"/>
      <c r="AW253" s="11"/>
      <c r="AX253" s="9"/>
      <c r="AY253" s="9"/>
    </row>
    <row r="254" spans="1:51" s="3" customFormat="1" ht="12.75" customHeight="1" x14ac:dyDescent="0.2">
      <c r="A254" t="s">
        <v>44</v>
      </c>
      <c r="B254" t="s">
        <v>1636</v>
      </c>
      <c r="C254" t="s">
        <v>2208</v>
      </c>
      <c r="D254" t="s">
        <v>1643</v>
      </c>
      <c r="E254" t="s">
        <v>1643</v>
      </c>
      <c r="F254" t="s">
        <v>1643</v>
      </c>
      <c r="G254" t="s">
        <v>1666</v>
      </c>
      <c r="H254" t="s">
        <v>1723</v>
      </c>
      <c r="I254" t="s">
        <v>1724</v>
      </c>
      <c r="J254" t="s">
        <v>1725</v>
      </c>
      <c r="K254" t="s">
        <v>1899</v>
      </c>
      <c r="L254" t="s">
        <v>2210</v>
      </c>
      <c r="M254">
        <v>0</v>
      </c>
      <c r="N254">
        <v>0</v>
      </c>
      <c r="O254" t="s">
        <v>2225</v>
      </c>
      <c r="P254" s="59" t="s">
        <v>2339</v>
      </c>
      <c r="Q254" t="s">
        <v>2226</v>
      </c>
      <c r="R254" t="s">
        <v>2225</v>
      </c>
      <c r="S254" t="s">
        <v>2227</v>
      </c>
      <c r="T254" t="s">
        <v>2250</v>
      </c>
      <c r="U254" s="59" t="s">
        <v>2340</v>
      </c>
      <c r="V254">
        <v>42387</v>
      </c>
      <c r="W254">
        <v>42389</v>
      </c>
      <c r="X254" t="s">
        <v>46</v>
      </c>
      <c r="Y254" t="s">
        <v>2335</v>
      </c>
      <c r="Z254">
        <v>83</v>
      </c>
      <c r="AA254"/>
      <c r="AB254">
        <v>0</v>
      </c>
      <c r="AC254">
        <v>42395</v>
      </c>
      <c r="AD254">
        <v>0</v>
      </c>
      <c r="AE254" t="s">
        <v>287</v>
      </c>
      <c r="AF254" t="s">
        <v>175</v>
      </c>
      <c r="AG254">
        <v>42853</v>
      </c>
      <c r="AH254" t="s">
        <v>2337</v>
      </c>
      <c r="AI254">
        <v>2016</v>
      </c>
      <c r="AJ254">
        <v>42853</v>
      </c>
      <c r="AK254" t="s">
        <v>2338</v>
      </c>
      <c r="AL254" s="11"/>
      <c r="AM254" s="11"/>
      <c r="AN254" s="11"/>
      <c r="AO254" s="11"/>
      <c r="AP254" s="11"/>
      <c r="AQ254" s="11"/>
      <c r="AR254" s="11"/>
      <c r="AS254" s="11"/>
      <c r="AT254" s="11"/>
      <c r="AU254" s="11"/>
      <c r="AV254" s="11"/>
      <c r="AW254" s="11"/>
      <c r="AX254" s="9"/>
      <c r="AY254" s="9"/>
    </row>
    <row r="255" spans="1:51" s="3" customFormat="1" ht="12.75" customHeight="1" x14ac:dyDescent="0.2">
      <c r="A255" t="s">
        <v>44</v>
      </c>
      <c r="B255" t="s">
        <v>1636</v>
      </c>
      <c r="C255" t="s">
        <v>2208</v>
      </c>
      <c r="D255" t="s">
        <v>1643</v>
      </c>
      <c r="E255" t="s">
        <v>1643</v>
      </c>
      <c r="F255" t="s">
        <v>1643</v>
      </c>
      <c r="G255" t="s">
        <v>1666</v>
      </c>
      <c r="H255" t="s">
        <v>1723</v>
      </c>
      <c r="I255" t="s">
        <v>1724</v>
      </c>
      <c r="J255" t="s">
        <v>1725</v>
      </c>
      <c r="K255" t="s">
        <v>1899</v>
      </c>
      <c r="L255" t="s">
        <v>2210</v>
      </c>
      <c r="M255">
        <v>0</v>
      </c>
      <c r="N255">
        <v>0</v>
      </c>
      <c r="O255" t="s">
        <v>2225</v>
      </c>
      <c r="P255" s="59" t="s">
        <v>2339</v>
      </c>
      <c r="Q255" t="s">
        <v>2226</v>
      </c>
      <c r="R255" t="s">
        <v>2225</v>
      </c>
      <c r="S255" t="s">
        <v>2227</v>
      </c>
      <c r="T255" t="s">
        <v>2230</v>
      </c>
      <c r="U255" s="59" t="s">
        <v>2340</v>
      </c>
      <c r="V255">
        <v>42387</v>
      </c>
      <c r="W255">
        <v>42389</v>
      </c>
      <c r="X255" t="s">
        <v>46</v>
      </c>
      <c r="Y255" t="s">
        <v>2335</v>
      </c>
      <c r="Z255">
        <v>184</v>
      </c>
      <c r="AA255"/>
      <c r="AB255">
        <v>0</v>
      </c>
      <c r="AC255">
        <v>42395</v>
      </c>
      <c r="AD255">
        <v>0</v>
      </c>
      <c r="AE255" t="s">
        <v>288</v>
      </c>
      <c r="AF255" t="s">
        <v>175</v>
      </c>
      <c r="AG255">
        <v>42853</v>
      </c>
      <c r="AH255" t="s">
        <v>2337</v>
      </c>
      <c r="AI255">
        <v>2016</v>
      </c>
      <c r="AJ255">
        <v>42853</v>
      </c>
      <c r="AK255" t="s">
        <v>2338</v>
      </c>
      <c r="AL255" s="11"/>
      <c r="AM255" s="11"/>
      <c r="AN255" s="11"/>
      <c r="AO255" s="11"/>
      <c r="AP255" s="11"/>
      <c r="AQ255" s="11"/>
      <c r="AR255" s="11"/>
      <c r="AS255" s="11"/>
      <c r="AT255" s="11"/>
      <c r="AU255" s="11"/>
      <c r="AV255" s="11"/>
      <c r="AW255" s="11"/>
      <c r="AX255" s="9"/>
      <c r="AY255" s="9"/>
    </row>
    <row r="256" spans="1:51" s="3" customFormat="1" ht="12.75" customHeight="1" x14ac:dyDescent="0.2">
      <c r="A256" t="s">
        <v>44</v>
      </c>
      <c r="B256" t="s">
        <v>1636</v>
      </c>
      <c r="C256" t="s">
        <v>2208</v>
      </c>
      <c r="D256" t="s">
        <v>1643</v>
      </c>
      <c r="E256" t="s">
        <v>1643</v>
      </c>
      <c r="F256" t="s">
        <v>1643</v>
      </c>
      <c r="G256" t="s">
        <v>1666</v>
      </c>
      <c r="H256" t="s">
        <v>1723</v>
      </c>
      <c r="I256" t="s">
        <v>1724</v>
      </c>
      <c r="J256" t="s">
        <v>1725</v>
      </c>
      <c r="K256" t="s">
        <v>1899</v>
      </c>
      <c r="L256" t="s">
        <v>2210</v>
      </c>
      <c r="M256">
        <v>0</v>
      </c>
      <c r="N256">
        <v>0</v>
      </c>
      <c r="O256" t="s">
        <v>2225</v>
      </c>
      <c r="P256" s="59" t="s">
        <v>2339</v>
      </c>
      <c r="Q256" t="s">
        <v>2226</v>
      </c>
      <c r="R256" t="s">
        <v>2225</v>
      </c>
      <c r="S256" t="s">
        <v>2227</v>
      </c>
      <c r="T256" t="s">
        <v>2230</v>
      </c>
      <c r="U256" s="59" t="s">
        <v>2340</v>
      </c>
      <c r="V256">
        <v>42387</v>
      </c>
      <c r="W256">
        <v>42389</v>
      </c>
      <c r="X256" t="s">
        <v>46</v>
      </c>
      <c r="Y256" t="s">
        <v>2335</v>
      </c>
      <c r="Z256">
        <v>70</v>
      </c>
      <c r="AA256">
        <f>SUM(Z253:Z256)</f>
        <v>479</v>
      </c>
      <c r="AB256">
        <v>0</v>
      </c>
      <c r="AC256">
        <v>42395</v>
      </c>
      <c r="AD256">
        <v>0</v>
      </c>
      <c r="AE256" t="s">
        <v>289</v>
      </c>
      <c r="AF256" t="s">
        <v>175</v>
      </c>
      <c r="AG256">
        <v>42853</v>
      </c>
      <c r="AH256" t="s">
        <v>2337</v>
      </c>
      <c r="AI256">
        <v>2016</v>
      </c>
      <c r="AJ256">
        <v>42853</v>
      </c>
      <c r="AK256" t="s">
        <v>2338</v>
      </c>
      <c r="AL256" s="11"/>
      <c r="AM256" s="11"/>
      <c r="AN256" s="11"/>
      <c r="AO256" s="11"/>
      <c r="AP256" s="11"/>
      <c r="AQ256" s="11"/>
      <c r="AR256" s="11"/>
      <c r="AS256" s="11"/>
      <c r="AT256" s="11"/>
      <c r="AU256" s="11"/>
      <c r="AV256" s="11"/>
      <c r="AW256" s="11"/>
      <c r="AX256" s="9"/>
      <c r="AY256" s="9"/>
    </row>
    <row r="257" spans="1:51" s="3" customFormat="1" ht="12.75" customHeight="1" x14ac:dyDescent="0.2">
      <c r="A257" t="s">
        <v>44</v>
      </c>
      <c r="B257" t="s">
        <v>1636</v>
      </c>
      <c r="C257" t="s">
        <v>2208</v>
      </c>
      <c r="D257" t="s">
        <v>1643</v>
      </c>
      <c r="E257" t="s">
        <v>1643</v>
      </c>
      <c r="F257" t="s">
        <v>1643</v>
      </c>
      <c r="G257" t="s">
        <v>1666</v>
      </c>
      <c r="H257" t="s">
        <v>1723</v>
      </c>
      <c r="I257" t="s">
        <v>1724</v>
      </c>
      <c r="J257" t="s">
        <v>1726</v>
      </c>
      <c r="K257" t="s">
        <v>1899</v>
      </c>
      <c r="L257" t="s">
        <v>2210</v>
      </c>
      <c r="M257">
        <v>0</v>
      </c>
      <c r="N257">
        <v>0</v>
      </c>
      <c r="O257" t="s">
        <v>2225</v>
      </c>
      <c r="P257" s="59" t="s">
        <v>2339</v>
      </c>
      <c r="Q257" t="s">
        <v>2226</v>
      </c>
      <c r="R257" t="s">
        <v>2225</v>
      </c>
      <c r="S257" t="s">
        <v>2227</v>
      </c>
      <c r="T257" t="s">
        <v>2230</v>
      </c>
      <c r="U257" s="59" t="s">
        <v>2340</v>
      </c>
      <c r="V257">
        <v>42387</v>
      </c>
      <c r="W257">
        <v>42389</v>
      </c>
      <c r="X257" t="s">
        <v>47</v>
      </c>
      <c r="Y257" t="s">
        <v>2336</v>
      </c>
      <c r="Z257">
        <v>1294</v>
      </c>
      <c r="AA257">
        <f>+Z257</f>
        <v>1294</v>
      </c>
      <c r="AB257">
        <v>0</v>
      </c>
      <c r="AC257">
        <v>42395</v>
      </c>
      <c r="AD257">
        <v>0</v>
      </c>
      <c r="AE257" t="s">
        <v>48</v>
      </c>
      <c r="AF257" t="s">
        <v>175</v>
      </c>
      <c r="AG257">
        <v>42853</v>
      </c>
      <c r="AH257" t="s">
        <v>2337</v>
      </c>
      <c r="AI257">
        <v>2016</v>
      </c>
      <c r="AJ257">
        <v>42853</v>
      </c>
      <c r="AK257" t="s">
        <v>2338</v>
      </c>
      <c r="AL257" s="11"/>
      <c r="AM257" s="11"/>
      <c r="AN257" s="11"/>
      <c r="AO257" s="11"/>
      <c r="AP257" s="11"/>
      <c r="AQ257" s="11"/>
      <c r="AR257" s="11"/>
      <c r="AS257" s="11"/>
      <c r="AT257" s="11"/>
      <c r="AU257" s="11"/>
      <c r="AV257" s="11"/>
      <c r="AW257" s="11"/>
      <c r="AX257" s="9"/>
      <c r="AY257" s="9"/>
    </row>
    <row r="258" spans="1:51" s="3" customFormat="1" ht="12.75" customHeight="1" x14ac:dyDescent="0.2">
      <c r="A258" t="s">
        <v>44</v>
      </c>
      <c r="B258" t="s">
        <v>1636</v>
      </c>
      <c r="C258" t="s">
        <v>2208</v>
      </c>
      <c r="D258" t="s">
        <v>1643</v>
      </c>
      <c r="E258" t="s">
        <v>1643</v>
      </c>
      <c r="F258" t="s">
        <v>1643</v>
      </c>
      <c r="G258" t="s">
        <v>1666</v>
      </c>
      <c r="H258" t="s">
        <v>2156</v>
      </c>
      <c r="I258" t="s">
        <v>2181</v>
      </c>
      <c r="J258" t="s">
        <v>1694</v>
      </c>
      <c r="K258" t="s">
        <v>1900</v>
      </c>
      <c r="L258" t="s">
        <v>2210</v>
      </c>
      <c r="M258">
        <v>0</v>
      </c>
      <c r="N258">
        <v>0</v>
      </c>
      <c r="O258" t="s">
        <v>2225</v>
      </c>
      <c r="P258" s="59" t="s">
        <v>2339</v>
      </c>
      <c r="Q258" t="s">
        <v>2226</v>
      </c>
      <c r="R258" t="s">
        <v>2225</v>
      </c>
      <c r="S258" t="s">
        <v>2235</v>
      </c>
      <c r="T258" t="s">
        <v>2235</v>
      </c>
      <c r="U258" s="59" t="s">
        <v>2340</v>
      </c>
      <c r="V258">
        <v>42391</v>
      </c>
      <c r="W258">
        <v>42391</v>
      </c>
      <c r="X258" t="s">
        <v>46</v>
      </c>
      <c r="Y258" t="s">
        <v>2335</v>
      </c>
      <c r="Z258">
        <v>300</v>
      </c>
      <c r="AA258">
        <f>+Z258</f>
        <v>300</v>
      </c>
      <c r="AB258">
        <v>0</v>
      </c>
      <c r="AC258">
        <v>42395</v>
      </c>
      <c r="AD258">
        <v>0</v>
      </c>
      <c r="AE258" t="s">
        <v>290</v>
      </c>
      <c r="AF258" t="s">
        <v>175</v>
      </c>
      <c r="AG258">
        <v>42853</v>
      </c>
      <c r="AH258" t="s">
        <v>2337</v>
      </c>
      <c r="AI258">
        <v>2016</v>
      </c>
      <c r="AJ258">
        <v>42853</v>
      </c>
      <c r="AK258" t="s">
        <v>2338</v>
      </c>
      <c r="AL258" s="11"/>
      <c r="AM258" s="11"/>
      <c r="AN258" s="11"/>
      <c r="AO258" s="11"/>
      <c r="AP258" s="11"/>
      <c r="AQ258" s="11"/>
      <c r="AR258" s="11"/>
      <c r="AS258" s="11"/>
      <c r="AT258" s="11"/>
      <c r="AU258" s="11"/>
      <c r="AV258" s="11"/>
      <c r="AW258" s="11"/>
      <c r="AX258" s="9"/>
      <c r="AY258" s="9"/>
    </row>
    <row r="259" spans="1:51" s="3" customFormat="1" ht="12.75" customHeight="1" x14ac:dyDescent="0.2">
      <c r="A259" t="s">
        <v>44</v>
      </c>
      <c r="B259" t="s">
        <v>1636</v>
      </c>
      <c r="C259" t="s">
        <v>2208</v>
      </c>
      <c r="D259" t="s">
        <v>1643</v>
      </c>
      <c r="E259" t="s">
        <v>1643</v>
      </c>
      <c r="F259" t="s">
        <v>1643</v>
      </c>
      <c r="G259" t="s">
        <v>1666</v>
      </c>
      <c r="H259" t="s">
        <v>2156</v>
      </c>
      <c r="I259" t="s">
        <v>2197</v>
      </c>
      <c r="J259" t="s">
        <v>1694</v>
      </c>
      <c r="K259" t="s">
        <v>1900</v>
      </c>
      <c r="L259" t="s">
        <v>2210</v>
      </c>
      <c r="M259">
        <v>0</v>
      </c>
      <c r="N259">
        <v>0</v>
      </c>
      <c r="O259" t="s">
        <v>2225</v>
      </c>
      <c r="P259" s="59" t="s">
        <v>2339</v>
      </c>
      <c r="Q259" t="s">
        <v>2226</v>
      </c>
      <c r="R259" t="s">
        <v>2225</v>
      </c>
      <c r="S259" t="s">
        <v>2235</v>
      </c>
      <c r="T259" t="s">
        <v>2235</v>
      </c>
      <c r="U259" s="59" t="s">
        <v>2340</v>
      </c>
      <c r="V259">
        <v>42391</v>
      </c>
      <c r="W259">
        <v>42391</v>
      </c>
      <c r="X259" t="s">
        <v>47</v>
      </c>
      <c r="Y259" t="s">
        <v>2336</v>
      </c>
      <c r="Z259">
        <v>358</v>
      </c>
      <c r="AA259">
        <f>+Z259</f>
        <v>358</v>
      </c>
      <c r="AB259">
        <v>0</v>
      </c>
      <c r="AC259">
        <v>42395</v>
      </c>
      <c r="AD259">
        <v>0</v>
      </c>
      <c r="AE259" t="s">
        <v>48</v>
      </c>
      <c r="AF259" t="s">
        <v>175</v>
      </c>
      <c r="AG259">
        <v>42853</v>
      </c>
      <c r="AH259" t="s">
        <v>2337</v>
      </c>
      <c r="AI259">
        <v>2016</v>
      </c>
      <c r="AJ259">
        <v>42853</v>
      </c>
      <c r="AK259" t="s">
        <v>2338</v>
      </c>
      <c r="AL259" s="11"/>
      <c r="AM259" s="11"/>
      <c r="AN259" s="11"/>
      <c r="AO259" s="11"/>
      <c r="AP259" s="11"/>
      <c r="AQ259" s="11"/>
      <c r="AR259" s="11"/>
      <c r="AS259" s="11"/>
      <c r="AT259" s="11"/>
      <c r="AU259" s="11"/>
      <c r="AV259" s="11"/>
      <c r="AW259" s="11"/>
      <c r="AX259" s="9"/>
      <c r="AY259" s="9"/>
    </row>
    <row r="260" spans="1:51" s="3" customFormat="1" ht="12.75" customHeight="1" x14ac:dyDescent="0.2">
      <c r="A260" t="s">
        <v>44</v>
      </c>
      <c r="B260" t="s">
        <v>1636</v>
      </c>
      <c r="C260" t="s">
        <v>2208</v>
      </c>
      <c r="D260" t="s">
        <v>1643</v>
      </c>
      <c r="E260" t="s">
        <v>1643</v>
      </c>
      <c r="F260" t="s">
        <v>1643</v>
      </c>
      <c r="G260" t="s">
        <v>1666</v>
      </c>
      <c r="H260" t="s">
        <v>1727</v>
      </c>
      <c r="I260" t="s">
        <v>2195</v>
      </c>
      <c r="J260" t="s">
        <v>1728</v>
      </c>
      <c r="K260" t="s">
        <v>1901</v>
      </c>
      <c r="L260" t="s">
        <v>2210</v>
      </c>
      <c r="M260">
        <v>0</v>
      </c>
      <c r="N260">
        <v>0</v>
      </c>
      <c r="O260" t="s">
        <v>2225</v>
      </c>
      <c r="P260" s="59" t="s">
        <v>2339</v>
      </c>
      <c r="Q260" t="s">
        <v>2226</v>
      </c>
      <c r="R260" t="s">
        <v>2225</v>
      </c>
      <c r="S260" t="s">
        <v>2235</v>
      </c>
      <c r="T260" t="s">
        <v>2235</v>
      </c>
      <c r="U260" s="59" t="s">
        <v>2340</v>
      </c>
      <c r="V260">
        <v>42393</v>
      </c>
      <c r="W260">
        <v>42394</v>
      </c>
      <c r="X260" t="s">
        <v>46</v>
      </c>
      <c r="Y260" t="s">
        <v>2335</v>
      </c>
      <c r="Z260">
        <v>688.99</v>
      </c>
      <c r="AA260"/>
      <c r="AB260">
        <v>0</v>
      </c>
      <c r="AC260">
        <v>42395</v>
      </c>
      <c r="AD260">
        <v>0</v>
      </c>
      <c r="AE260" t="s">
        <v>291</v>
      </c>
      <c r="AF260" t="s">
        <v>175</v>
      </c>
      <c r="AG260">
        <v>42853</v>
      </c>
      <c r="AH260" t="s">
        <v>2337</v>
      </c>
      <c r="AI260">
        <v>2016</v>
      </c>
      <c r="AJ260">
        <v>42853</v>
      </c>
      <c r="AK260" t="s">
        <v>2338</v>
      </c>
      <c r="AL260" s="11"/>
      <c r="AM260" s="11"/>
      <c r="AN260" s="11"/>
      <c r="AO260" s="11"/>
      <c r="AP260" s="11"/>
      <c r="AQ260" s="11"/>
      <c r="AR260" s="11"/>
      <c r="AS260" s="11"/>
      <c r="AT260" s="11"/>
      <c r="AU260" s="11"/>
      <c r="AV260" s="11"/>
      <c r="AW260" s="11"/>
      <c r="AX260" s="9"/>
      <c r="AY260" s="9"/>
    </row>
    <row r="261" spans="1:51" s="3" customFormat="1" ht="12.75" customHeight="1" x14ac:dyDescent="0.2">
      <c r="A261" t="s">
        <v>44</v>
      </c>
      <c r="B261" t="s">
        <v>1636</v>
      </c>
      <c r="C261" t="s">
        <v>2208</v>
      </c>
      <c r="D261" t="s">
        <v>1643</v>
      </c>
      <c r="E261" t="s">
        <v>1643</v>
      </c>
      <c r="F261" t="s">
        <v>1643</v>
      </c>
      <c r="G261" t="s">
        <v>1666</v>
      </c>
      <c r="H261" t="s">
        <v>1727</v>
      </c>
      <c r="I261" t="s">
        <v>2195</v>
      </c>
      <c r="J261" t="s">
        <v>1728</v>
      </c>
      <c r="K261" t="s">
        <v>1901</v>
      </c>
      <c r="L261" t="s">
        <v>2210</v>
      </c>
      <c r="M261">
        <v>0</v>
      </c>
      <c r="N261">
        <v>0</v>
      </c>
      <c r="O261" t="s">
        <v>2225</v>
      </c>
      <c r="P261" s="59" t="s">
        <v>2339</v>
      </c>
      <c r="Q261" t="s">
        <v>2226</v>
      </c>
      <c r="R261" t="s">
        <v>2225</v>
      </c>
      <c r="S261" t="s">
        <v>2235</v>
      </c>
      <c r="T261" t="s">
        <v>2235</v>
      </c>
      <c r="U261" s="59" t="s">
        <v>2340</v>
      </c>
      <c r="V261">
        <v>42393</v>
      </c>
      <c r="W261">
        <v>42394</v>
      </c>
      <c r="X261" t="s">
        <v>46</v>
      </c>
      <c r="Y261" t="s">
        <v>2335</v>
      </c>
      <c r="Z261">
        <v>75</v>
      </c>
      <c r="AA261"/>
      <c r="AB261">
        <v>0</v>
      </c>
      <c r="AC261">
        <v>42395</v>
      </c>
      <c r="AD261">
        <v>0</v>
      </c>
      <c r="AE261" t="s">
        <v>292</v>
      </c>
      <c r="AF261" t="s">
        <v>175</v>
      </c>
      <c r="AG261">
        <v>42853</v>
      </c>
      <c r="AH261" t="s">
        <v>2337</v>
      </c>
      <c r="AI261">
        <v>2016</v>
      </c>
      <c r="AJ261">
        <v>42853</v>
      </c>
      <c r="AK261" t="s">
        <v>2338</v>
      </c>
      <c r="AL261" s="11"/>
      <c r="AM261" s="11"/>
      <c r="AN261" s="11"/>
      <c r="AO261" s="11"/>
      <c r="AP261" s="11"/>
      <c r="AQ261" s="11"/>
      <c r="AR261" s="11"/>
      <c r="AS261" s="11"/>
      <c r="AT261" s="11"/>
      <c r="AU261" s="11"/>
      <c r="AV261" s="11"/>
      <c r="AW261" s="11"/>
      <c r="AX261" s="9"/>
      <c r="AY261" s="9"/>
    </row>
    <row r="262" spans="1:51" s="3" customFormat="1" ht="12.75" customHeight="1" x14ac:dyDescent="0.2">
      <c r="A262" t="s">
        <v>44</v>
      </c>
      <c r="B262" t="s">
        <v>1636</v>
      </c>
      <c r="C262" t="s">
        <v>2208</v>
      </c>
      <c r="D262" t="s">
        <v>1643</v>
      </c>
      <c r="E262" t="s">
        <v>1643</v>
      </c>
      <c r="F262" t="s">
        <v>1643</v>
      </c>
      <c r="G262" t="s">
        <v>1666</v>
      </c>
      <c r="H262" t="s">
        <v>1727</v>
      </c>
      <c r="I262" t="s">
        <v>2195</v>
      </c>
      <c r="J262" t="s">
        <v>1728</v>
      </c>
      <c r="K262" t="s">
        <v>1901</v>
      </c>
      <c r="L262" t="s">
        <v>2210</v>
      </c>
      <c r="M262">
        <v>0</v>
      </c>
      <c r="N262">
        <v>0</v>
      </c>
      <c r="O262" t="s">
        <v>2225</v>
      </c>
      <c r="P262" s="59" t="s">
        <v>2339</v>
      </c>
      <c r="Q262" t="s">
        <v>2226</v>
      </c>
      <c r="R262" t="s">
        <v>2225</v>
      </c>
      <c r="S262" t="s">
        <v>2238</v>
      </c>
      <c r="T262" t="s">
        <v>2238</v>
      </c>
      <c r="U262" s="59" t="s">
        <v>2340</v>
      </c>
      <c r="V262">
        <v>42393</v>
      </c>
      <c r="W262">
        <v>42394</v>
      </c>
      <c r="X262" t="s">
        <v>46</v>
      </c>
      <c r="Y262" t="s">
        <v>2335</v>
      </c>
      <c r="Z262">
        <v>300</v>
      </c>
      <c r="AA262">
        <f>SUM(Z260:Z262)</f>
        <v>1063.99</v>
      </c>
      <c r="AB262">
        <v>0</v>
      </c>
      <c r="AC262">
        <v>42395</v>
      </c>
      <c r="AD262">
        <v>0</v>
      </c>
      <c r="AE262" t="s">
        <v>293</v>
      </c>
      <c r="AF262" t="s">
        <v>175</v>
      </c>
      <c r="AG262">
        <v>42853</v>
      </c>
      <c r="AH262" t="s">
        <v>2337</v>
      </c>
      <c r="AI262">
        <v>2016</v>
      </c>
      <c r="AJ262">
        <v>42853</v>
      </c>
      <c r="AK262" t="s">
        <v>2338</v>
      </c>
      <c r="AL262" s="11"/>
      <c r="AM262" s="11"/>
      <c r="AN262" s="11"/>
      <c r="AO262" s="11"/>
      <c r="AP262" s="11"/>
      <c r="AQ262" s="11"/>
      <c r="AR262" s="11"/>
      <c r="AS262" s="11"/>
      <c r="AT262" s="11"/>
      <c r="AU262" s="11"/>
      <c r="AV262" s="11"/>
      <c r="AW262" s="11"/>
      <c r="AX262" s="9"/>
      <c r="AY262" s="9"/>
    </row>
    <row r="263" spans="1:51" s="3" customFormat="1" ht="12.75" customHeight="1" x14ac:dyDescent="0.2">
      <c r="A263" t="s">
        <v>44</v>
      </c>
      <c r="B263" t="s">
        <v>1636</v>
      </c>
      <c r="C263" t="s">
        <v>2208</v>
      </c>
      <c r="D263" t="s">
        <v>1643</v>
      </c>
      <c r="E263" t="s">
        <v>1643</v>
      </c>
      <c r="F263" t="s">
        <v>1643</v>
      </c>
      <c r="G263" t="s">
        <v>1666</v>
      </c>
      <c r="H263" t="s">
        <v>1721</v>
      </c>
      <c r="I263" t="s">
        <v>2195</v>
      </c>
      <c r="J263" t="s">
        <v>1728</v>
      </c>
      <c r="K263" t="s">
        <v>1901</v>
      </c>
      <c r="L263" t="s">
        <v>2210</v>
      </c>
      <c r="M263">
        <v>0</v>
      </c>
      <c r="N263">
        <v>0</v>
      </c>
      <c r="O263" t="s">
        <v>2225</v>
      </c>
      <c r="P263" s="59" t="s">
        <v>2339</v>
      </c>
      <c r="Q263" t="s">
        <v>2226</v>
      </c>
      <c r="R263" t="s">
        <v>2225</v>
      </c>
      <c r="S263" t="s">
        <v>2238</v>
      </c>
      <c r="T263" t="s">
        <v>2238</v>
      </c>
      <c r="U263" s="59" t="s">
        <v>2340</v>
      </c>
      <c r="V263">
        <v>42393</v>
      </c>
      <c r="W263">
        <v>42394</v>
      </c>
      <c r="X263" t="s">
        <v>47</v>
      </c>
      <c r="Y263" t="s">
        <v>2336</v>
      </c>
      <c r="Z263">
        <v>968</v>
      </c>
      <c r="AA263">
        <f>+Z263</f>
        <v>968</v>
      </c>
      <c r="AB263">
        <v>0</v>
      </c>
      <c r="AC263">
        <v>42395</v>
      </c>
      <c r="AD263">
        <v>0</v>
      </c>
      <c r="AE263" t="s">
        <v>48</v>
      </c>
      <c r="AF263" t="s">
        <v>175</v>
      </c>
      <c r="AG263">
        <v>42853</v>
      </c>
      <c r="AH263" t="s">
        <v>2337</v>
      </c>
      <c r="AI263">
        <v>2016</v>
      </c>
      <c r="AJ263">
        <v>42853</v>
      </c>
      <c r="AK263" t="s">
        <v>2338</v>
      </c>
      <c r="AL263" s="11"/>
      <c r="AM263" s="11"/>
      <c r="AN263" s="11"/>
      <c r="AO263" s="11"/>
      <c r="AP263" s="11"/>
      <c r="AQ263" s="11"/>
      <c r="AR263" s="11"/>
      <c r="AS263" s="11"/>
      <c r="AT263" s="11"/>
      <c r="AU263" s="11"/>
      <c r="AV263" s="11"/>
      <c r="AW263" s="11"/>
      <c r="AX263" s="9"/>
      <c r="AY263" s="9"/>
    </row>
    <row r="264" spans="1:51" s="3" customFormat="1" ht="12.75" customHeight="1" x14ac:dyDescent="0.2">
      <c r="A264" t="s">
        <v>44</v>
      </c>
      <c r="B264" t="s">
        <v>1636</v>
      </c>
      <c r="C264" t="s">
        <v>2208</v>
      </c>
      <c r="D264" t="s">
        <v>1643</v>
      </c>
      <c r="E264" t="s">
        <v>1643</v>
      </c>
      <c r="F264" t="s">
        <v>1643</v>
      </c>
      <c r="G264" t="s">
        <v>1666</v>
      </c>
      <c r="H264" t="s">
        <v>2156</v>
      </c>
      <c r="I264" t="s">
        <v>2197</v>
      </c>
      <c r="J264" t="s">
        <v>1694</v>
      </c>
      <c r="K264" t="s">
        <v>1902</v>
      </c>
      <c r="L264" t="s">
        <v>2210</v>
      </c>
      <c r="M264">
        <v>0</v>
      </c>
      <c r="N264">
        <v>0</v>
      </c>
      <c r="O264" t="s">
        <v>2225</v>
      </c>
      <c r="P264" s="59" t="s">
        <v>2339</v>
      </c>
      <c r="Q264" t="s">
        <v>2226</v>
      </c>
      <c r="R264" t="s">
        <v>2225</v>
      </c>
      <c r="S264" t="s">
        <v>2227</v>
      </c>
      <c r="T264" t="s">
        <v>2229</v>
      </c>
      <c r="U264" s="59" t="s">
        <v>2340</v>
      </c>
      <c r="V264">
        <v>42387</v>
      </c>
      <c r="W264">
        <v>42389</v>
      </c>
      <c r="X264" t="s">
        <v>46</v>
      </c>
      <c r="Y264" t="s">
        <v>2335</v>
      </c>
      <c r="Z264">
        <v>688.99</v>
      </c>
      <c r="AA264"/>
      <c r="AB264">
        <v>0</v>
      </c>
      <c r="AC264">
        <v>42394</v>
      </c>
      <c r="AD264">
        <v>0</v>
      </c>
      <c r="AE264" t="s">
        <v>294</v>
      </c>
      <c r="AF264" t="s">
        <v>175</v>
      </c>
      <c r="AG264">
        <v>42853</v>
      </c>
      <c r="AH264" t="s">
        <v>2337</v>
      </c>
      <c r="AI264">
        <v>2016</v>
      </c>
      <c r="AJ264">
        <v>42853</v>
      </c>
      <c r="AK264" t="s">
        <v>2338</v>
      </c>
      <c r="AL264" s="11"/>
      <c r="AM264" s="11"/>
      <c r="AN264" s="11"/>
      <c r="AO264" s="11"/>
      <c r="AP264" s="11"/>
      <c r="AQ264" s="11"/>
      <c r="AR264" s="11"/>
      <c r="AS264" s="11"/>
      <c r="AT264" s="11"/>
      <c r="AU264" s="11"/>
      <c r="AV264" s="11"/>
      <c r="AW264" s="11"/>
      <c r="AX264" s="9"/>
      <c r="AY264" s="9"/>
    </row>
    <row r="265" spans="1:51" s="3" customFormat="1" ht="12.75" customHeight="1" x14ac:dyDescent="0.2">
      <c r="A265" t="s">
        <v>44</v>
      </c>
      <c r="B265" t="s">
        <v>1636</v>
      </c>
      <c r="C265" t="s">
        <v>2208</v>
      </c>
      <c r="D265" t="s">
        <v>1643</v>
      </c>
      <c r="E265" t="s">
        <v>1643</v>
      </c>
      <c r="F265" t="s">
        <v>1643</v>
      </c>
      <c r="G265" t="s">
        <v>1666</v>
      </c>
      <c r="H265" t="s">
        <v>2156</v>
      </c>
      <c r="I265" t="s">
        <v>2197</v>
      </c>
      <c r="J265" t="s">
        <v>1694</v>
      </c>
      <c r="K265" t="s">
        <v>1902</v>
      </c>
      <c r="L265" t="s">
        <v>2210</v>
      </c>
      <c r="M265">
        <v>0</v>
      </c>
      <c r="N265">
        <v>0</v>
      </c>
      <c r="O265" t="s">
        <v>2225</v>
      </c>
      <c r="P265" s="59" t="s">
        <v>2339</v>
      </c>
      <c r="Q265" t="s">
        <v>2226</v>
      </c>
      <c r="R265" t="s">
        <v>2225</v>
      </c>
      <c r="S265" t="s">
        <v>2227</v>
      </c>
      <c r="T265" t="s">
        <v>2229</v>
      </c>
      <c r="U265" s="59" t="s">
        <v>2340</v>
      </c>
      <c r="V265">
        <v>42387</v>
      </c>
      <c r="W265">
        <v>42389</v>
      </c>
      <c r="X265" t="s">
        <v>46</v>
      </c>
      <c r="Y265" t="s">
        <v>2335</v>
      </c>
      <c r="Z265">
        <v>225</v>
      </c>
      <c r="AA265"/>
      <c r="AB265">
        <v>0</v>
      </c>
      <c r="AC265">
        <v>42394</v>
      </c>
      <c r="AD265">
        <v>0</v>
      </c>
      <c r="AE265" t="s">
        <v>295</v>
      </c>
      <c r="AF265" t="s">
        <v>175</v>
      </c>
      <c r="AG265">
        <v>42853</v>
      </c>
      <c r="AH265" t="s">
        <v>2337</v>
      </c>
      <c r="AI265">
        <v>2016</v>
      </c>
      <c r="AJ265">
        <v>42853</v>
      </c>
      <c r="AK265" t="s">
        <v>2338</v>
      </c>
      <c r="AL265" s="11"/>
      <c r="AM265" s="11"/>
      <c r="AN265" s="11"/>
      <c r="AO265" s="11"/>
      <c r="AP265" s="11"/>
      <c r="AQ265" s="11"/>
      <c r="AR265" s="11"/>
      <c r="AS265" s="11"/>
      <c r="AT265" s="11"/>
      <c r="AU265" s="11"/>
      <c r="AV265" s="11"/>
      <c r="AW265" s="11"/>
      <c r="AX265" s="9"/>
      <c r="AY265" s="9"/>
    </row>
    <row r="266" spans="1:51" s="3" customFormat="1" ht="12.75" customHeight="1" x14ac:dyDescent="0.2">
      <c r="A266" t="s">
        <v>44</v>
      </c>
      <c r="B266" t="s">
        <v>1636</v>
      </c>
      <c r="C266" t="s">
        <v>2208</v>
      </c>
      <c r="D266" t="s">
        <v>1643</v>
      </c>
      <c r="E266" t="s">
        <v>1643</v>
      </c>
      <c r="F266" t="s">
        <v>1643</v>
      </c>
      <c r="G266" t="s">
        <v>1666</v>
      </c>
      <c r="H266" t="s">
        <v>2156</v>
      </c>
      <c r="I266" t="s">
        <v>2197</v>
      </c>
      <c r="J266" t="s">
        <v>1694</v>
      </c>
      <c r="K266" t="s">
        <v>1902</v>
      </c>
      <c r="L266" t="s">
        <v>2210</v>
      </c>
      <c r="M266">
        <v>0</v>
      </c>
      <c r="N266">
        <v>0</v>
      </c>
      <c r="O266" t="s">
        <v>2225</v>
      </c>
      <c r="P266" s="59" t="s">
        <v>2339</v>
      </c>
      <c r="Q266" t="s">
        <v>2226</v>
      </c>
      <c r="R266" t="s">
        <v>2225</v>
      </c>
      <c r="S266" t="s">
        <v>2227</v>
      </c>
      <c r="T266" t="s">
        <v>2229</v>
      </c>
      <c r="U266" s="59" t="s">
        <v>2340</v>
      </c>
      <c r="V266">
        <v>42387</v>
      </c>
      <c r="W266">
        <v>42389</v>
      </c>
      <c r="X266" t="s">
        <v>46</v>
      </c>
      <c r="Y266" t="s">
        <v>2335</v>
      </c>
      <c r="Z266">
        <v>301</v>
      </c>
      <c r="AA266">
        <f>SUM(Z264:Z266)</f>
        <v>1214.99</v>
      </c>
      <c r="AB266">
        <v>0</v>
      </c>
      <c r="AC266">
        <v>42394</v>
      </c>
      <c r="AD266">
        <v>0</v>
      </c>
      <c r="AE266" t="s">
        <v>296</v>
      </c>
      <c r="AF266" t="s">
        <v>175</v>
      </c>
      <c r="AG266">
        <v>42853</v>
      </c>
      <c r="AH266" t="s">
        <v>2337</v>
      </c>
      <c r="AI266">
        <v>2016</v>
      </c>
      <c r="AJ266">
        <v>42853</v>
      </c>
      <c r="AK266" t="s">
        <v>2338</v>
      </c>
      <c r="AL266" s="11"/>
      <c r="AM266" s="11"/>
      <c r="AN266" s="11"/>
      <c r="AO266" s="11"/>
      <c r="AP266" s="11"/>
      <c r="AQ266" s="11"/>
      <c r="AR266" s="11"/>
      <c r="AS266" s="11"/>
      <c r="AT266" s="11"/>
      <c r="AU266" s="11"/>
      <c r="AV266" s="11"/>
      <c r="AW266" s="11"/>
      <c r="AX266" s="9"/>
      <c r="AY266" s="9"/>
    </row>
    <row r="267" spans="1:51" s="3" customFormat="1" ht="12.75" customHeight="1" x14ac:dyDescent="0.2">
      <c r="A267" t="s">
        <v>44</v>
      </c>
      <c r="B267" t="s">
        <v>1636</v>
      </c>
      <c r="C267" t="s">
        <v>2208</v>
      </c>
      <c r="D267" t="s">
        <v>1643</v>
      </c>
      <c r="E267" t="s">
        <v>1643</v>
      </c>
      <c r="F267" t="s">
        <v>1643</v>
      </c>
      <c r="G267" t="s">
        <v>1666</v>
      </c>
      <c r="H267" t="s">
        <v>2156</v>
      </c>
      <c r="I267" t="s">
        <v>2197</v>
      </c>
      <c r="J267" t="s">
        <v>1694</v>
      </c>
      <c r="K267" t="s">
        <v>1902</v>
      </c>
      <c r="L267" t="s">
        <v>2210</v>
      </c>
      <c r="M267">
        <v>0</v>
      </c>
      <c r="N267">
        <v>0</v>
      </c>
      <c r="O267" t="s">
        <v>2225</v>
      </c>
      <c r="P267" s="59" t="s">
        <v>2339</v>
      </c>
      <c r="Q267" t="s">
        <v>2226</v>
      </c>
      <c r="R267" t="s">
        <v>2225</v>
      </c>
      <c r="S267" t="s">
        <v>2227</v>
      </c>
      <c r="T267" t="s">
        <v>2229</v>
      </c>
      <c r="U267" s="59" t="s">
        <v>2340</v>
      </c>
      <c r="V267">
        <v>42387</v>
      </c>
      <c r="W267">
        <v>42389</v>
      </c>
      <c r="X267" t="s">
        <v>47</v>
      </c>
      <c r="Y267" t="s">
        <v>2336</v>
      </c>
      <c r="Z267">
        <v>964</v>
      </c>
      <c r="AA267">
        <f>+Z267</f>
        <v>964</v>
      </c>
      <c r="AB267">
        <v>0</v>
      </c>
      <c r="AC267">
        <v>42394</v>
      </c>
      <c r="AD267">
        <v>0</v>
      </c>
      <c r="AE267" t="s">
        <v>48</v>
      </c>
      <c r="AF267" t="s">
        <v>175</v>
      </c>
      <c r="AG267">
        <v>42853</v>
      </c>
      <c r="AH267" t="s">
        <v>2337</v>
      </c>
      <c r="AI267">
        <v>2016</v>
      </c>
      <c r="AJ267">
        <v>42853</v>
      </c>
      <c r="AK267" t="s">
        <v>2338</v>
      </c>
      <c r="AL267" s="11"/>
      <c r="AM267" s="11"/>
      <c r="AN267" s="11"/>
      <c r="AO267" s="11"/>
      <c r="AP267" s="11"/>
      <c r="AQ267" s="11"/>
      <c r="AR267" s="11"/>
      <c r="AS267" s="11"/>
      <c r="AT267" s="11"/>
      <c r="AU267" s="11"/>
      <c r="AV267" s="11"/>
      <c r="AW267" s="11"/>
      <c r="AX267" s="9"/>
      <c r="AY267" s="9"/>
    </row>
    <row r="268" spans="1:51" s="3" customFormat="1" ht="12.75" customHeight="1" x14ac:dyDescent="0.2">
      <c r="A268" t="s">
        <v>44</v>
      </c>
      <c r="B268" t="s">
        <v>1636</v>
      </c>
      <c r="C268" t="s">
        <v>2208</v>
      </c>
      <c r="D268" t="s">
        <v>1643</v>
      </c>
      <c r="E268" t="s">
        <v>1643</v>
      </c>
      <c r="F268" t="s">
        <v>1643</v>
      </c>
      <c r="G268" t="s">
        <v>1666</v>
      </c>
      <c r="H268" t="s">
        <v>1712</v>
      </c>
      <c r="I268" t="s">
        <v>2178</v>
      </c>
      <c r="J268" t="s">
        <v>2179</v>
      </c>
      <c r="K268" t="s">
        <v>1903</v>
      </c>
      <c r="L268" t="s">
        <v>2210</v>
      </c>
      <c r="M268">
        <v>0</v>
      </c>
      <c r="N268">
        <v>0</v>
      </c>
      <c r="O268" t="s">
        <v>2225</v>
      </c>
      <c r="P268" s="59" t="s">
        <v>2339</v>
      </c>
      <c r="Q268" t="s">
        <v>2226</v>
      </c>
      <c r="R268" t="s">
        <v>2225</v>
      </c>
      <c r="S268" t="s">
        <v>2227</v>
      </c>
      <c r="T268" t="s">
        <v>2229</v>
      </c>
      <c r="U268" s="59" t="s">
        <v>2340</v>
      </c>
      <c r="V268">
        <v>42389</v>
      </c>
      <c r="W268">
        <v>42390</v>
      </c>
      <c r="X268" t="s">
        <v>46</v>
      </c>
      <c r="Y268" t="s">
        <v>2335</v>
      </c>
      <c r="Z268">
        <v>700</v>
      </c>
      <c r="AA268"/>
      <c r="AB268">
        <v>0</v>
      </c>
      <c r="AC268">
        <v>42395</v>
      </c>
      <c r="AD268">
        <v>0</v>
      </c>
      <c r="AE268" t="s">
        <v>297</v>
      </c>
      <c r="AF268" t="s">
        <v>175</v>
      </c>
      <c r="AG268">
        <v>42853</v>
      </c>
      <c r="AH268" t="s">
        <v>2337</v>
      </c>
      <c r="AI268">
        <v>2016</v>
      </c>
      <c r="AJ268">
        <v>42853</v>
      </c>
      <c r="AK268" t="s">
        <v>2338</v>
      </c>
      <c r="AL268" s="11"/>
      <c r="AM268" s="11"/>
      <c r="AN268" s="11"/>
      <c r="AO268" s="11"/>
      <c r="AP268" s="11"/>
      <c r="AQ268" s="11"/>
      <c r="AR268" s="11"/>
      <c r="AS268" s="11"/>
      <c r="AT268" s="11"/>
      <c r="AU268" s="11"/>
      <c r="AV268" s="11"/>
      <c r="AW268" s="11"/>
      <c r="AX268" s="9"/>
      <c r="AY268" s="9"/>
    </row>
    <row r="269" spans="1:51" s="3" customFormat="1" ht="12.75" customHeight="1" x14ac:dyDescent="0.2">
      <c r="A269" t="s">
        <v>44</v>
      </c>
      <c r="B269" t="s">
        <v>1636</v>
      </c>
      <c r="C269" t="s">
        <v>2208</v>
      </c>
      <c r="D269" t="s">
        <v>1643</v>
      </c>
      <c r="E269" t="s">
        <v>1643</v>
      </c>
      <c r="F269" t="s">
        <v>1643</v>
      </c>
      <c r="G269" t="s">
        <v>1666</v>
      </c>
      <c r="H269" t="s">
        <v>1729</v>
      </c>
      <c r="I269" t="s">
        <v>2178</v>
      </c>
      <c r="J269" t="s">
        <v>2179</v>
      </c>
      <c r="K269" t="s">
        <v>1903</v>
      </c>
      <c r="L269" t="s">
        <v>2210</v>
      </c>
      <c r="M269">
        <v>0</v>
      </c>
      <c r="N269">
        <v>0</v>
      </c>
      <c r="O269" t="s">
        <v>2225</v>
      </c>
      <c r="P269" s="59" t="s">
        <v>2339</v>
      </c>
      <c r="Q269" t="s">
        <v>2226</v>
      </c>
      <c r="R269" t="s">
        <v>2225</v>
      </c>
      <c r="S269" t="s">
        <v>2227</v>
      </c>
      <c r="T269" t="s">
        <v>2229</v>
      </c>
      <c r="U269" s="59" t="s">
        <v>2340</v>
      </c>
      <c r="V269">
        <v>42389</v>
      </c>
      <c r="W269">
        <v>42390</v>
      </c>
      <c r="X269" t="s">
        <v>47</v>
      </c>
      <c r="Y269" t="s">
        <v>2336</v>
      </c>
      <c r="Z269">
        <v>150</v>
      </c>
      <c r="AA269">
        <f>SUM(Z268:Z269)</f>
        <v>850</v>
      </c>
      <c r="AB269">
        <v>0</v>
      </c>
      <c r="AC269">
        <v>42395</v>
      </c>
      <c r="AD269">
        <v>0</v>
      </c>
      <c r="AE269" t="s">
        <v>298</v>
      </c>
      <c r="AF269" t="s">
        <v>175</v>
      </c>
      <c r="AG269">
        <v>42853</v>
      </c>
      <c r="AH269" t="s">
        <v>2337</v>
      </c>
      <c r="AI269">
        <v>2016</v>
      </c>
      <c r="AJ269">
        <v>42853</v>
      </c>
      <c r="AK269" t="s">
        <v>2338</v>
      </c>
      <c r="AL269" s="11"/>
      <c r="AM269" s="11"/>
      <c r="AN269" s="11"/>
      <c r="AO269" s="11"/>
      <c r="AP269" s="11"/>
      <c r="AQ269" s="11"/>
      <c r="AR269" s="11"/>
      <c r="AS269" s="11"/>
      <c r="AT269" s="11"/>
      <c r="AU269" s="11"/>
      <c r="AV269" s="11"/>
      <c r="AW269" s="11"/>
      <c r="AX269" s="9"/>
      <c r="AY269" s="9"/>
    </row>
    <row r="270" spans="1:51" s="3" customFormat="1" ht="12.75" customHeight="1" x14ac:dyDescent="0.2">
      <c r="A270" t="s">
        <v>44</v>
      </c>
      <c r="B270" t="s">
        <v>1636</v>
      </c>
      <c r="C270" t="s">
        <v>2208</v>
      </c>
      <c r="D270" t="s">
        <v>1643</v>
      </c>
      <c r="E270" t="s">
        <v>1643</v>
      </c>
      <c r="F270" t="s">
        <v>1643</v>
      </c>
      <c r="G270" t="s">
        <v>1666</v>
      </c>
      <c r="H270" t="s">
        <v>1729</v>
      </c>
      <c r="I270" t="s">
        <v>2178</v>
      </c>
      <c r="J270" t="s">
        <v>2179</v>
      </c>
      <c r="K270" t="s">
        <v>1903</v>
      </c>
      <c r="L270" t="s">
        <v>2210</v>
      </c>
      <c r="M270">
        <v>0</v>
      </c>
      <c r="N270">
        <v>0</v>
      </c>
      <c r="O270" t="s">
        <v>2225</v>
      </c>
      <c r="P270" s="59" t="s">
        <v>2339</v>
      </c>
      <c r="Q270" t="s">
        <v>2226</v>
      </c>
      <c r="R270" t="s">
        <v>2225</v>
      </c>
      <c r="S270" t="s">
        <v>2227</v>
      </c>
      <c r="T270" t="s">
        <v>2251</v>
      </c>
      <c r="U270" s="59" t="s">
        <v>2340</v>
      </c>
      <c r="V270">
        <v>42389</v>
      </c>
      <c r="W270">
        <v>42390</v>
      </c>
      <c r="X270" t="s">
        <v>47</v>
      </c>
      <c r="Y270" t="s">
        <v>2336</v>
      </c>
      <c r="Z270">
        <v>964</v>
      </c>
      <c r="AA270">
        <f>+Z270</f>
        <v>964</v>
      </c>
      <c r="AB270">
        <v>0</v>
      </c>
      <c r="AC270">
        <v>42395</v>
      </c>
      <c r="AD270">
        <v>0</v>
      </c>
      <c r="AE270" t="s">
        <v>48</v>
      </c>
      <c r="AF270" t="s">
        <v>175</v>
      </c>
      <c r="AG270">
        <v>42853</v>
      </c>
      <c r="AH270" t="s">
        <v>2337</v>
      </c>
      <c r="AI270">
        <v>2016</v>
      </c>
      <c r="AJ270">
        <v>42853</v>
      </c>
      <c r="AK270" t="s">
        <v>2338</v>
      </c>
      <c r="AL270" s="11"/>
      <c r="AM270" s="11"/>
      <c r="AN270" s="11"/>
      <c r="AO270" s="11"/>
      <c r="AP270" s="11"/>
      <c r="AQ270" s="11"/>
      <c r="AR270" s="11"/>
      <c r="AS270" s="11"/>
      <c r="AT270" s="11"/>
      <c r="AU270" s="11"/>
      <c r="AV270" s="11"/>
      <c r="AW270" s="11"/>
      <c r="AX270" s="9"/>
      <c r="AY270" s="9"/>
    </row>
    <row r="271" spans="1:51" s="3" customFormat="1" ht="12.75" customHeight="1" x14ac:dyDescent="0.2">
      <c r="A271" t="s">
        <v>44</v>
      </c>
      <c r="B271" t="s">
        <v>1636</v>
      </c>
      <c r="C271" t="s">
        <v>2208</v>
      </c>
      <c r="D271" t="s">
        <v>1643</v>
      </c>
      <c r="E271" t="s">
        <v>1643</v>
      </c>
      <c r="F271" t="s">
        <v>1643</v>
      </c>
      <c r="G271" t="s">
        <v>1666</v>
      </c>
      <c r="H271" t="s">
        <v>1723</v>
      </c>
      <c r="I271" t="s">
        <v>1724</v>
      </c>
      <c r="J271" t="s">
        <v>1726</v>
      </c>
      <c r="K271" t="s">
        <v>1899</v>
      </c>
      <c r="L271" t="s">
        <v>2210</v>
      </c>
      <c r="M271">
        <v>0</v>
      </c>
      <c r="N271">
        <v>0</v>
      </c>
      <c r="O271" t="s">
        <v>2225</v>
      </c>
      <c r="P271" s="59" t="s">
        <v>2339</v>
      </c>
      <c r="Q271" t="s">
        <v>2226</v>
      </c>
      <c r="R271" t="s">
        <v>2225</v>
      </c>
      <c r="S271" t="s">
        <v>2227</v>
      </c>
      <c r="T271" t="s">
        <v>2251</v>
      </c>
      <c r="U271" s="59" t="s">
        <v>2340</v>
      </c>
      <c r="V271">
        <v>42387</v>
      </c>
      <c r="W271">
        <v>42389</v>
      </c>
      <c r="X271" t="s">
        <v>46</v>
      </c>
      <c r="Y271" t="s">
        <v>2335</v>
      </c>
      <c r="Z271">
        <v>412.5</v>
      </c>
      <c r="AA271">
        <f>+Z271</f>
        <v>412.5</v>
      </c>
      <c r="AB271">
        <v>0</v>
      </c>
      <c r="AC271">
        <v>42387</v>
      </c>
      <c r="AD271">
        <v>0</v>
      </c>
      <c r="AE271" t="s">
        <v>235</v>
      </c>
      <c r="AF271" t="s">
        <v>175</v>
      </c>
      <c r="AG271">
        <v>42853</v>
      </c>
      <c r="AH271" t="s">
        <v>2337</v>
      </c>
      <c r="AI271">
        <v>2016</v>
      </c>
      <c r="AJ271">
        <v>42853</v>
      </c>
      <c r="AK271" t="s">
        <v>2338</v>
      </c>
      <c r="AL271" s="11"/>
      <c r="AM271" s="11"/>
      <c r="AN271" s="11"/>
      <c r="AO271" s="11"/>
      <c r="AP271" s="11"/>
      <c r="AQ271" s="11"/>
      <c r="AR271" s="11"/>
      <c r="AS271" s="11"/>
      <c r="AT271" s="11"/>
      <c r="AU271" s="11"/>
      <c r="AV271" s="11"/>
      <c r="AW271" s="11"/>
      <c r="AX271" s="9"/>
      <c r="AY271" s="9"/>
    </row>
    <row r="272" spans="1:51" s="3" customFormat="1" ht="12.75" customHeight="1" x14ac:dyDescent="0.2">
      <c r="A272" t="s">
        <v>44</v>
      </c>
      <c r="B272" t="s">
        <v>1636</v>
      </c>
      <c r="C272" t="s">
        <v>2208</v>
      </c>
      <c r="D272" t="s">
        <v>1643</v>
      </c>
      <c r="E272" t="s">
        <v>1643</v>
      </c>
      <c r="F272" t="s">
        <v>1643</v>
      </c>
      <c r="G272" t="s">
        <v>1666</v>
      </c>
      <c r="H272" t="s">
        <v>2156</v>
      </c>
      <c r="I272" t="s">
        <v>2181</v>
      </c>
      <c r="J272" t="s">
        <v>1694</v>
      </c>
      <c r="K272" t="s">
        <v>1902</v>
      </c>
      <c r="L272" t="s">
        <v>2210</v>
      </c>
      <c r="M272">
        <v>0</v>
      </c>
      <c r="N272">
        <v>0</v>
      </c>
      <c r="O272" t="s">
        <v>2225</v>
      </c>
      <c r="P272" s="59" t="s">
        <v>2339</v>
      </c>
      <c r="Q272" t="s">
        <v>2226</v>
      </c>
      <c r="R272" t="s">
        <v>2225</v>
      </c>
      <c r="S272" t="s">
        <v>2227</v>
      </c>
      <c r="T272" t="s">
        <v>2251</v>
      </c>
      <c r="U272" s="59" t="s">
        <v>2340</v>
      </c>
      <c r="V272">
        <v>42396</v>
      </c>
      <c r="W272">
        <v>42396</v>
      </c>
      <c r="X272" t="s">
        <v>46</v>
      </c>
      <c r="Y272" t="s">
        <v>2335</v>
      </c>
      <c r="Z272">
        <v>300</v>
      </c>
      <c r="AA272">
        <f>+Z272</f>
        <v>300</v>
      </c>
      <c r="AB272">
        <v>0</v>
      </c>
      <c r="AC272">
        <v>42405</v>
      </c>
      <c r="AD272">
        <v>0</v>
      </c>
      <c r="AE272" t="s">
        <v>299</v>
      </c>
      <c r="AF272" t="s">
        <v>175</v>
      </c>
      <c r="AG272">
        <v>42853</v>
      </c>
      <c r="AH272" t="s">
        <v>2337</v>
      </c>
      <c r="AI272">
        <v>2016</v>
      </c>
      <c r="AJ272">
        <v>42853</v>
      </c>
      <c r="AK272" t="s">
        <v>2338</v>
      </c>
      <c r="AL272" s="11"/>
      <c r="AM272" s="11"/>
      <c r="AN272" s="11"/>
      <c r="AO272" s="11"/>
      <c r="AP272" s="11"/>
      <c r="AQ272" s="11"/>
      <c r="AR272" s="11"/>
      <c r="AS272" s="11"/>
      <c r="AT272" s="11"/>
      <c r="AU272" s="11"/>
      <c r="AV272" s="11"/>
      <c r="AW272" s="11"/>
      <c r="AX272" s="9"/>
      <c r="AY272" s="9"/>
    </row>
    <row r="273" spans="1:51" s="3" customFormat="1" ht="12.75" customHeight="1" x14ac:dyDescent="0.2">
      <c r="A273" t="s">
        <v>44</v>
      </c>
      <c r="B273" t="s">
        <v>1636</v>
      </c>
      <c r="C273" t="s">
        <v>2208</v>
      </c>
      <c r="D273" t="s">
        <v>1643</v>
      </c>
      <c r="E273" t="s">
        <v>1643</v>
      </c>
      <c r="F273" t="s">
        <v>1643</v>
      </c>
      <c r="G273" t="s">
        <v>1666</v>
      </c>
      <c r="H273" t="s">
        <v>2180</v>
      </c>
      <c r="I273" t="s">
        <v>2181</v>
      </c>
      <c r="J273" t="s">
        <v>2175</v>
      </c>
      <c r="K273" t="s">
        <v>1902</v>
      </c>
      <c r="L273" t="s">
        <v>2210</v>
      </c>
      <c r="M273">
        <v>0</v>
      </c>
      <c r="N273">
        <v>0</v>
      </c>
      <c r="O273" t="s">
        <v>2225</v>
      </c>
      <c r="P273" s="59" t="s">
        <v>2339</v>
      </c>
      <c r="Q273" t="s">
        <v>2226</v>
      </c>
      <c r="R273" t="s">
        <v>2225</v>
      </c>
      <c r="S273" t="s">
        <v>2238</v>
      </c>
      <c r="T273" t="s">
        <v>2238</v>
      </c>
      <c r="U273" s="59" t="s">
        <v>2340</v>
      </c>
      <c r="V273">
        <v>42396</v>
      </c>
      <c r="W273">
        <v>42396</v>
      </c>
      <c r="X273" t="s">
        <v>47</v>
      </c>
      <c r="Y273" t="s">
        <v>2336</v>
      </c>
      <c r="Z273">
        <v>968</v>
      </c>
      <c r="AA273">
        <f>+Z273</f>
        <v>968</v>
      </c>
      <c r="AB273">
        <v>0</v>
      </c>
      <c r="AC273">
        <v>42405</v>
      </c>
      <c r="AD273">
        <v>0</v>
      </c>
      <c r="AE273" t="s">
        <v>48</v>
      </c>
      <c r="AF273" t="s">
        <v>175</v>
      </c>
      <c r="AG273">
        <v>42853</v>
      </c>
      <c r="AH273" t="s">
        <v>2337</v>
      </c>
      <c r="AI273">
        <v>2016</v>
      </c>
      <c r="AJ273">
        <v>42853</v>
      </c>
      <c r="AK273" t="s">
        <v>2338</v>
      </c>
      <c r="AL273" s="11"/>
      <c r="AM273" s="11"/>
      <c r="AN273" s="11"/>
      <c r="AO273" s="11"/>
      <c r="AP273" s="11"/>
      <c r="AQ273" s="11"/>
      <c r="AR273" s="11"/>
      <c r="AS273" s="11"/>
      <c r="AT273" s="11"/>
      <c r="AU273" s="11"/>
      <c r="AV273" s="11"/>
      <c r="AW273" s="11"/>
      <c r="AX273" s="9"/>
      <c r="AY273" s="9"/>
    </row>
    <row r="274" spans="1:51" s="3" customFormat="1" ht="12.75" customHeight="1" x14ac:dyDescent="0.2">
      <c r="A274" t="s">
        <v>44</v>
      </c>
      <c r="B274" t="s">
        <v>1636</v>
      </c>
      <c r="C274" t="s">
        <v>2208</v>
      </c>
      <c r="D274" t="s">
        <v>1643</v>
      </c>
      <c r="E274" t="s">
        <v>1643</v>
      </c>
      <c r="F274" t="s">
        <v>1643</v>
      </c>
      <c r="G274" t="s">
        <v>1666</v>
      </c>
      <c r="H274" t="s">
        <v>2198</v>
      </c>
      <c r="I274" t="s">
        <v>1730</v>
      </c>
      <c r="J274" t="s">
        <v>2186</v>
      </c>
      <c r="K274" t="s">
        <v>1899</v>
      </c>
      <c r="L274" t="s">
        <v>2210</v>
      </c>
      <c r="M274">
        <v>0</v>
      </c>
      <c r="N274">
        <v>0</v>
      </c>
      <c r="O274" t="s">
        <v>2225</v>
      </c>
      <c r="P274" s="59" t="s">
        <v>2339</v>
      </c>
      <c r="Q274" t="s">
        <v>2226</v>
      </c>
      <c r="R274" t="s">
        <v>2225</v>
      </c>
      <c r="S274" t="s">
        <v>2238</v>
      </c>
      <c r="T274" t="s">
        <v>2238</v>
      </c>
      <c r="U274" s="59" t="s">
        <v>2340</v>
      </c>
      <c r="V274">
        <v>42395</v>
      </c>
      <c r="W274">
        <v>42395</v>
      </c>
      <c r="X274" t="s">
        <v>46</v>
      </c>
      <c r="Y274" t="s">
        <v>2335</v>
      </c>
      <c r="Z274">
        <v>66</v>
      </c>
      <c r="AA274"/>
      <c r="AB274">
        <v>0</v>
      </c>
      <c r="AC274">
        <v>42398</v>
      </c>
      <c r="AD274">
        <v>0</v>
      </c>
      <c r="AE274" t="s">
        <v>300</v>
      </c>
      <c r="AF274" t="s">
        <v>175</v>
      </c>
      <c r="AG274">
        <v>42853</v>
      </c>
      <c r="AH274" t="s">
        <v>2337</v>
      </c>
      <c r="AI274">
        <v>2016</v>
      </c>
      <c r="AJ274">
        <v>42853</v>
      </c>
      <c r="AK274" t="s">
        <v>2338</v>
      </c>
      <c r="AL274" s="11"/>
      <c r="AM274" s="11"/>
      <c r="AN274" s="11"/>
      <c r="AO274" s="11"/>
      <c r="AP274" s="11"/>
      <c r="AQ274" s="11"/>
      <c r="AR274" s="11"/>
      <c r="AS274" s="11"/>
      <c r="AT274" s="11"/>
      <c r="AU274" s="11"/>
      <c r="AV274" s="11"/>
      <c r="AW274" s="11"/>
      <c r="AX274" s="9"/>
      <c r="AY274" s="9"/>
    </row>
    <row r="275" spans="1:51" s="3" customFormat="1" ht="12.75" customHeight="1" x14ac:dyDescent="0.2">
      <c r="A275" t="s">
        <v>44</v>
      </c>
      <c r="B275" t="s">
        <v>1636</v>
      </c>
      <c r="C275" t="s">
        <v>2208</v>
      </c>
      <c r="D275" t="s">
        <v>1643</v>
      </c>
      <c r="E275" t="s">
        <v>1643</v>
      </c>
      <c r="F275" t="s">
        <v>1643</v>
      </c>
      <c r="G275" t="s">
        <v>1666</v>
      </c>
      <c r="H275" t="s">
        <v>2198</v>
      </c>
      <c r="I275" t="s">
        <v>1730</v>
      </c>
      <c r="J275" t="s">
        <v>2186</v>
      </c>
      <c r="K275" t="s">
        <v>1899</v>
      </c>
      <c r="L275" t="s">
        <v>2210</v>
      </c>
      <c r="M275">
        <v>0</v>
      </c>
      <c r="N275">
        <v>0</v>
      </c>
      <c r="O275" t="s">
        <v>2225</v>
      </c>
      <c r="P275" s="59" t="s">
        <v>2339</v>
      </c>
      <c r="Q275" t="s">
        <v>2226</v>
      </c>
      <c r="R275" t="s">
        <v>2225</v>
      </c>
      <c r="S275" t="s">
        <v>2238</v>
      </c>
      <c r="T275" t="s">
        <v>2238</v>
      </c>
      <c r="U275" s="59" t="s">
        <v>2340</v>
      </c>
      <c r="V275">
        <v>42395</v>
      </c>
      <c r="W275">
        <v>42395</v>
      </c>
      <c r="X275" t="s">
        <v>46</v>
      </c>
      <c r="Y275" t="s">
        <v>2335</v>
      </c>
      <c r="Z275">
        <v>58</v>
      </c>
      <c r="AA275"/>
      <c r="AB275">
        <v>0</v>
      </c>
      <c r="AC275">
        <v>42398</v>
      </c>
      <c r="AD275">
        <v>0</v>
      </c>
      <c r="AE275" t="s">
        <v>301</v>
      </c>
      <c r="AF275" t="s">
        <v>175</v>
      </c>
      <c r="AG275">
        <v>42853</v>
      </c>
      <c r="AH275" t="s">
        <v>2337</v>
      </c>
      <c r="AI275">
        <v>2016</v>
      </c>
      <c r="AJ275">
        <v>42853</v>
      </c>
      <c r="AK275" t="s">
        <v>2338</v>
      </c>
      <c r="AL275" s="11"/>
      <c r="AM275" s="11"/>
      <c r="AN275" s="11"/>
      <c r="AO275" s="11"/>
      <c r="AP275" s="11"/>
      <c r="AQ275" s="11"/>
      <c r="AR275" s="11"/>
      <c r="AS275" s="11"/>
      <c r="AT275" s="11"/>
      <c r="AU275" s="11"/>
      <c r="AV275" s="11"/>
      <c r="AW275" s="11"/>
      <c r="AX275" s="9"/>
      <c r="AY275" s="9"/>
    </row>
    <row r="276" spans="1:51" s="3" customFormat="1" ht="12.75" customHeight="1" x14ac:dyDescent="0.2">
      <c r="A276" t="s">
        <v>44</v>
      </c>
      <c r="B276" t="s">
        <v>1636</v>
      </c>
      <c r="C276" t="s">
        <v>2208</v>
      </c>
      <c r="D276" t="s">
        <v>1643</v>
      </c>
      <c r="E276" t="s">
        <v>1643</v>
      </c>
      <c r="F276" t="s">
        <v>1643</v>
      </c>
      <c r="G276" t="s">
        <v>1666</v>
      </c>
      <c r="H276" t="s">
        <v>2198</v>
      </c>
      <c r="I276" t="s">
        <v>1730</v>
      </c>
      <c r="J276" t="s">
        <v>2186</v>
      </c>
      <c r="K276" t="s">
        <v>1899</v>
      </c>
      <c r="L276" t="s">
        <v>2210</v>
      </c>
      <c r="M276">
        <v>0</v>
      </c>
      <c r="N276">
        <v>0</v>
      </c>
      <c r="O276" t="s">
        <v>2225</v>
      </c>
      <c r="P276" s="59" t="s">
        <v>2339</v>
      </c>
      <c r="Q276" t="s">
        <v>2226</v>
      </c>
      <c r="R276" t="s">
        <v>2225</v>
      </c>
      <c r="S276" t="s">
        <v>2238</v>
      </c>
      <c r="T276" t="s">
        <v>2238</v>
      </c>
      <c r="U276" s="59" t="s">
        <v>2340</v>
      </c>
      <c r="V276">
        <v>42395</v>
      </c>
      <c r="W276">
        <v>42395</v>
      </c>
      <c r="X276" t="s">
        <v>46</v>
      </c>
      <c r="Y276" t="s">
        <v>2335</v>
      </c>
      <c r="Z276">
        <v>176</v>
      </c>
      <c r="AA276">
        <f>SUM(Z274:Z276)</f>
        <v>300</v>
      </c>
      <c r="AB276">
        <v>0</v>
      </c>
      <c r="AC276">
        <v>42398</v>
      </c>
      <c r="AD276">
        <v>0</v>
      </c>
      <c r="AE276" t="s">
        <v>302</v>
      </c>
      <c r="AF276" t="s">
        <v>175</v>
      </c>
      <c r="AG276">
        <v>42853</v>
      </c>
      <c r="AH276" t="s">
        <v>2337</v>
      </c>
      <c r="AI276">
        <v>2016</v>
      </c>
      <c r="AJ276">
        <v>42853</v>
      </c>
      <c r="AK276" t="s">
        <v>2338</v>
      </c>
      <c r="AL276" s="11"/>
      <c r="AM276" s="11"/>
      <c r="AN276" s="11"/>
      <c r="AO276" s="11"/>
      <c r="AP276" s="11"/>
      <c r="AQ276" s="11"/>
      <c r="AR276" s="11"/>
      <c r="AS276" s="11"/>
      <c r="AT276" s="11"/>
      <c r="AU276" s="11"/>
      <c r="AV276" s="11"/>
      <c r="AW276" s="11"/>
      <c r="AX276" s="9"/>
      <c r="AY276" s="9"/>
    </row>
    <row r="277" spans="1:51" s="3" customFormat="1" ht="12.75" customHeight="1" x14ac:dyDescent="0.2">
      <c r="A277" t="s">
        <v>44</v>
      </c>
      <c r="B277" t="s">
        <v>1636</v>
      </c>
      <c r="C277" t="s">
        <v>2208</v>
      </c>
      <c r="D277" t="s">
        <v>1643</v>
      </c>
      <c r="E277" t="s">
        <v>1643</v>
      </c>
      <c r="F277" t="s">
        <v>1643</v>
      </c>
      <c r="G277" t="s">
        <v>1666</v>
      </c>
      <c r="H277" t="s">
        <v>2182</v>
      </c>
      <c r="I277" t="s">
        <v>2184</v>
      </c>
      <c r="J277" t="s">
        <v>2185</v>
      </c>
      <c r="K277" t="s">
        <v>1899</v>
      </c>
      <c r="L277" t="s">
        <v>2210</v>
      </c>
      <c r="M277">
        <v>0</v>
      </c>
      <c r="N277">
        <v>0</v>
      </c>
      <c r="O277" t="s">
        <v>2225</v>
      </c>
      <c r="P277" s="59" t="s">
        <v>2339</v>
      </c>
      <c r="Q277" t="s">
        <v>2226</v>
      </c>
      <c r="R277" t="s">
        <v>2225</v>
      </c>
      <c r="S277" t="s">
        <v>2238</v>
      </c>
      <c r="T277" t="s">
        <v>2238</v>
      </c>
      <c r="U277" s="59" t="s">
        <v>2340</v>
      </c>
      <c r="V277">
        <v>42395</v>
      </c>
      <c r="W277">
        <v>42395</v>
      </c>
      <c r="X277" t="s">
        <v>47</v>
      </c>
      <c r="Y277" t="s">
        <v>2336</v>
      </c>
      <c r="Z277">
        <v>188</v>
      </c>
      <c r="AA277">
        <f>+Z277</f>
        <v>188</v>
      </c>
      <c r="AB277">
        <v>0</v>
      </c>
      <c r="AC277">
        <v>42398</v>
      </c>
      <c r="AD277">
        <v>0</v>
      </c>
      <c r="AE277" t="s">
        <v>48</v>
      </c>
      <c r="AF277" t="s">
        <v>175</v>
      </c>
      <c r="AG277">
        <v>42853</v>
      </c>
      <c r="AH277" t="s">
        <v>2337</v>
      </c>
      <c r="AI277">
        <v>2016</v>
      </c>
      <c r="AJ277">
        <v>42853</v>
      </c>
      <c r="AK277" t="s">
        <v>2338</v>
      </c>
      <c r="AL277" s="11"/>
      <c r="AM277" s="11"/>
      <c r="AN277" s="11"/>
      <c r="AO277" s="11"/>
      <c r="AP277" s="11"/>
      <c r="AQ277" s="11"/>
      <c r="AR277" s="11"/>
      <c r="AS277" s="11"/>
      <c r="AT277" s="11"/>
      <c r="AU277" s="11"/>
      <c r="AV277" s="11"/>
      <c r="AW277" s="11"/>
      <c r="AX277" s="9"/>
      <c r="AY277" s="9"/>
    </row>
    <row r="278" spans="1:51" s="3" customFormat="1" ht="12.75" customHeight="1" x14ac:dyDescent="0.2">
      <c r="A278" t="s">
        <v>44</v>
      </c>
      <c r="B278" t="s">
        <v>1636</v>
      </c>
      <c r="C278" t="s">
        <v>2208</v>
      </c>
      <c r="D278" t="s">
        <v>1643</v>
      </c>
      <c r="E278" t="s">
        <v>1643</v>
      </c>
      <c r="F278" t="s">
        <v>1643</v>
      </c>
      <c r="G278" t="s">
        <v>1666</v>
      </c>
      <c r="H278" t="s">
        <v>1715</v>
      </c>
      <c r="I278" t="s">
        <v>1731</v>
      </c>
      <c r="J278" t="s">
        <v>1732</v>
      </c>
      <c r="K278" t="s">
        <v>1904</v>
      </c>
      <c r="L278" t="s">
        <v>2210</v>
      </c>
      <c r="M278">
        <v>0</v>
      </c>
      <c r="N278">
        <v>0</v>
      </c>
      <c r="O278" t="s">
        <v>2225</v>
      </c>
      <c r="P278" s="59" t="s">
        <v>2339</v>
      </c>
      <c r="Q278" t="s">
        <v>2226</v>
      </c>
      <c r="R278" t="s">
        <v>2225</v>
      </c>
      <c r="S278" t="s">
        <v>2238</v>
      </c>
      <c r="T278" t="s">
        <v>2252</v>
      </c>
      <c r="U278" s="59" t="s">
        <v>2340</v>
      </c>
      <c r="V278">
        <v>42395</v>
      </c>
      <c r="W278">
        <v>42395</v>
      </c>
      <c r="X278" t="s">
        <v>46</v>
      </c>
      <c r="Y278" t="s">
        <v>2335</v>
      </c>
      <c r="Z278">
        <v>110</v>
      </c>
      <c r="AA278">
        <f>+Z278</f>
        <v>110</v>
      </c>
      <c r="AB278">
        <v>0</v>
      </c>
      <c r="AC278">
        <v>42397</v>
      </c>
      <c r="AD278">
        <v>0</v>
      </c>
      <c r="AE278" t="s">
        <v>303</v>
      </c>
      <c r="AF278" t="s">
        <v>175</v>
      </c>
      <c r="AG278">
        <v>42853</v>
      </c>
      <c r="AH278" t="s">
        <v>2337</v>
      </c>
      <c r="AI278">
        <v>2016</v>
      </c>
      <c r="AJ278">
        <v>42853</v>
      </c>
      <c r="AK278" t="s">
        <v>2338</v>
      </c>
      <c r="AL278" s="11"/>
      <c r="AM278" s="11"/>
      <c r="AN278" s="11"/>
      <c r="AO278" s="11"/>
      <c r="AP278" s="11"/>
      <c r="AQ278" s="11"/>
      <c r="AR278" s="11"/>
      <c r="AS278" s="11"/>
      <c r="AT278" s="11"/>
      <c r="AU278" s="11"/>
      <c r="AV278" s="11"/>
      <c r="AW278" s="11"/>
      <c r="AX278" s="9"/>
      <c r="AY278" s="9"/>
    </row>
    <row r="279" spans="1:51" s="3" customFormat="1" ht="12.75" customHeight="1" x14ac:dyDescent="0.2">
      <c r="A279" t="s">
        <v>44</v>
      </c>
      <c r="B279" t="s">
        <v>1636</v>
      </c>
      <c r="C279" t="s">
        <v>2208</v>
      </c>
      <c r="D279" t="s">
        <v>1643</v>
      </c>
      <c r="E279" t="s">
        <v>1643</v>
      </c>
      <c r="F279" t="s">
        <v>1643</v>
      </c>
      <c r="G279" t="s">
        <v>1666</v>
      </c>
      <c r="H279" t="s">
        <v>1715</v>
      </c>
      <c r="I279" t="s">
        <v>1731</v>
      </c>
      <c r="J279" t="s">
        <v>1732</v>
      </c>
      <c r="K279" t="s">
        <v>1904</v>
      </c>
      <c r="L279" t="s">
        <v>2210</v>
      </c>
      <c r="M279">
        <v>0</v>
      </c>
      <c r="N279">
        <v>0</v>
      </c>
      <c r="O279" t="s">
        <v>2225</v>
      </c>
      <c r="P279" s="59" t="s">
        <v>2339</v>
      </c>
      <c r="Q279" t="s">
        <v>2226</v>
      </c>
      <c r="R279" t="s">
        <v>2225</v>
      </c>
      <c r="S279" t="s">
        <v>2238</v>
      </c>
      <c r="T279" t="s">
        <v>2239</v>
      </c>
      <c r="U279" s="59" t="s">
        <v>2340</v>
      </c>
      <c r="V279">
        <v>42395</v>
      </c>
      <c r="W279">
        <v>42395</v>
      </c>
      <c r="X279" t="s">
        <v>47</v>
      </c>
      <c r="Y279" t="s">
        <v>2336</v>
      </c>
      <c r="Z279">
        <v>188</v>
      </c>
      <c r="AA279">
        <f>+Z279</f>
        <v>188</v>
      </c>
      <c r="AB279">
        <v>0</v>
      </c>
      <c r="AC279">
        <v>42397</v>
      </c>
      <c r="AD279">
        <v>0</v>
      </c>
      <c r="AE279" t="s">
        <v>48</v>
      </c>
      <c r="AF279" t="s">
        <v>175</v>
      </c>
      <c r="AG279">
        <v>42853</v>
      </c>
      <c r="AH279" t="s">
        <v>2337</v>
      </c>
      <c r="AI279">
        <v>2016</v>
      </c>
      <c r="AJ279">
        <v>42853</v>
      </c>
      <c r="AK279" t="s">
        <v>2338</v>
      </c>
      <c r="AL279" s="11"/>
      <c r="AM279" s="11"/>
      <c r="AN279" s="11"/>
      <c r="AO279" s="11"/>
      <c r="AP279" s="11"/>
      <c r="AQ279" s="11"/>
      <c r="AR279" s="11"/>
      <c r="AS279" s="11"/>
      <c r="AT279" s="11"/>
      <c r="AU279" s="11"/>
      <c r="AV279" s="11"/>
      <c r="AW279" s="11"/>
      <c r="AX279" s="9"/>
      <c r="AY279" s="9"/>
    </row>
    <row r="280" spans="1:51" s="3" customFormat="1" ht="12.75" customHeight="1" x14ac:dyDescent="0.2">
      <c r="A280" t="s">
        <v>44</v>
      </c>
      <c r="B280" t="s">
        <v>1636</v>
      </c>
      <c r="C280" t="s">
        <v>2208</v>
      </c>
      <c r="D280" t="s">
        <v>1643</v>
      </c>
      <c r="E280" t="s">
        <v>1643</v>
      </c>
      <c r="F280" t="s">
        <v>1643</v>
      </c>
      <c r="G280" t="s">
        <v>1666</v>
      </c>
      <c r="H280" t="s">
        <v>1715</v>
      </c>
      <c r="I280" t="s">
        <v>1731</v>
      </c>
      <c r="J280" t="s">
        <v>1733</v>
      </c>
      <c r="K280" t="s">
        <v>1905</v>
      </c>
      <c r="L280" t="s">
        <v>2210</v>
      </c>
      <c r="M280">
        <v>0</v>
      </c>
      <c r="N280">
        <v>0</v>
      </c>
      <c r="O280" t="s">
        <v>2225</v>
      </c>
      <c r="P280" s="59" t="s">
        <v>2339</v>
      </c>
      <c r="Q280" t="s">
        <v>2226</v>
      </c>
      <c r="R280" t="s">
        <v>2225</v>
      </c>
      <c r="S280" t="s">
        <v>2227</v>
      </c>
      <c r="T280" t="s">
        <v>2240</v>
      </c>
      <c r="U280" s="59" t="s">
        <v>2340</v>
      </c>
      <c r="V280">
        <v>42391</v>
      </c>
      <c r="W280">
        <v>42391</v>
      </c>
      <c r="X280" t="s">
        <v>46</v>
      </c>
      <c r="Y280" t="s">
        <v>2335</v>
      </c>
      <c r="Z280">
        <v>200</v>
      </c>
      <c r="AA280"/>
      <c r="AB280">
        <v>0</v>
      </c>
      <c r="AC280">
        <v>42397</v>
      </c>
      <c r="AD280">
        <v>0</v>
      </c>
      <c r="AE280" t="s">
        <v>304</v>
      </c>
      <c r="AF280" t="s">
        <v>175</v>
      </c>
      <c r="AG280">
        <v>42853</v>
      </c>
      <c r="AH280" t="s">
        <v>2337</v>
      </c>
      <c r="AI280">
        <v>2016</v>
      </c>
      <c r="AJ280">
        <v>42853</v>
      </c>
      <c r="AK280" t="s">
        <v>2338</v>
      </c>
      <c r="AL280" s="11"/>
      <c r="AM280" s="11"/>
      <c r="AN280" s="11"/>
      <c r="AO280" s="11"/>
      <c r="AP280" s="11"/>
      <c r="AQ280" s="11"/>
      <c r="AR280" s="11"/>
      <c r="AS280" s="11"/>
      <c r="AT280" s="11"/>
      <c r="AU280" s="11"/>
      <c r="AV280" s="11"/>
      <c r="AW280" s="11"/>
      <c r="AX280" s="9"/>
      <c r="AY280" s="9"/>
    </row>
    <row r="281" spans="1:51" s="3" customFormat="1" ht="12.75" customHeight="1" x14ac:dyDescent="0.2">
      <c r="A281" t="s">
        <v>44</v>
      </c>
      <c r="B281" t="s">
        <v>1636</v>
      </c>
      <c r="C281" t="s">
        <v>2208</v>
      </c>
      <c r="D281" t="s">
        <v>1643</v>
      </c>
      <c r="E281" t="s">
        <v>1643</v>
      </c>
      <c r="F281" t="s">
        <v>1643</v>
      </c>
      <c r="G281" t="s">
        <v>1666</v>
      </c>
      <c r="H281" t="s">
        <v>1715</v>
      </c>
      <c r="I281" t="s">
        <v>1731</v>
      </c>
      <c r="J281" t="s">
        <v>1733</v>
      </c>
      <c r="K281" t="s">
        <v>1905</v>
      </c>
      <c r="L281" t="s">
        <v>2210</v>
      </c>
      <c r="M281">
        <v>0</v>
      </c>
      <c r="N281">
        <v>0</v>
      </c>
      <c r="O281" t="s">
        <v>2225</v>
      </c>
      <c r="P281" s="59" t="s">
        <v>2339</v>
      </c>
      <c r="Q281" t="s">
        <v>2226</v>
      </c>
      <c r="R281" t="s">
        <v>2225</v>
      </c>
      <c r="S281" t="s">
        <v>2227</v>
      </c>
      <c r="T281" t="s">
        <v>2240</v>
      </c>
      <c r="U281" s="59" t="s">
        <v>2340</v>
      </c>
      <c r="V281">
        <v>42391</v>
      </c>
      <c r="W281">
        <v>42391</v>
      </c>
      <c r="X281" t="s">
        <v>46</v>
      </c>
      <c r="Y281" t="s">
        <v>2335</v>
      </c>
      <c r="Z281">
        <v>100</v>
      </c>
      <c r="AA281">
        <f>SUM(Z280:Z281)</f>
        <v>300</v>
      </c>
      <c r="AB281">
        <v>0</v>
      </c>
      <c r="AC281">
        <v>42397</v>
      </c>
      <c r="AD281">
        <v>0</v>
      </c>
      <c r="AE281" t="s">
        <v>305</v>
      </c>
      <c r="AF281" t="s">
        <v>175</v>
      </c>
      <c r="AG281">
        <v>42853</v>
      </c>
      <c r="AH281" t="s">
        <v>2337</v>
      </c>
      <c r="AI281">
        <v>2016</v>
      </c>
      <c r="AJ281">
        <v>42853</v>
      </c>
      <c r="AK281" t="s">
        <v>2338</v>
      </c>
      <c r="AL281" s="11"/>
      <c r="AM281" s="11"/>
      <c r="AN281" s="11"/>
      <c r="AO281" s="11"/>
      <c r="AP281" s="11"/>
      <c r="AQ281" s="11"/>
      <c r="AR281" s="11"/>
      <c r="AS281" s="11"/>
      <c r="AT281" s="11"/>
      <c r="AU281" s="11"/>
      <c r="AV281" s="11"/>
      <c r="AW281" s="11"/>
      <c r="AX281" s="9"/>
      <c r="AY281" s="9"/>
    </row>
    <row r="282" spans="1:51" s="3" customFormat="1" ht="12.75" customHeight="1" x14ac:dyDescent="0.2">
      <c r="A282" t="s">
        <v>44</v>
      </c>
      <c r="B282" t="s">
        <v>1636</v>
      </c>
      <c r="C282" t="s">
        <v>2208</v>
      </c>
      <c r="D282" t="s">
        <v>1643</v>
      </c>
      <c r="E282" t="s">
        <v>1643</v>
      </c>
      <c r="F282" t="s">
        <v>1643</v>
      </c>
      <c r="G282" t="s">
        <v>1666</v>
      </c>
      <c r="H282" t="s">
        <v>1715</v>
      </c>
      <c r="I282" t="s">
        <v>1731</v>
      </c>
      <c r="J282" t="s">
        <v>1732</v>
      </c>
      <c r="K282" t="s">
        <v>1905</v>
      </c>
      <c r="L282" t="s">
        <v>2210</v>
      </c>
      <c r="M282">
        <v>0</v>
      </c>
      <c r="N282">
        <v>0</v>
      </c>
      <c r="O282" t="s">
        <v>2225</v>
      </c>
      <c r="P282" s="59" t="s">
        <v>2339</v>
      </c>
      <c r="Q282" t="s">
        <v>2226</v>
      </c>
      <c r="R282" t="s">
        <v>2225</v>
      </c>
      <c r="S282" t="s">
        <v>2227</v>
      </c>
      <c r="T282" t="s">
        <v>2240</v>
      </c>
      <c r="U282" s="59" t="s">
        <v>2340</v>
      </c>
      <c r="V282">
        <v>42391</v>
      </c>
      <c r="W282">
        <v>42391</v>
      </c>
      <c r="X282" t="s">
        <v>47</v>
      </c>
      <c r="Y282" t="s">
        <v>2336</v>
      </c>
      <c r="Z282">
        <v>358</v>
      </c>
      <c r="AA282">
        <f>+Z282</f>
        <v>358</v>
      </c>
      <c r="AB282">
        <v>0</v>
      </c>
      <c r="AC282">
        <v>42397</v>
      </c>
      <c r="AD282">
        <v>0</v>
      </c>
      <c r="AE282" t="s">
        <v>48</v>
      </c>
      <c r="AF282" t="s">
        <v>175</v>
      </c>
      <c r="AG282">
        <v>42853</v>
      </c>
      <c r="AH282" t="s">
        <v>2337</v>
      </c>
      <c r="AI282">
        <v>2016</v>
      </c>
      <c r="AJ282">
        <v>42853</v>
      </c>
      <c r="AK282" t="s">
        <v>2338</v>
      </c>
      <c r="AL282" s="11"/>
      <c r="AM282" s="11"/>
      <c r="AN282" s="11"/>
      <c r="AO282" s="11"/>
      <c r="AP282" s="11"/>
      <c r="AQ282" s="11"/>
      <c r="AR282" s="11"/>
      <c r="AS282" s="11"/>
      <c r="AT282" s="11"/>
      <c r="AU282" s="11"/>
      <c r="AV282" s="11"/>
      <c r="AW282" s="11"/>
      <c r="AX282" s="9"/>
      <c r="AY282" s="9"/>
    </row>
    <row r="283" spans="1:51" s="3" customFormat="1" ht="12.75" customHeight="1" x14ac:dyDescent="0.2">
      <c r="A283" t="s">
        <v>44</v>
      </c>
      <c r="B283" t="s">
        <v>1636</v>
      </c>
      <c r="C283" t="s">
        <v>2208</v>
      </c>
      <c r="D283" t="s">
        <v>1643</v>
      </c>
      <c r="E283" t="s">
        <v>1643</v>
      </c>
      <c r="F283" t="s">
        <v>1643</v>
      </c>
      <c r="G283" t="s">
        <v>1666</v>
      </c>
      <c r="H283" t="s">
        <v>1734</v>
      </c>
      <c r="I283" t="s">
        <v>2194</v>
      </c>
      <c r="J283" t="s">
        <v>2199</v>
      </c>
      <c r="K283" t="s">
        <v>1901</v>
      </c>
      <c r="L283" t="s">
        <v>2210</v>
      </c>
      <c r="M283">
        <v>0</v>
      </c>
      <c r="N283">
        <v>0</v>
      </c>
      <c r="O283" t="s">
        <v>2225</v>
      </c>
      <c r="P283" s="59" t="s">
        <v>2339</v>
      </c>
      <c r="Q283" t="s">
        <v>2226</v>
      </c>
      <c r="R283" t="s">
        <v>2225</v>
      </c>
      <c r="S283" t="s">
        <v>2227</v>
      </c>
      <c r="T283" t="s">
        <v>2240</v>
      </c>
      <c r="U283" s="59" t="s">
        <v>2340</v>
      </c>
      <c r="V283">
        <v>42395</v>
      </c>
      <c r="W283">
        <v>42395</v>
      </c>
      <c r="X283" t="s">
        <v>46</v>
      </c>
      <c r="Y283" t="s">
        <v>2335</v>
      </c>
      <c r="Z283">
        <v>202.5</v>
      </c>
      <c r="AA283">
        <f>+Z283</f>
        <v>202.5</v>
      </c>
      <c r="AB283">
        <v>0</v>
      </c>
      <c r="AC283">
        <v>42371</v>
      </c>
      <c r="AD283">
        <v>0</v>
      </c>
      <c r="AE283" t="s">
        <v>306</v>
      </c>
      <c r="AF283" t="s">
        <v>175</v>
      </c>
      <c r="AG283">
        <v>42853</v>
      </c>
      <c r="AH283" t="s">
        <v>2337</v>
      </c>
      <c r="AI283">
        <v>2016</v>
      </c>
      <c r="AJ283">
        <v>42853</v>
      </c>
      <c r="AK283" t="s">
        <v>2338</v>
      </c>
      <c r="AL283" s="11"/>
      <c r="AM283" s="11"/>
      <c r="AN283" s="11"/>
      <c r="AO283" s="11"/>
      <c r="AP283" s="11"/>
      <c r="AQ283" s="11"/>
      <c r="AR283" s="11"/>
      <c r="AS283" s="11"/>
      <c r="AT283" s="11"/>
      <c r="AU283" s="11"/>
      <c r="AV283" s="11"/>
      <c r="AW283" s="11"/>
      <c r="AX283" s="9"/>
      <c r="AY283" s="9"/>
    </row>
    <row r="284" spans="1:51" s="3" customFormat="1" ht="12.75" customHeight="1" x14ac:dyDescent="0.2">
      <c r="A284" t="s">
        <v>44</v>
      </c>
      <c r="B284" t="s">
        <v>1636</v>
      </c>
      <c r="C284" t="s">
        <v>2208</v>
      </c>
      <c r="D284" t="s">
        <v>1643</v>
      </c>
      <c r="E284" t="s">
        <v>1643</v>
      </c>
      <c r="F284" t="s">
        <v>1643</v>
      </c>
      <c r="G284" t="s">
        <v>1666</v>
      </c>
      <c r="H284" t="s">
        <v>1734</v>
      </c>
      <c r="I284" t="s">
        <v>2194</v>
      </c>
      <c r="J284" t="s">
        <v>1836</v>
      </c>
      <c r="K284" t="s">
        <v>1901</v>
      </c>
      <c r="L284" t="s">
        <v>2210</v>
      </c>
      <c r="M284">
        <v>0</v>
      </c>
      <c r="N284">
        <v>0</v>
      </c>
      <c r="O284" t="s">
        <v>2225</v>
      </c>
      <c r="P284" s="59" t="s">
        <v>2339</v>
      </c>
      <c r="Q284" t="s">
        <v>2226</v>
      </c>
      <c r="R284" t="s">
        <v>2225</v>
      </c>
      <c r="S284" t="s">
        <v>2227</v>
      </c>
      <c r="T284" s="59" t="s">
        <v>2342</v>
      </c>
      <c r="U284" s="59" t="s">
        <v>2340</v>
      </c>
      <c r="V284">
        <v>42395</v>
      </c>
      <c r="W284">
        <v>42395</v>
      </c>
      <c r="X284" t="s">
        <v>47</v>
      </c>
      <c r="Y284" t="s">
        <v>2336</v>
      </c>
      <c r="Z284">
        <v>188</v>
      </c>
      <c r="AA284">
        <f>+Z284</f>
        <v>188</v>
      </c>
      <c r="AB284">
        <v>0</v>
      </c>
      <c r="AC284">
        <v>42371</v>
      </c>
      <c r="AD284">
        <v>0</v>
      </c>
      <c r="AE284" t="s">
        <v>48</v>
      </c>
      <c r="AF284" t="s">
        <v>175</v>
      </c>
      <c r="AG284">
        <v>42853</v>
      </c>
      <c r="AH284" t="s">
        <v>2337</v>
      </c>
      <c r="AI284">
        <v>2016</v>
      </c>
      <c r="AJ284">
        <v>42853</v>
      </c>
      <c r="AK284" t="s">
        <v>2338</v>
      </c>
      <c r="AL284" s="11"/>
      <c r="AM284" s="11"/>
      <c r="AN284" s="11"/>
      <c r="AO284" s="11"/>
      <c r="AP284" s="11"/>
      <c r="AQ284" s="11"/>
      <c r="AR284" s="11"/>
      <c r="AS284" s="11"/>
      <c r="AT284" s="11"/>
      <c r="AU284" s="11"/>
      <c r="AV284" s="11"/>
      <c r="AW284" s="11"/>
      <c r="AX284" s="9"/>
      <c r="AY284" s="9"/>
    </row>
    <row r="285" spans="1:51" s="3" customFormat="1" ht="12.75" customHeight="1" x14ac:dyDescent="0.2">
      <c r="A285" t="s">
        <v>44</v>
      </c>
      <c r="B285" t="s">
        <v>1636</v>
      </c>
      <c r="C285" t="s">
        <v>2208</v>
      </c>
      <c r="D285" t="s">
        <v>1643</v>
      </c>
      <c r="E285" t="s">
        <v>1643</v>
      </c>
      <c r="F285" t="s">
        <v>1643</v>
      </c>
      <c r="G285" t="s">
        <v>1666</v>
      </c>
      <c r="H285" t="s">
        <v>1715</v>
      </c>
      <c r="I285" t="s">
        <v>1731</v>
      </c>
      <c r="J285" t="s">
        <v>1732</v>
      </c>
      <c r="K285" t="s">
        <v>1904</v>
      </c>
      <c r="L285" t="s">
        <v>2210</v>
      </c>
      <c r="M285">
        <v>0</v>
      </c>
      <c r="N285">
        <v>0</v>
      </c>
      <c r="O285" t="s">
        <v>2225</v>
      </c>
      <c r="P285" s="59" t="s">
        <v>2339</v>
      </c>
      <c r="Q285" t="s">
        <v>2226</v>
      </c>
      <c r="R285" t="s">
        <v>2225</v>
      </c>
      <c r="S285" t="s">
        <v>2227</v>
      </c>
      <c r="T285" s="59" t="s">
        <v>2342</v>
      </c>
      <c r="U285" s="59" t="s">
        <v>2340</v>
      </c>
      <c r="V285">
        <v>42396</v>
      </c>
      <c r="W285">
        <v>42396</v>
      </c>
      <c r="X285" t="s">
        <v>46</v>
      </c>
      <c r="Y285" t="s">
        <v>2335</v>
      </c>
      <c r="Z285">
        <v>300</v>
      </c>
      <c r="AA285">
        <f>+Z285</f>
        <v>300</v>
      </c>
      <c r="AB285">
        <v>0</v>
      </c>
      <c r="AC285">
        <v>42397</v>
      </c>
      <c r="AD285">
        <v>0</v>
      </c>
      <c r="AE285" t="s">
        <v>307</v>
      </c>
      <c r="AF285" t="s">
        <v>175</v>
      </c>
      <c r="AG285">
        <v>42853</v>
      </c>
      <c r="AH285" t="s">
        <v>2337</v>
      </c>
      <c r="AI285">
        <v>2016</v>
      </c>
      <c r="AJ285">
        <v>42853</v>
      </c>
      <c r="AK285" t="s">
        <v>2338</v>
      </c>
      <c r="AL285" s="11"/>
      <c r="AM285" s="11"/>
      <c r="AN285" s="11"/>
      <c r="AO285" s="11"/>
      <c r="AP285" s="11"/>
      <c r="AQ285" s="11"/>
      <c r="AR285" s="11"/>
      <c r="AS285" s="11"/>
      <c r="AT285" s="11"/>
      <c r="AU285" s="11"/>
      <c r="AV285" s="11"/>
      <c r="AW285" s="11"/>
      <c r="AX285" s="9"/>
      <c r="AY285" s="9"/>
    </row>
    <row r="286" spans="1:51" s="3" customFormat="1" ht="12.75" customHeight="1" x14ac:dyDescent="0.2">
      <c r="A286" t="s">
        <v>44</v>
      </c>
      <c r="B286" t="s">
        <v>1636</v>
      </c>
      <c r="C286" t="s">
        <v>2208</v>
      </c>
      <c r="D286" t="s">
        <v>1643</v>
      </c>
      <c r="E286" t="s">
        <v>1643</v>
      </c>
      <c r="F286" t="s">
        <v>1643</v>
      </c>
      <c r="G286" t="s">
        <v>1666</v>
      </c>
      <c r="H286" t="s">
        <v>1715</v>
      </c>
      <c r="I286" t="s">
        <v>1731</v>
      </c>
      <c r="J286" t="s">
        <v>1732</v>
      </c>
      <c r="K286" t="s">
        <v>1904</v>
      </c>
      <c r="L286" t="s">
        <v>2210</v>
      </c>
      <c r="M286">
        <v>0</v>
      </c>
      <c r="N286">
        <v>0</v>
      </c>
      <c r="O286" t="s">
        <v>2225</v>
      </c>
      <c r="P286" s="59" t="s">
        <v>2339</v>
      </c>
      <c r="Q286" t="s">
        <v>2226</v>
      </c>
      <c r="R286" t="s">
        <v>2225</v>
      </c>
      <c r="S286" t="s">
        <v>2227</v>
      </c>
      <c r="T286" s="59" t="s">
        <v>2342</v>
      </c>
      <c r="U286" s="59" t="s">
        <v>2340</v>
      </c>
      <c r="V286">
        <v>42396</v>
      </c>
      <c r="W286" t="s">
        <v>45</v>
      </c>
      <c r="X286" t="s">
        <v>47</v>
      </c>
      <c r="Y286" t="s">
        <v>2336</v>
      </c>
      <c r="Z286">
        <v>968</v>
      </c>
      <c r="AA286">
        <f>+Z286</f>
        <v>968</v>
      </c>
      <c r="AB286">
        <v>0</v>
      </c>
      <c r="AC286">
        <v>42397</v>
      </c>
      <c r="AD286">
        <v>0</v>
      </c>
      <c r="AE286" t="s">
        <v>48</v>
      </c>
      <c r="AF286" t="s">
        <v>175</v>
      </c>
      <c r="AG286">
        <v>42853</v>
      </c>
      <c r="AH286" t="s">
        <v>2337</v>
      </c>
      <c r="AI286">
        <v>2016</v>
      </c>
      <c r="AJ286">
        <v>42853</v>
      </c>
      <c r="AK286" t="s">
        <v>2338</v>
      </c>
      <c r="AL286" s="11"/>
      <c r="AM286" s="11"/>
      <c r="AN286" s="11"/>
      <c r="AO286" s="11"/>
      <c r="AP286" s="11"/>
      <c r="AQ286" s="11"/>
      <c r="AR286" s="11"/>
      <c r="AS286" s="11"/>
      <c r="AT286" s="11"/>
      <c r="AU286" s="11"/>
      <c r="AV286" s="11"/>
      <c r="AW286" s="11"/>
      <c r="AX286" s="9"/>
      <c r="AY286" s="9"/>
    </row>
    <row r="287" spans="1:51" s="3" customFormat="1" ht="12.75" customHeight="1" x14ac:dyDescent="0.2">
      <c r="A287" t="s">
        <v>44</v>
      </c>
      <c r="B287" t="s">
        <v>1636</v>
      </c>
      <c r="C287" t="s">
        <v>2208</v>
      </c>
      <c r="D287" t="s">
        <v>1643</v>
      </c>
      <c r="E287" t="s">
        <v>1643</v>
      </c>
      <c r="F287" t="s">
        <v>1643</v>
      </c>
      <c r="G287" t="s">
        <v>1666</v>
      </c>
      <c r="H287" t="s">
        <v>2198</v>
      </c>
      <c r="I287" t="s">
        <v>1730</v>
      </c>
      <c r="J287" t="s">
        <v>2185</v>
      </c>
      <c r="K287" t="s">
        <v>1902</v>
      </c>
      <c r="L287" t="s">
        <v>2210</v>
      </c>
      <c r="M287">
        <v>0</v>
      </c>
      <c r="N287">
        <v>0</v>
      </c>
      <c r="O287" t="s">
        <v>2225</v>
      </c>
      <c r="P287" s="59" t="s">
        <v>2339</v>
      </c>
      <c r="Q287" t="s">
        <v>2226</v>
      </c>
      <c r="R287" t="s">
        <v>2225</v>
      </c>
      <c r="S287" t="s">
        <v>2227</v>
      </c>
      <c r="T287" s="59" t="s">
        <v>2342</v>
      </c>
      <c r="U287" s="59" t="s">
        <v>2340</v>
      </c>
      <c r="V287">
        <v>42396</v>
      </c>
      <c r="W287">
        <v>42397</v>
      </c>
      <c r="X287" t="s">
        <v>46</v>
      </c>
      <c r="Y287" t="s">
        <v>2335</v>
      </c>
      <c r="Z287">
        <v>262</v>
      </c>
      <c r="AA287"/>
      <c r="AB287">
        <v>0</v>
      </c>
      <c r="AC287">
        <v>42395</v>
      </c>
      <c r="AD287">
        <v>0</v>
      </c>
      <c r="AE287" t="s">
        <v>308</v>
      </c>
      <c r="AF287" t="s">
        <v>175</v>
      </c>
      <c r="AG287">
        <v>42853</v>
      </c>
      <c r="AH287" t="s">
        <v>2337</v>
      </c>
      <c r="AI287">
        <v>2016</v>
      </c>
      <c r="AJ287">
        <v>42853</v>
      </c>
      <c r="AK287" t="s">
        <v>2338</v>
      </c>
      <c r="AL287" s="11"/>
      <c r="AM287" s="11"/>
      <c r="AN287" s="11"/>
      <c r="AO287" s="11"/>
      <c r="AP287" s="11"/>
      <c r="AQ287" s="11"/>
      <c r="AR287" s="11"/>
      <c r="AS287" s="11"/>
      <c r="AT287" s="11"/>
      <c r="AU287" s="11"/>
      <c r="AV287" s="11"/>
      <c r="AW287" s="11"/>
      <c r="AX287" s="9"/>
      <c r="AY287" s="9"/>
    </row>
    <row r="288" spans="1:51" s="3" customFormat="1" ht="12.75" customHeight="1" x14ac:dyDescent="0.2">
      <c r="A288" t="s">
        <v>44</v>
      </c>
      <c r="B288" t="s">
        <v>1636</v>
      </c>
      <c r="C288" t="s">
        <v>2208</v>
      </c>
      <c r="D288" t="s">
        <v>1643</v>
      </c>
      <c r="E288" t="s">
        <v>1643</v>
      </c>
      <c r="F288" t="s">
        <v>1643</v>
      </c>
      <c r="G288" t="s">
        <v>1666</v>
      </c>
      <c r="H288" t="s">
        <v>2198</v>
      </c>
      <c r="I288" t="s">
        <v>1730</v>
      </c>
      <c r="J288" t="s">
        <v>2185</v>
      </c>
      <c r="K288" t="s">
        <v>1902</v>
      </c>
      <c r="L288" t="s">
        <v>2210</v>
      </c>
      <c r="M288">
        <v>0</v>
      </c>
      <c r="N288">
        <v>0</v>
      </c>
      <c r="O288" t="s">
        <v>2225</v>
      </c>
      <c r="P288" s="59" t="s">
        <v>2339</v>
      </c>
      <c r="Q288" t="s">
        <v>2226</v>
      </c>
      <c r="R288" t="s">
        <v>2225</v>
      </c>
      <c r="S288" t="s">
        <v>2227</v>
      </c>
      <c r="T288" t="s">
        <v>2240</v>
      </c>
      <c r="U288" s="59" t="s">
        <v>2340</v>
      </c>
      <c r="V288">
        <v>42396</v>
      </c>
      <c r="W288">
        <v>42397</v>
      </c>
      <c r="X288" t="s">
        <v>46</v>
      </c>
      <c r="Y288" t="s">
        <v>2335</v>
      </c>
      <c r="Z288">
        <v>38</v>
      </c>
      <c r="AA288"/>
      <c r="AB288">
        <v>0</v>
      </c>
      <c r="AC288">
        <v>42395</v>
      </c>
      <c r="AD288">
        <v>0</v>
      </c>
      <c r="AE288" t="s">
        <v>309</v>
      </c>
      <c r="AF288" t="s">
        <v>175</v>
      </c>
      <c r="AG288">
        <v>42853</v>
      </c>
      <c r="AH288" t="s">
        <v>2337</v>
      </c>
      <c r="AI288">
        <v>2016</v>
      </c>
      <c r="AJ288">
        <v>42853</v>
      </c>
      <c r="AK288" t="s">
        <v>2338</v>
      </c>
      <c r="AL288" s="11"/>
      <c r="AM288" s="11"/>
      <c r="AN288" s="11"/>
      <c r="AO288" s="11"/>
      <c r="AP288" s="11"/>
      <c r="AQ288" s="11"/>
      <c r="AR288" s="11"/>
      <c r="AS288" s="11"/>
      <c r="AT288" s="11"/>
      <c r="AU288" s="11"/>
      <c r="AV288" s="11"/>
      <c r="AW288" s="11"/>
      <c r="AX288" s="9"/>
      <c r="AY288" s="9"/>
    </row>
    <row r="289" spans="1:51" s="3" customFormat="1" ht="12.75" customHeight="1" x14ac:dyDescent="0.2">
      <c r="A289" t="s">
        <v>44</v>
      </c>
      <c r="B289" t="s">
        <v>1636</v>
      </c>
      <c r="C289" t="s">
        <v>2208</v>
      </c>
      <c r="D289" t="s">
        <v>1643</v>
      </c>
      <c r="E289" t="s">
        <v>1643</v>
      </c>
      <c r="F289" t="s">
        <v>1643</v>
      </c>
      <c r="G289" t="s">
        <v>1666</v>
      </c>
      <c r="H289" t="s">
        <v>2198</v>
      </c>
      <c r="I289" t="s">
        <v>1730</v>
      </c>
      <c r="J289" t="s">
        <v>2185</v>
      </c>
      <c r="K289" t="s">
        <v>1902</v>
      </c>
      <c r="L289" t="s">
        <v>2210</v>
      </c>
      <c r="M289">
        <v>0</v>
      </c>
      <c r="N289">
        <v>0</v>
      </c>
      <c r="O289" t="s">
        <v>2225</v>
      </c>
      <c r="P289" s="59" t="s">
        <v>2339</v>
      </c>
      <c r="Q289" t="s">
        <v>2226</v>
      </c>
      <c r="R289" t="s">
        <v>2225</v>
      </c>
      <c r="S289" t="s">
        <v>2227</v>
      </c>
      <c r="T289" t="s">
        <v>2240</v>
      </c>
      <c r="U289" s="59" t="s">
        <v>2340</v>
      </c>
      <c r="V289">
        <v>42396</v>
      </c>
      <c r="W289">
        <v>42397</v>
      </c>
      <c r="X289" t="s">
        <v>46</v>
      </c>
      <c r="Y289" t="s">
        <v>2335</v>
      </c>
      <c r="Z289">
        <v>225</v>
      </c>
      <c r="AA289"/>
      <c r="AB289">
        <v>0</v>
      </c>
      <c r="AC289">
        <v>42395</v>
      </c>
      <c r="AD289">
        <v>0</v>
      </c>
      <c r="AE289" t="s">
        <v>310</v>
      </c>
      <c r="AF289" t="s">
        <v>175</v>
      </c>
      <c r="AG289">
        <v>42853</v>
      </c>
      <c r="AH289" t="s">
        <v>2337</v>
      </c>
      <c r="AI289">
        <v>2016</v>
      </c>
      <c r="AJ289">
        <v>42853</v>
      </c>
      <c r="AK289" t="s">
        <v>2338</v>
      </c>
      <c r="AL289" s="11"/>
      <c r="AM289" s="11"/>
      <c r="AN289" s="11"/>
      <c r="AO289" s="11"/>
      <c r="AP289" s="11"/>
      <c r="AQ289" s="11"/>
      <c r="AR289" s="11"/>
      <c r="AS289" s="11"/>
      <c r="AT289" s="11"/>
      <c r="AU289" s="11"/>
      <c r="AV289" s="11"/>
      <c r="AW289" s="11"/>
      <c r="AX289" s="9"/>
      <c r="AY289" s="9"/>
    </row>
    <row r="290" spans="1:51" s="3" customFormat="1" ht="12.75" customHeight="1" x14ac:dyDescent="0.2">
      <c r="A290" t="s">
        <v>44</v>
      </c>
      <c r="B290" t="s">
        <v>1636</v>
      </c>
      <c r="C290" t="s">
        <v>2208</v>
      </c>
      <c r="D290" t="s">
        <v>1643</v>
      </c>
      <c r="E290" t="s">
        <v>1643</v>
      </c>
      <c r="F290" t="s">
        <v>1643</v>
      </c>
      <c r="G290" t="s">
        <v>1666</v>
      </c>
      <c r="H290" t="s">
        <v>2198</v>
      </c>
      <c r="I290" t="s">
        <v>1730</v>
      </c>
      <c r="J290" t="s">
        <v>2185</v>
      </c>
      <c r="K290" t="s">
        <v>1902</v>
      </c>
      <c r="L290" t="s">
        <v>2210</v>
      </c>
      <c r="M290">
        <v>0</v>
      </c>
      <c r="N290">
        <v>0</v>
      </c>
      <c r="O290" t="s">
        <v>2225</v>
      </c>
      <c r="P290" s="59" t="s">
        <v>2339</v>
      </c>
      <c r="Q290" t="s">
        <v>2226</v>
      </c>
      <c r="R290" t="s">
        <v>2225</v>
      </c>
      <c r="S290" t="s">
        <v>2227</v>
      </c>
      <c r="T290" t="s">
        <v>2240</v>
      </c>
      <c r="U290" s="59" t="s">
        <v>2340</v>
      </c>
      <c r="V290">
        <v>42396</v>
      </c>
      <c r="W290">
        <v>42397</v>
      </c>
      <c r="X290" t="s">
        <v>46</v>
      </c>
      <c r="Y290" t="s">
        <v>2335</v>
      </c>
      <c r="Z290">
        <v>625</v>
      </c>
      <c r="AA290">
        <f>SUM(Z287:Z290)</f>
        <v>1150</v>
      </c>
      <c r="AB290"/>
      <c r="AC290">
        <v>42395</v>
      </c>
      <c r="AD290">
        <v>0</v>
      </c>
      <c r="AE290" t="s">
        <v>311</v>
      </c>
      <c r="AF290" t="s">
        <v>175</v>
      </c>
      <c r="AG290">
        <v>42853</v>
      </c>
      <c r="AH290" t="s">
        <v>2337</v>
      </c>
      <c r="AI290">
        <v>2016</v>
      </c>
      <c r="AJ290">
        <v>42853</v>
      </c>
      <c r="AK290" t="s">
        <v>2338</v>
      </c>
      <c r="AL290" s="11"/>
      <c r="AM290" s="11"/>
      <c r="AN290" s="11"/>
      <c r="AO290" s="11"/>
      <c r="AP290" s="11"/>
      <c r="AQ290" s="11"/>
      <c r="AR290" s="11"/>
      <c r="AS290" s="11"/>
      <c r="AT290" s="11"/>
      <c r="AU290" s="11"/>
      <c r="AV290" s="11"/>
      <c r="AW290" s="11"/>
      <c r="AX290" s="9"/>
      <c r="AY290" s="9"/>
    </row>
    <row r="291" spans="1:51" s="3" customFormat="1" ht="12.75" customHeight="1" x14ac:dyDescent="0.2">
      <c r="A291" t="s">
        <v>44</v>
      </c>
      <c r="B291" t="s">
        <v>1636</v>
      </c>
      <c r="C291" t="s">
        <v>2208</v>
      </c>
      <c r="D291" t="s">
        <v>1643</v>
      </c>
      <c r="E291" t="s">
        <v>1643</v>
      </c>
      <c r="F291" t="s">
        <v>1643</v>
      </c>
      <c r="G291" t="s">
        <v>1666</v>
      </c>
      <c r="H291" t="s">
        <v>2198</v>
      </c>
      <c r="I291" t="s">
        <v>2184</v>
      </c>
      <c r="J291" t="s">
        <v>2185</v>
      </c>
      <c r="K291" t="s">
        <v>1902</v>
      </c>
      <c r="L291" t="s">
        <v>2210</v>
      </c>
      <c r="M291">
        <v>0</v>
      </c>
      <c r="N291">
        <v>0</v>
      </c>
      <c r="O291" t="s">
        <v>2225</v>
      </c>
      <c r="P291" s="59" t="s">
        <v>2339</v>
      </c>
      <c r="Q291" t="s">
        <v>2226</v>
      </c>
      <c r="R291" t="s">
        <v>2225</v>
      </c>
      <c r="S291" t="s">
        <v>2238</v>
      </c>
      <c r="T291" t="s">
        <v>2238</v>
      </c>
      <c r="U291" s="59" t="s">
        <v>2340</v>
      </c>
      <c r="V291">
        <v>42396</v>
      </c>
      <c r="W291">
        <v>42397</v>
      </c>
      <c r="X291" t="s">
        <v>47</v>
      </c>
      <c r="Y291" t="s">
        <v>2336</v>
      </c>
      <c r="Z291">
        <v>968</v>
      </c>
      <c r="AA291">
        <f>+Z291</f>
        <v>968</v>
      </c>
      <c r="AB291">
        <v>0</v>
      </c>
      <c r="AC291">
        <v>42395</v>
      </c>
      <c r="AD291">
        <v>0</v>
      </c>
      <c r="AE291" t="s">
        <v>48</v>
      </c>
      <c r="AF291" t="s">
        <v>175</v>
      </c>
      <c r="AG291">
        <v>42853</v>
      </c>
      <c r="AH291" t="s">
        <v>2337</v>
      </c>
      <c r="AI291">
        <v>2016</v>
      </c>
      <c r="AJ291">
        <v>42853</v>
      </c>
      <c r="AK291" t="s">
        <v>2338</v>
      </c>
      <c r="AL291" s="11"/>
      <c r="AM291" s="11"/>
      <c r="AN291" s="11"/>
      <c r="AO291" s="11"/>
      <c r="AP291" s="11"/>
      <c r="AQ291" s="11"/>
      <c r="AR291" s="11"/>
      <c r="AS291" s="11"/>
      <c r="AT291" s="11"/>
      <c r="AU291" s="11"/>
      <c r="AV291" s="11"/>
      <c r="AW291" s="11"/>
      <c r="AX291" s="9"/>
      <c r="AY291" s="9"/>
    </row>
    <row r="292" spans="1:51" s="3" customFormat="1" ht="12.75" customHeight="1" x14ac:dyDescent="0.2">
      <c r="A292" t="s">
        <v>44</v>
      </c>
      <c r="B292" t="s">
        <v>1636</v>
      </c>
      <c r="C292" t="s">
        <v>2208</v>
      </c>
      <c r="D292" t="s">
        <v>1643</v>
      </c>
      <c r="E292" t="s">
        <v>1643</v>
      </c>
      <c r="F292" t="s">
        <v>1643</v>
      </c>
      <c r="G292" t="s">
        <v>1666</v>
      </c>
      <c r="H292" t="s">
        <v>1720</v>
      </c>
      <c r="I292" t="s">
        <v>2194</v>
      </c>
      <c r="J292" t="s">
        <v>2199</v>
      </c>
      <c r="K292" t="s">
        <v>1906</v>
      </c>
      <c r="L292" t="s">
        <v>2210</v>
      </c>
      <c r="M292">
        <v>0</v>
      </c>
      <c r="N292">
        <v>0</v>
      </c>
      <c r="O292" t="s">
        <v>2225</v>
      </c>
      <c r="P292" s="59" t="s">
        <v>2339</v>
      </c>
      <c r="Q292" t="s">
        <v>2226</v>
      </c>
      <c r="R292" t="s">
        <v>2225</v>
      </c>
      <c r="S292" t="s">
        <v>2227</v>
      </c>
      <c r="T292" t="s">
        <v>2240</v>
      </c>
      <c r="U292" s="59" t="s">
        <v>2340</v>
      </c>
      <c r="V292">
        <v>42396</v>
      </c>
      <c r="W292">
        <v>42398</v>
      </c>
      <c r="X292" t="s">
        <v>46</v>
      </c>
      <c r="Y292" t="s">
        <v>2335</v>
      </c>
      <c r="Z292">
        <v>73</v>
      </c>
      <c r="AA292"/>
      <c r="AB292">
        <v>0</v>
      </c>
      <c r="AC292">
        <v>42395</v>
      </c>
      <c r="AD292">
        <v>0</v>
      </c>
      <c r="AE292" t="s">
        <v>312</v>
      </c>
      <c r="AF292" t="s">
        <v>175</v>
      </c>
      <c r="AG292">
        <v>42853</v>
      </c>
      <c r="AH292" t="s">
        <v>2337</v>
      </c>
      <c r="AI292">
        <v>2016</v>
      </c>
      <c r="AJ292">
        <v>42853</v>
      </c>
      <c r="AK292" t="s">
        <v>2338</v>
      </c>
      <c r="AL292" s="11"/>
      <c r="AM292" s="11"/>
      <c r="AN292" s="11"/>
      <c r="AO292" s="11"/>
      <c r="AP292" s="11"/>
      <c r="AQ292" s="11"/>
      <c r="AR292" s="11"/>
      <c r="AS292" s="11"/>
      <c r="AT292" s="11"/>
      <c r="AU292" s="11"/>
      <c r="AV292" s="11"/>
      <c r="AW292" s="11"/>
      <c r="AX292" s="9"/>
      <c r="AY292" s="9"/>
    </row>
    <row r="293" spans="1:51" s="3" customFormat="1" ht="12.75" customHeight="1" x14ac:dyDescent="0.2">
      <c r="A293" t="s">
        <v>44</v>
      </c>
      <c r="B293" t="s">
        <v>1636</v>
      </c>
      <c r="C293" t="s">
        <v>2208</v>
      </c>
      <c r="D293" t="s">
        <v>1643</v>
      </c>
      <c r="E293" t="s">
        <v>1643</v>
      </c>
      <c r="F293" t="s">
        <v>1643</v>
      </c>
      <c r="G293" t="s">
        <v>1666</v>
      </c>
      <c r="H293" t="s">
        <v>1720</v>
      </c>
      <c r="I293" t="s">
        <v>2194</v>
      </c>
      <c r="J293" t="s">
        <v>2199</v>
      </c>
      <c r="K293" t="s">
        <v>1906</v>
      </c>
      <c r="L293" t="s">
        <v>2210</v>
      </c>
      <c r="M293">
        <v>0</v>
      </c>
      <c r="N293">
        <v>0</v>
      </c>
      <c r="O293" t="s">
        <v>2225</v>
      </c>
      <c r="P293" s="59" t="s">
        <v>2339</v>
      </c>
      <c r="Q293" t="s">
        <v>2226</v>
      </c>
      <c r="R293" t="s">
        <v>2225</v>
      </c>
      <c r="S293" t="s">
        <v>2227</v>
      </c>
      <c r="T293" t="s">
        <v>2240</v>
      </c>
      <c r="U293" s="59" t="s">
        <v>2340</v>
      </c>
      <c r="V293">
        <v>42396</v>
      </c>
      <c r="W293">
        <v>42398</v>
      </c>
      <c r="X293" t="s">
        <v>46</v>
      </c>
      <c r="Y293" t="s">
        <v>2335</v>
      </c>
      <c r="Z293">
        <v>135</v>
      </c>
      <c r="AA293"/>
      <c r="AB293">
        <v>0</v>
      </c>
      <c r="AC293">
        <v>42395</v>
      </c>
      <c r="AD293">
        <v>0</v>
      </c>
      <c r="AE293" t="s">
        <v>313</v>
      </c>
      <c r="AF293" t="s">
        <v>175</v>
      </c>
      <c r="AG293">
        <v>42853</v>
      </c>
      <c r="AH293" t="s">
        <v>2337</v>
      </c>
      <c r="AI293">
        <v>2016</v>
      </c>
      <c r="AJ293">
        <v>42853</v>
      </c>
      <c r="AK293" t="s">
        <v>2338</v>
      </c>
      <c r="AL293" s="11"/>
      <c r="AM293" s="11"/>
      <c r="AN293" s="11"/>
      <c r="AO293" s="11"/>
      <c r="AP293" s="11"/>
      <c r="AQ293" s="11"/>
      <c r="AR293" s="11"/>
      <c r="AS293" s="11"/>
      <c r="AT293" s="11"/>
      <c r="AU293" s="11"/>
      <c r="AV293" s="11"/>
      <c r="AW293" s="11"/>
      <c r="AX293" s="9"/>
      <c r="AY293" s="9"/>
    </row>
    <row r="294" spans="1:51" s="3" customFormat="1" ht="12.75" customHeight="1" x14ac:dyDescent="0.2">
      <c r="A294" t="s">
        <v>44</v>
      </c>
      <c r="B294" t="s">
        <v>1636</v>
      </c>
      <c r="C294" t="s">
        <v>2208</v>
      </c>
      <c r="D294" t="s">
        <v>1643</v>
      </c>
      <c r="E294" t="s">
        <v>1643</v>
      </c>
      <c r="F294" t="s">
        <v>1643</v>
      </c>
      <c r="G294" t="s">
        <v>1666</v>
      </c>
      <c r="H294" t="s">
        <v>1720</v>
      </c>
      <c r="I294" t="s">
        <v>2194</v>
      </c>
      <c r="J294" t="s">
        <v>2199</v>
      </c>
      <c r="K294" t="s">
        <v>1906</v>
      </c>
      <c r="L294" t="s">
        <v>2210</v>
      </c>
      <c r="M294">
        <v>0</v>
      </c>
      <c r="N294">
        <v>0</v>
      </c>
      <c r="O294" t="s">
        <v>2225</v>
      </c>
      <c r="P294" s="59" t="s">
        <v>2339</v>
      </c>
      <c r="Q294" t="s">
        <v>2226</v>
      </c>
      <c r="R294" t="s">
        <v>2225</v>
      </c>
      <c r="S294" t="s">
        <v>2227</v>
      </c>
      <c r="T294" t="s">
        <v>2245</v>
      </c>
      <c r="U294" s="59" t="s">
        <v>2340</v>
      </c>
      <c r="V294">
        <v>42396</v>
      </c>
      <c r="W294">
        <v>42398</v>
      </c>
      <c r="X294" t="s">
        <v>46</v>
      </c>
      <c r="Y294" t="s">
        <v>2335</v>
      </c>
      <c r="Z294">
        <v>202.5</v>
      </c>
      <c r="AA294">
        <f>SUM(Z292:Z294)</f>
        <v>410.5</v>
      </c>
      <c r="AB294">
        <v>0</v>
      </c>
      <c r="AC294">
        <v>42395</v>
      </c>
      <c r="AD294">
        <v>0</v>
      </c>
      <c r="AE294" t="s">
        <v>314</v>
      </c>
      <c r="AF294" t="s">
        <v>175</v>
      </c>
      <c r="AG294">
        <v>42853</v>
      </c>
      <c r="AH294" t="s">
        <v>2337</v>
      </c>
      <c r="AI294">
        <v>2016</v>
      </c>
      <c r="AJ294">
        <v>42853</v>
      </c>
      <c r="AK294" t="s">
        <v>2338</v>
      </c>
      <c r="AL294" s="11"/>
      <c r="AM294" s="11"/>
      <c r="AN294" s="11"/>
      <c r="AO294" s="11"/>
      <c r="AP294" s="11"/>
      <c r="AQ294" s="11"/>
      <c r="AR294" s="11"/>
      <c r="AS294" s="11"/>
      <c r="AT294" s="11"/>
      <c r="AU294" s="11"/>
      <c r="AV294" s="11"/>
      <c r="AW294" s="11"/>
      <c r="AX294" s="9"/>
      <c r="AY294" s="9"/>
    </row>
    <row r="295" spans="1:51" s="3" customFormat="1" ht="12.75" customHeight="1" x14ac:dyDescent="0.2">
      <c r="A295" t="s">
        <v>44</v>
      </c>
      <c r="B295" t="s">
        <v>1636</v>
      </c>
      <c r="C295" t="s">
        <v>2208</v>
      </c>
      <c r="D295" t="s">
        <v>1643</v>
      </c>
      <c r="E295" t="s">
        <v>1643</v>
      </c>
      <c r="F295" t="s">
        <v>1643</v>
      </c>
      <c r="G295" t="s">
        <v>1666</v>
      </c>
      <c r="H295" t="s">
        <v>1734</v>
      </c>
      <c r="I295" t="s">
        <v>2194</v>
      </c>
      <c r="J295" t="s">
        <v>1836</v>
      </c>
      <c r="K295" t="s">
        <v>1906</v>
      </c>
      <c r="L295" t="s">
        <v>2210</v>
      </c>
      <c r="M295">
        <v>0</v>
      </c>
      <c r="N295">
        <v>0</v>
      </c>
      <c r="O295" t="s">
        <v>2225</v>
      </c>
      <c r="P295" s="59" t="s">
        <v>2339</v>
      </c>
      <c r="Q295" t="s">
        <v>2226</v>
      </c>
      <c r="R295" t="s">
        <v>2225</v>
      </c>
      <c r="S295" t="s">
        <v>2227</v>
      </c>
      <c r="T295" t="s">
        <v>2245</v>
      </c>
      <c r="U295" s="59" t="s">
        <v>2340</v>
      </c>
      <c r="V295">
        <v>42396</v>
      </c>
      <c r="W295">
        <v>42398</v>
      </c>
      <c r="X295" t="s">
        <v>47</v>
      </c>
      <c r="Y295" t="s">
        <v>2336</v>
      </c>
      <c r="Z295">
        <v>162</v>
      </c>
      <c r="AA295">
        <f>+Z295</f>
        <v>162</v>
      </c>
      <c r="AB295">
        <v>0</v>
      </c>
      <c r="AC295">
        <v>42395</v>
      </c>
      <c r="AD295">
        <v>0</v>
      </c>
      <c r="AE295" t="s">
        <v>48</v>
      </c>
      <c r="AF295" t="s">
        <v>175</v>
      </c>
      <c r="AG295">
        <v>42853</v>
      </c>
      <c r="AH295" t="s">
        <v>2337</v>
      </c>
      <c r="AI295">
        <v>2016</v>
      </c>
      <c r="AJ295">
        <v>42853</v>
      </c>
      <c r="AK295" t="s">
        <v>2338</v>
      </c>
      <c r="AL295" s="11"/>
      <c r="AM295" s="11"/>
      <c r="AN295" s="11"/>
      <c r="AO295" s="11"/>
      <c r="AP295" s="11"/>
      <c r="AQ295" s="11"/>
      <c r="AR295" s="11"/>
      <c r="AS295" s="11"/>
      <c r="AT295" s="11"/>
      <c r="AU295" s="11"/>
      <c r="AV295" s="11"/>
      <c r="AW295" s="11"/>
      <c r="AX295" s="9"/>
      <c r="AY295" s="9"/>
    </row>
    <row r="296" spans="1:51" s="3" customFormat="1" ht="12.75" customHeight="1" x14ac:dyDescent="0.2">
      <c r="A296" t="s">
        <v>44</v>
      </c>
      <c r="B296" t="s">
        <v>1636</v>
      </c>
      <c r="C296" t="s">
        <v>2208</v>
      </c>
      <c r="D296" t="s">
        <v>1643</v>
      </c>
      <c r="E296" t="s">
        <v>1643</v>
      </c>
      <c r="F296" t="s">
        <v>1643</v>
      </c>
      <c r="G296" t="s">
        <v>1666</v>
      </c>
      <c r="H296" t="s">
        <v>1713</v>
      </c>
      <c r="I296" t="s">
        <v>2187</v>
      </c>
      <c r="J296" t="s">
        <v>1714</v>
      </c>
      <c r="K296" t="s">
        <v>1907</v>
      </c>
      <c r="L296" t="s">
        <v>2210</v>
      </c>
      <c r="M296">
        <v>0</v>
      </c>
      <c r="N296">
        <v>0</v>
      </c>
      <c r="O296" t="s">
        <v>2225</v>
      </c>
      <c r="P296" s="59" t="s">
        <v>2339</v>
      </c>
      <c r="Q296" t="s">
        <v>2226</v>
      </c>
      <c r="R296" t="s">
        <v>2225</v>
      </c>
      <c r="S296" t="s">
        <v>2227</v>
      </c>
      <c r="T296" t="s">
        <v>2245</v>
      </c>
      <c r="U296" s="59" t="s">
        <v>2340</v>
      </c>
      <c r="V296">
        <v>42403</v>
      </c>
      <c r="W296">
        <v>42403</v>
      </c>
      <c r="X296" t="s">
        <v>46</v>
      </c>
      <c r="Y296" t="s">
        <v>2335</v>
      </c>
      <c r="Z296">
        <v>75</v>
      </c>
      <c r="AA296">
        <f>+Z296</f>
        <v>75</v>
      </c>
      <c r="AB296">
        <v>0</v>
      </c>
      <c r="AC296">
        <v>42402</v>
      </c>
      <c r="AD296">
        <v>0</v>
      </c>
      <c r="AE296" t="s">
        <v>315</v>
      </c>
      <c r="AF296" t="s">
        <v>175</v>
      </c>
      <c r="AG296">
        <v>42853</v>
      </c>
      <c r="AH296" t="s">
        <v>2337</v>
      </c>
      <c r="AI296">
        <v>2016</v>
      </c>
      <c r="AJ296">
        <v>42853</v>
      </c>
      <c r="AK296" t="s">
        <v>2338</v>
      </c>
      <c r="AL296" s="11"/>
      <c r="AM296" s="11"/>
      <c r="AN296" s="11"/>
      <c r="AO296" s="11"/>
      <c r="AP296" s="11"/>
      <c r="AQ296" s="11"/>
      <c r="AR296" s="11"/>
      <c r="AS296" s="11"/>
      <c r="AT296" s="11"/>
      <c r="AU296" s="11"/>
      <c r="AV296" s="11"/>
      <c r="AW296" s="11"/>
      <c r="AX296" s="9"/>
      <c r="AY296" s="9"/>
    </row>
    <row r="297" spans="1:51" s="3" customFormat="1" ht="12.75" customHeight="1" x14ac:dyDescent="0.2">
      <c r="A297" t="s">
        <v>44</v>
      </c>
      <c r="B297" t="s">
        <v>1636</v>
      </c>
      <c r="C297" t="s">
        <v>2208</v>
      </c>
      <c r="D297" t="s">
        <v>1643</v>
      </c>
      <c r="E297" t="s">
        <v>1643</v>
      </c>
      <c r="F297" t="s">
        <v>1643</v>
      </c>
      <c r="G297" t="s">
        <v>1666</v>
      </c>
      <c r="H297" t="s">
        <v>1713</v>
      </c>
      <c r="I297" t="s">
        <v>2187</v>
      </c>
      <c r="J297" t="s">
        <v>1714</v>
      </c>
      <c r="K297" t="s">
        <v>1907</v>
      </c>
      <c r="L297" t="s">
        <v>2210</v>
      </c>
      <c r="M297">
        <v>0</v>
      </c>
      <c r="N297">
        <v>0</v>
      </c>
      <c r="O297" t="s">
        <v>2225</v>
      </c>
      <c r="P297" s="59" t="s">
        <v>2339</v>
      </c>
      <c r="Q297" t="s">
        <v>2226</v>
      </c>
      <c r="R297" t="s">
        <v>2225</v>
      </c>
      <c r="S297" t="s">
        <v>2227</v>
      </c>
      <c r="T297" t="s">
        <v>2245</v>
      </c>
      <c r="U297" s="59" t="s">
        <v>2340</v>
      </c>
      <c r="V297">
        <v>42403</v>
      </c>
      <c r="W297">
        <v>42403</v>
      </c>
      <c r="X297" t="s">
        <v>47</v>
      </c>
      <c r="Y297" t="s">
        <v>2336</v>
      </c>
      <c r="Z297">
        <v>188</v>
      </c>
      <c r="AA297">
        <f>+Z297</f>
        <v>188</v>
      </c>
      <c r="AB297">
        <v>0</v>
      </c>
      <c r="AC297">
        <v>42402</v>
      </c>
      <c r="AD297">
        <v>0</v>
      </c>
      <c r="AE297" t="s">
        <v>48</v>
      </c>
      <c r="AF297" t="s">
        <v>175</v>
      </c>
      <c r="AG297">
        <v>42853</v>
      </c>
      <c r="AH297" t="s">
        <v>2337</v>
      </c>
      <c r="AI297">
        <v>2016</v>
      </c>
      <c r="AJ297">
        <v>42853</v>
      </c>
      <c r="AK297" t="s">
        <v>2338</v>
      </c>
      <c r="AL297" s="11"/>
      <c r="AM297" s="11"/>
      <c r="AN297" s="11"/>
      <c r="AO297" s="11"/>
      <c r="AP297" s="11"/>
      <c r="AQ297" s="11"/>
      <c r="AR297" s="11"/>
      <c r="AS297" s="11"/>
      <c r="AT297" s="11"/>
      <c r="AU297" s="11"/>
      <c r="AV297" s="11"/>
      <c r="AW297" s="11"/>
      <c r="AX297" s="9"/>
      <c r="AY297" s="9"/>
    </row>
    <row r="298" spans="1:51" s="3" customFormat="1" ht="12.75" customHeight="1" x14ac:dyDescent="0.2">
      <c r="A298" t="s">
        <v>44</v>
      </c>
      <c r="B298" t="s">
        <v>1636</v>
      </c>
      <c r="C298" t="s">
        <v>2208</v>
      </c>
      <c r="D298" t="s">
        <v>1643</v>
      </c>
      <c r="E298" t="s">
        <v>1643</v>
      </c>
      <c r="F298" t="s">
        <v>1643</v>
      </c>
      <c r="G298" t="s">
        <v>1666</v>
      </c>
      <c r="H298" t="s">
        <v>1713</v>
      </c>
      <c r="I298" t="s">
        <v>2187</v>
      </c>
      <c r="J298" t="s">
        <v>1714</v>
      </c>
      <c r="K298" t="s">
        <v>1908</v>
      </c>
      <c r="L298" t="s">
        <v>2210</v>
      </c>
      <c r="M298">
        <v>0</v>
      </c>
      <c r="N298">
        <v>0</v>
      </c>
      <c r="O298" t="s">
        <v>2225</v>
      </c>
      <c r="P298" s="59" t="s">
        <v>2339</v>
      </c>
      <c r="Q298" t="s">
        <v>2226</v>
      </c>
      <c r="R298" t="s">
        <v>2225</v>
      </c>
      <c r="S298" t="s">
        <v>2227</v>
      </c>
      <c r="T298" t="s">
        <v>2241</v>
      </c>
      <c r="U298" s="59" t="s">
        <v>2340</v>
      </c>
      <c r="V298">
        <v>42408</v>
      </c>
      <c r="W298">
        <v>42408</v>
      </c>
      <c r="X298" t="s">
        <v>46</v>
      </c>
      <c r="Y298" t="s">
        <v>2335</v>
      </c>
      <c r="Z298">
        <v>75</v>
      </c>
      <c r="AA298">
        <f>+Z298</f>
        <v>75</v>
      </c>
      <c r="AB298">
        <v>0</v>
      </c>
      <c r="AC298">
        <v>42405</v>
      </c>
      <c r="AD298">
        <v>0</v>
      </c>
      <c r="AE298" t="s">
        <v>316</v>
      </c>
      <c r="AF298" t="s">
        <v>175</v>
      </c>
      <c r="AG298">
        <v>42853</v>
      </c>
      <c r="AH298" t="s">
        <v>2337</v>
      </c>
      <c r="AI298">
        <v>2016</v>
      </c>
      <c r="AJ298">
        <v>42853</v>
      </c>
      <c r="AK298" t="s">
        <v>2338</v>
      </c>
      <c r="AL298" s="11"/>
      <c r="AM298" s="11"/>
      <c r="AN298" s="11"/>
      <c r="AO298" s="11"/>
      <c r="AP298" s="11"/>
      <c r="AQ298" s="11"/>
      <c r="AR298" s="11"/>
      <c r="AS298" s="11"/>
      <c r="AT298" s="11"/>
      <c r="AU298" s="11"/>
      <c r="AV298" s="11"/>
      <c r="AW298" s="11"/>
      <c r="AX298" s="9"/>
      <c r="AY298" s="9"/>
    </row>
    <row r="299" spans="1:51" s="3" customFormat="1" ht="12.75" customHeight="1" x14ac:dyDescent="0.2">
      <c r="A299" t="s">
        <v>44</v>
      </c>
      <c r="B299" t="s">
        <v>1636</v>
      </c>
      <c r="C299" t="s">
        <v>2208</v>
      </c>
      <c r="D299" t="s">
        <v>1643</v>
      </c>
      <c r="E299" t="s">
        <v>1643</v>
      </c>
      <c r="F299" t="s">
        <v>1643</v>
      </c>
      <c r="G299" t="s">
        <v>1666</v>
      </c>
      <c r="H299" t="s">
        <v>1735</v>
      </c>
      <c r="I299" t="s">
        <v>2187</v>
      </c>
      <c r="J299" t="s">
        <v>2200</v>
      </c>
      <c r="K299" t="s">
        <v>1908</v>
      </c>
      <c r="L299" t="s">
        <v>2210</v>
      </c>
      <c r="M299">
        <v>0</v>
      </c>
      <c r="N299">
        <v>0</v>
      </c>
      <c r="O299" t="s">
        <v>2225</v>
      </c>
      <c r="P299" s="59" t="s">
        <v>2339</v>
      </c>
      <c r="Q299" t="s">
        <v>2226</v>
      </c>
      <c r="R299" t="s">
        <v>2225</v>
      </c>
      <c r="S299" t="s">
        <v>2227</v>
      </c>
      <c r="T299" t="s">
        <v>2241</v>
      </c>
      <c r="U299" s="59" t="s">
        <v>2340</v>
      </c>
      <c r="V299">
        <v>42408</v>
      </c>
      <c r="W299">
        <v>42408</v>
      </c>
      <c r="X299" t="s">
        <v>47</v>
      </c>
      <c r="Y299" t="s">
        <v>2336</v>
      </c>
      <c r="Z299">
        <v>188</v>
      </c>
      <c r="AA299">
        <f>+Z299</f>
        <v>188</v>
      </c>
      <c r="AB299">
        <v>0</v>
      </c>
      <c r="AC299">
        <v>42405</v>
      </c>
      <c r="AD299">
        <v>0</v>
      </c>
      <c r="AE299" t="s">
        <v>48</v>
      </c>
      <c r="AF299" t="s">
        <v>175</v>
      </c>
      <c r="AG299">
        <v>42853</v>
      </c>
      <c r="AH299" t="s">
        <v>2337</v>
      </c>
      <c r="AI299">
        <v>2016</v>
      </c>
      <c r="AJ299">
        <v>42853</v>
      </c>
      <c r="AK299" t="s">
        <v>2338</v>
      </c>
      <c r="AL299" s="11"/>
      <c r="AM299" s="11"/>
      <c r="AN299" s="11"/>
      <c r="AO299" s="11"/>
      <c r="AP299" s="11"/>
      <c r="AQ299" s="11"/>
      <c r="AR299" s="11"/>
      <c r="AS299" s="11"/>
      <c r="AT299" s="11"/>
      <c r="AU299" s="11"/>
      <c r="AV299" s="11"/>
      <c r="AW299" s="11"/>
      <c r="AX299" s="9"/>
      <c r="AY299" s="9"/>
    </row>
    <row r="300" spans="1:51" s="3" customFormat="1" ht="12.75" customHeight="1" x14ac:dyDescent="0.2">
      <c r="A300" t="s">
        <v>44</v>
      </c>
      <c r="B300" t="s">
        <v>1636</v>
      </c>
      <c r="C300" t="s">
        <v>2208</v>
      </c>
      <c r="D300" t="s">
        <v>1643</v>
      </c>
      <c r="E300" t="s">
        <v>1643</v>
      </c>
      <c r="F300" t="s">
        <v>1643</v>
      </c>
      <c r="G300" t="s">
        <v>1666</v>
      </c>
      <c r="H300" t="s">
        <v>2156</v>
      </c>
      <c r="I300" t="s">
        <v>2197</v>
      </c>
      <c r="J300" t="s">
        <v>1694</v>
      </c>
      <c r="K300" t="s">
        <v>1909</v>
      </c>
      <c r="L300" t="s">
        <v>2210</v>
      </c>
      <c r="M300">
        <v>0</v>
      </c>
      <c r="N300">
        <v>0</v>
      </c>
      <c r="O300" t="s">
        <v>2225</v>
      </c>
      <c r="P300" s="59" t="s">
        <v>2339</v>
      </c>
      <c r="Q300" t="s">
        <v>2226</v>
      </c>
      <c r="R300" t="s">
        <v>2225</v>
      </c>
      <c r="S300" t="s">
        <v>2238</v>
      </c>
      <c r="T300" t="s">
        <v>2239</v>
      </c>
      <c r="U300" s="59" t="s">
        <v>2340</v>
      </c>
      <c r="V300">
        <v>42397</v>
      </c>
      <c r="W300">
        <v>42398</v>
      </c>
      <c r="X300" t="s">
        <v>46</v>
      </c>
      <c r="Y300" t="s">
        <v>2335</v>
      </c>
      <c r="Z300">
        <v>650</v>
      </c>
      <c r="AA300"/>
      <c r="AB300">
        <v>0</v>
      </c>
      <c r="AC300">
        <v>42397</v>
      </c>
      <c r="AD300">
        <v>0</v>
      </c>
      <c r="AE300" t="s">
        <v>317</v>
      </c>
      <c r="AF300" t="s">
        <v>175</v>
      </c>
      <c r="AG300">
        <v>42853</v>
      </c>
      <c r="AH300" t="s">
        <v>2337</v>
      </c>
      <c r="AI300">
        <v>2016</v>
      </c>
      <c r="AJ300">
        <v>42853</v>
      </c>
      <c r="AK300" t="s">
        <v>2338</v>
      </c>
      <c r="AL300" s="11"/>
      <c r="AM300" s="11"/>
      <c r="AN300" s="11"/>
      <c r="AO300" s="11"/>
      <c r="AP300" s="11"/>
      <c r="AQ300" s="11"/>
      <c r="AR300" s="11"/>
      <c r="AS300" s="11"/>
      <c r="AT300" s="11"/>
      <c r="AU300" s="11"/>
      <c r="AV300" s="11"/>
      <c r="AW300" s="11"/>
      <c r="AX300" s="9"/>
      <c r="AY300" s="9"/>
    </row>
    <row r="301" spans="1:51" s="3" customFormat="1" ht="12.75" customHeight="1" x14ac:dyDescent="0.2">
      <c r="A301" t="s">
        <v>44</v>
      </c>
      <c r="B301" t="s">
        <v>1636</v>
      </c>
      <c r="C301" t="s">
        <v>2208</v>
      </c>
      <c r="D301" t="s">
        <v>1643</v>
      </c>
      <c r="E301" t="s">
        <v>1643</v>
      </c>
      <c r="F301" t="s">
        <v>1643</v>
      </c>
      <c r="G301" t="s">
        <v>1666</v>
      </c>
      <c r="H301" t="s">
        <v>2156</v>
      </c>
      <c r="I301" t="s">
        <v>2197</v>
      </c>
      <c r="J301" t="s">
        <v>1694</v>
      </c>
      <c r="K301" t="s">
        <v>1909</v>
      </c>
      <c r="L301" t="s">
        <v>2210</v>
      </c>
      <c r="M301">
        <v>0</v>
      </c>
      <c r="N301">
        <v>0</v>
      </c>
      <c r="O301" t="s">
        <v>2225</v>
      </c>
      <c r="P301" s="59" t="s">
        <v>2339</v>
      </c>
      <c r="Q301" t="s">
        <v>2226</v>
      </c>
      <c r="R301" t="s">
        <v>2225</v>
      </c>
      <c r="S301" t="s">
        <v>2238</v>
      </c>
      <c r="T301" t="s">
        <v>2239</v>
      </c>
      <c r="U301" s="59" t="s">
        <v>2340</v>
      </c>
      <c r="V301">
        <v>42397</v>
      </c>
      <c r="W301">
        <v>42398</v>
      </c>
      <c r="X301" t="s">
        <v>46</v>
      </c>
      <c r="Y301" t="s">
        <v>2335</v>
      </c>
      <c r="Z301">
        <v>75</v>
      </c>
      <c r="AA301"/>
      <c r="AB301">
        <v>0</v>
      </c>
      <c r="AC301">
        <v>42397</v>
      </c>
      <c r="AD301">
        <v>0</v>
      </c>
      <c r="AE301" t="s">
        <v>318</v>
      </c>
      <c r="AF301" t="s">
        <v>175</v>
      </c>
      <c r="AG301">
        <v>42853</v>
      </c>
      <c r="AH301" t="s">
        <v>2337</v>
      </c>
      <c r="AI301">
        <v>2016</v>
      </c>
      <c r="AJ301">
        <v>42853</v>
      </c>
      <c r="AK301" t="s">
        <v>2338</v>
      </c>
      <c r="AL301" s="11"/>
      <c r="AM301" s="11"/>
      <c r="AN301" s="11"/>
      <c r="AO301" s="11"/>
      <c r="AP301" s="11"/>
      <c r="AQ301" s="11"/>
      <c r="AR301" s="11"/>
      <c r="AS301" s="11"/>
      <c r="AT301" s="11"/>
      <c r="AU301" s="11"/>
      <c r="AV301" s="11"/>
      <c r="AW301" s="11"/>
      <c r="AX301" s="9"/>
      <c r="AY301" s="9"/>
    </row>
    <row r="302" spans="1:51" s="3" customFormat="1" ht="12.75" customHeight="1" x14ac:dyDescent="0.2">
      <c r="A302" t="s">
        <v>44</v>
      </c>
      <c r="B302" t="s">
        <v>1636</v>
      </c>
      <c r="C302" t="s">
        <v>2208</v>
      </c>
      <c r="D302" t="s">
        <v>1643</v>
      </c>
      <c r="E302" t="s">
        <v>1643</v>
      </c>
      <c r="F302" t="s">
        <v>1643</v>
      </c>
      <c r="G302" t="s">
        <v>1666</v>
      </c>
      <c r="H302" t="s">
        <v>2156</v>
      </c>
      <c r="I302" t="s">
        <v>2197</v>
      </c>
      <c r="J302" t="s">
        <v>1694</v>
      </c>
      <c r="K302" t="s">
        <v>1909</v>
      </c>
      <c r="L302" t="s">
        <v>2210</v>
      </c>
      <c r="M302">
        <v>0</v>
      </c>
      <c r="N302">
        <v>0</v>
      </c>
      <c r="O302" t="s">
        <v>2225</v>
      </c>
      <c r="P302" s="59" t="s">
        <v>2339</v>
      </c>
      <c r="Q302" t="s">
        <v>2226</v>
      </c>
      <c r="R302" t="s">
        <v>2225</v>
      </c>
      <c r="S302" t="s">
        <v>2238</v>
      </c>
      <c r="T302" t="s">
        <v>2239</v>
      </c>
      <c r="U302" s="59" t="s">
        <v>2340</v>
      </c>
      <c r="V302">
        <v>42397</v>
      </c>
      <c r="W302">
        <v>42398</v>
      </c>
      <c r="X302" t="s">
        <v>46</v>
      </c>
      <c r="Y302" t="s">
        <v>2335</v>
      </c>
      <c r="Z302">
        <v>225</v>
      </c>
      <c r="AA302">
        <f>SUM(Z300:Z302)</f>
        <v>950</v>
      </c>
      <c r="AB302">
        <v>0</v>
      </c>
      <c r="AC302">
        <v>42397</v>
      </c>
      <c r="AD302">
        <v>0</v>
      </c>
      <c r="AE302" t="s">
        <v>319</v>
      </c>
      <c r="AF302" t="s">
        <v>175</v>
      </c>
      <c r="AG302">
        <v>42853</v>
      </c>
      <c r="AH302" t="s">
        <v>2337</v>
      </c>
      <c r="AI302">
        <v>2016</v>
      </c>
      <c r="AJ302">
        <v>42853</v>
      </c>
      <c r="AK302" t="s">
        <v>2338</v>
      </c>
      <c r="AL302" s="11"/>
      <c r="AM302" s="11"/>
      <c r="AN302" s="11"/>
      <c r="AO302" s="11"/>
      <c r="AP302" s="11"/>
      <c r="AQ302" s="11"/>
      <c r="AR302" s="11"/>
      <c r="AS302" s="11"/>
      <c r="AT302" s="11"/>
      <c r="AU302" s="11"/>
      <c r="AV302" s="11"/>
      <c r="AW302" s="11"/>
      <c r="AX302" s="9"/>
      <c r="AY302" s="9"/>
    </row>
    <row r="303" spans="1:51" s="3" customFormat="1" ht="12.75" customHeight="1" x14ac:dyDescent="0.2">
      <c r="A303" t="s">
        <v>44</v>
      </c>
      <c r="B303" t="s">
        <v>1636</v>
      </c>
      <c r="C303" t="s">
        <v>2208</v>
      </c>
      <c r="D303" t="s">
        <v>1643</v>
      </c>
      <c r="E303" t="s">
        <v>1643</v>
      </c>
      <c r="F303" t="s">
        <v>1643</v>
      </c>
      <c r="G303" t="s">
        <v>1666</v>
      </c>
      <c r="H303" t="s">
        <v>2156</v>
      </c>
      <c r="I303" t="s">
        <v>2181</v>
      </c>
      <c r="J303" t="s">
        <v>1694</v>
      </c>
      <c r="K303" t="s">
        <v>1909</v>
      </c>
      <c r="L303" t="s">
        <v>2210</v>
      </c>
      <c r="M303">
        <v>0</v>
      </c>
      <c r="N303">
        <v>0</v>
      </c>
      <c r="O303" t="s">
        <v>2225</v>
      </c>
      <c r="P303" s="59" t="s">
        <v>2339</v>
      </c>
      <c r="Q303" t="s">
        <v>2226</v>
      </c>
      <c r="R303" t="s">
        <v>2225</v>
      </c>
      <c r="S303" t="s">
        <v>2227</v>
      </c>
      <c r="T303" t="s">
        <v>2241</v>
      </c>
      <c r="U303" s="59" t="s">
        <v>2340</v>
      </c>
      <c r="V303">
        <v>42397</v>
      </c>
      <c r="W303">
        <v>42398</v>
      </c>
      <c r="X303" t="s">
        <v>47</v>
      </c>
      <c r="Y303" t="s">
        <v>2336</v>
      </c>
      <c r="Z303">
        <v>796</v>
      </c>
      <c r="AA303">
        <f>+Z303</f>
        <v>796</v>
      </c>
      <c r="AB303">
        <v>0</v>
      </c>
      <c r="AC303">
        <v>42397</v>
      </c>
      <c r="AD303">
        <v>0</v>
      </c>
      <c r="AE303" t="s">
        <v>320</v>
      </c>
      <c r="AF303" t="s">
        <v>175</v>
      </c>
      <c r="AG303">
        <v>42853</v>
      </c>
      <c r="AH303" t="s">
        <v>2337</v>
      </c>
      <c r="AI303">
        <v>2016</v>
      </c>
      <c r="AJ303">
        <v>42853</v>
      </c>
      <c r="AK303" t="s">
        <v>2338</v>
      </c>
      <c r="AL303" s="11"/>
      <c r="AM303" s="11"/>
      <c r="AN303" s="11"/>
      <c r="AO303" s="11"/>
      <c r="AP303" s="11"/>
      <c r="AQ303" s="11"/>
      <c r="AR303" s="11"/>
      <c r="AS303" s="11"/>
      <c r="AT303" s="11"/>
      <c r="AU303" s="11"/>
      <c r="AV303" s="11"/>
      <c r="AW303" s="11"/>
      <c r="AX303" s="9"/>
      <c r="AY303" s="9"/>
    </row>
    <row r="304" spans="1:51" s="3" customFormat="1" ht="12.75" customHeight="1" x14ac:dyDescent="0.2">
      <c r="A304" t="s">
        <v>44</v>
      </c>
      <c r="B304" t="s">
        <v>1636</v>
      </c>
      <c r="C304" t="s">
        <v>2208</v>
      </c>
      <c r="D304" t="s">
        <v>1643</v>
      </c>
      <c r="E304" t="s">
        <v>1643</v>
      </c>
      <c r="F304" t="s">
        <v>1643</v>
      </c>
      <c r="G304" t="s">
        <v>1666</v>
      </c>
      <c r="H304" t="s">
        <v>2198</v>
      </c>
      <c r="I304" t="s">
        <v>2184</v>
      </c>
      <c r="J304" t="s">
        <v>2185</v>
      </c>
      <c r="K304" t="s">
        <v>1910</v>
      </c>
      <c r="L304" t="s">
        <v>2210</v>
      </c>
      <c r="M304">
        <v>0</v>
      </c>
      <c r="N304">
        <v>0</v>
      </c>
      <c r="O304" t="s">
        <v>2225</v>
      </c>
      <c r="P304" s="59" t="s">
        <v>2339</v>
      </c>
      <c r="Q304" t="s">
        <v>2226</v>
      </c>
      <c r="R304" t="s">
        <v>2225</v>
      </c>
      <c r="S304" t="s">
        <v>2227</v>
      </c>
      <c r="T304" t="s">
        <v>2241</v>
      </c>
      <c r="U304" s="59" t="s">
        <v>2340</v>
      </c>
      <c r="V304">
        <v>42402</v>
      </c>
      <c r="W304">
        <v>42404</v>
      </c>
      <c r="X304" t="s">
        <v>46</v>
      </c>
      <c r="Y304" t="s">
        <v>2335</v>
      </c>
      <c r="Z304">
        <v>520</v>
      </c>
      <c r="AA304"/>
      <c r="AB304">
        <v>0</v>
      </c>
      <c r="AC304">
        <v>42402</v>
      </c>
      <c r="AD304">
        <v>0</v>
      </c>
      <c r="AE304" t="s">
        <v>321</v>
      </c>
      <c r="AF304" t="s">
        <v>175</v>
      </c>
      <c r="AG304">
        <v>42853</v>
      </c>
      <c r="AH304" t="s">
        <v>2337</v>
      </c>
      <c r="AI304">
        <v>2016</v>
      </c>
      <c r="AJ304">
        <v>42853</v>
      </c>
      <c r="AK304" t="s">
        <v>2338</v>
      </c>
      <c r="AL304" s="11"/>
      <c r="AM304" s="11"/>
      <c r="AN304" s="11"/>
      <c r="AO304" s="11"/>
      <c r="AP304" s="11"/>
      <c r="AQ304" s="11"/>
      <c r="AR304" s="11"/>
      <c r="AS304" s="11"/>
      <c r="AT304" s="11"/>
      <c r="AU304" s="11"/>
      <c r="AV304" s="11"/>
      <c r="AW304" s="11"/>
      <c r="AX304" s="9"/>
      <c r="AY304" s="9"/>
    </row>
    <row r="305" spans="1:51" s="3" customFormat="1" ht="12.75" customHeight="1" x14ac:dyDescent="0.2">
      <c r="A305" t="s">
        <v>44</v>
      </c>
      <c r="B305" t="s">
        <v>1636</v>
      </c>
      <c r="C305" t="s">
        <v>2208</v>
      </c>
      <c r="D305" t="s">
        <v>1643</v>
      </c>
      <c r="E305" t="s">
        <v>1643</v>
      </c>
      <c r="F305" t="s">
        <v>1643</v>
      </c>
      <c r="G305" t="s">
        <v>1666</v>
      </c>
      <c r="H305" t="s">
        <v>2198</v>
      </c>
      <c r="I305" t="s">
        <v>2184</v>
      </c>
      <c r="J305" t="s">
        <v>2185</v>
      </c>
      <c r="K305" t="s">
        <v>1910</v>
      </c>
      <c r="L305" t="s">
        <v>2210</v>
      </c>
      <c r="M305">
        <v>0</v>
      </c>
      <c r="N305">
        <v>0</v>
      </c>
      <c r="O305" t="s">
        <v>2225</v>
      </c>
      <c r="P305" s="59" t="s">
        <v>2339</v>
      </c>
      <c r="Q305" t="s">
        <v>2226</v>
      </c>
      <c r="R305" t="s">
        <v>2225</v>
      </c>
      <c r="S305" t="s">
        <v>2227</v>
      </c>
      <c r="T305" t="s">
        <v>2240</v>
      </c>
      <c r="U305" s="59" t="s">
        <v>2340</v>
      </c>
      <c r="V305">
        <v>42402</v>
      </c>
      <c r="W305">
        <v>42404</v>
      </c>
      <c r="X305" t="s">
        <v>46</v>
      </c>
      <c r="Y305" t="s">
        <v>2335</v>
      </c>
      <c r="Z305">
        <v>620</v>
      </c>
      <c r="AA305"/>
      <c r="AB305">
        <v>0</v>
      </c>
      <c r="AC305">
        <v>42402</v>
      </c>
      <c r="AD305">
        <v>0</v>
      </c>
      <c r="AE305" t="s">
        <v>322</v>
      </c>
      <c r="AF305" t="s">
        <v>175</v>
      </c>
      <c r="AG305">
        <v>42853</v>
      </c>
      <c r="AH305" t="s">
        <v>2337</v>
      </c>
      <c r="AI305">
        <v>2016</v>
      </c>
      <c r="AJ305">
        <v>42853</v>
      </c>
      <c r="AK305" t="s">
        <v>2338</v>
      </c>
      <c r="AL305" s="11"/>
      <c r="AM305" s="11"/>
      <c r="AN305" s="11"/>
      <c r="AO305" s="11"/>
      <c r="AP305" s="11"/>
      <c r="AQ305" s="11"/>
      <c r="AR305" s="11"/>
      <c r="AS305" s="11"/>
      <c r="AT305" s="11"/>
      <c r="AU305" s="11"/>
      <c r="AV305" s="11"/>
      <c r="AW305" s="11"/>
      <c r="AX305" s="9"/>
      <c r="AY305" s="9"/>
    </row>
    <row r="306" spans="1:51" s="3" customFormat="1" ht="12.75" customHeight="1" x14ac:dyDescent="0.2">
      <c r="A306" t="s">
        <v>44</v>
      </c>
      <c r="B306" t="s">
        <v>1636</v>
      </c>
      <c r="C306" t="s">
        <v>2208</v>
      </c>
      <c r="D306" t="s">
        <v>1643</v>
      </c>
      <c r="E306" t="s">
        <v>1643</v>
      </c>
      <c r="F306" t="s">
        <v>1643</v>
      </c>
      <c r="G306" t="s">
        <v>1666</v>
      </c>
      <c r="H306" t="s">
        <v>2198</v>
      </c>
      <c r="I306" t="s">
        <v>2184</v>
      </c>
      <c r="J306" t="s">
        <v>2185</v>
      </c>
      <c r="K306" t="s">
        <v>1910</v>
      </c>
      <c r="L306" t="s">
        <v>2210</v>
      </c>
      <c r="M306">
        <v>0</v>
      </c>
      <c r="N306">
        <v>0</v>
      </c>
      <c r="O306" t="s">
        <v>2225</v>
      </c>
      <c r="P306" s="59" t="s">
        <v>2339</v>
      </c>
      <c r="Q306" t="s">
        <v>2226</v>
      </c>
      <c r="R306" t="s">
        <v>2225</v>
      </c>
      <c r="S306" t="s">
        <v>2227</v>
      </c>
      <c r="T306" t="s">
        <v>2240</v>
      </c>
      <c r="U306" s="59" t="s">
        <v>2340</v>
      </c>
      <c r="V306">
        <v>42402</v>
      </c>
      <c r="W306">
        <v>42404</v>
      </c>
      <c r="X306" t="s">
        <v>46</v>
      </c>
      <c r="Y306" t="s">
        <v>2335</v>
      </c>
      <c r="Z306">
        <v>202.5</v>
      </c>
      <c r="AA306"/>
      <c r="AB306">
        <v>0</v>
      </c>
      <c r="AC306">
        <v>42402</v>
      </c>
      <c r="AD306">
        <v>0</v>
      </c>
      <c r="AE306" t="s">
        <v>323</v>
      </c>
      <c r="AF306" t="s">
        <v>175</v>
      </c>
      <c r="AG306">
        <v>42853</v>
      </c>
      <c r="AH306" t="s">
        <v>2337</v>
      </c>
      <c r="AI306">
        <v>2016</v>
      </c>
      <c r="AJ306">
        <v>42853</v>
      </c>
      <c r="AK306" t="s">
        <v>2338</v>
      </c>
      <c r="AL306" s="11"/>
      <c r="AM306" s="11"/>
      <c r="AN306" s="11"/>
      <c r="AO306" s="11"/>
      <c r="AP306" s="11"/>
      <c r="AQ306" s="11"/>
      <c r="AR306" s="11"/>
      <c r="AS306" s="11"/>
      <c r="AT306" s="11"/>
      <c r="AU306" s="11"/>
      <c r="AV306" s="11"/>
      <c r="AW306" s="11"/>
      <c r="AX306" s="9"/>
      <c r="AY306" s="9"/>
    </row>
    <row r="307" spans="1:51" s="3" customFormat="1" ht="12.75" customHeight="1" x14ac:dyDescent="0.2">
      <c r="A307" t="s">
        <v>44</v>
      </c>
      <c r="B307" t="s">
        <v>1636</v>
      </c>
      <c r="C307" t="s">
        <v>2208</v>
      </c>
      <c r="D307" t="s">
        <v>1643</v>
      </c>
      <c r="E307" t="s">
        <v>1643</v>
      </c>
      <c r="F307" t="s">
        <v>1643</v>
      </c>
      <c r="G307" t="s">
        <v>1666</v>
      </c>
      <c r="H307" t="s">
        <v>2198</v>
      </c>
      <c r="I307" t="s">
        <v>2184</v>
      </c>
      <c r="J307" t="s">
        <v>2185</v>
      </c>
      <c r="K307" t="s">
        <v>1910</v>
      </c>
      <c r="L307" t="s">
        <v>2210</v>
      </c>
      <c r="M307">
        <v>0</v>
      </c>
      <c r="N307">
        <v>0</v>
      </c>
      <c r="O307" t="s">
        <v>2225</v>
      </c>
      <c r="P307" s="59" t="s">
        <v>2339</v>
      </c>
      <c r="Q307" t="s">
        <v>2226</v>
      </c>
      <c r="R307" t="s">
        <v>2225</v>
      </c>
      <c r="S307" t="s">
        <v>2227</v>
      </c>
      <c r="T307" t="s">
        <v>2240</v>
      </c>
      <c r="U307" s="59" t="s">
        <v>2340</v>
      </c>
      <c r="V307">
        <v>42402</v>
      </c>
      <c r="W307">
        <v>42404</v>
      </c>
      <c r="X307" t="s">
        <v>46</v>
      </c>
      <c r="Y307" t="s">
        <v>2335</v>
      </c>
      <c r="Z307">
        <v>270</v>
      </c>
      <c r="AA307"/>
      <c r="AB307">
        <v>0</v>
      </c>
      <c r="AC307">
        <v>42402</v>
      </c>
      <c r="AD307">
        <v>0</v>
      </c>
      <c r="AE307" t="s">
        <v>324</v>
      </c>
      <c r="AF307" t="s">
        <v>175</v>
      </c>
      <c r="AG307">
        <v>42853</v>
      </c>
      <c r="AH307" t="s">
        <v>2337</v>
      </c>
      <c r="AI307">
        <v>2016</v>
      </c>
      <c r="AJ307">
        <v>42853</v>
      </c>
      <c r="AK307" t="s">
        <v>2338</v>
      </c>
      <c r="AL307" s="11"/>
      <c r="AM307" s="11"/>
      <c r="AN307" s="11"/>
      <c r="AO307" s="11"/>
      <c r="AP307" s="11"/>
      <c r="AQ307" s="11"/>
      <c r="AR307" s="11"/>
      <c r="AS307" s="11"/>
      <c r="AT307" s="11"/>
      <c r="AU307" s="11"/>
      <c r="AV307" s="11"/>
      <c r="AW307" s="11"/>
      <c r="AX307" s="9"/>
      <c r="AY307" s="9"/>
    </row>
    <row r="308" spans="1:51" s="3" customFormat="1" ht="12.75" customHeight="1" x14ac:dyDescent="0.2">
      <c r="A308" t="s">
        <v>44</v>
      </c>
      <c r="B308" t="s">
        <v>1636</v>
      </c>
      <c r="C308" t="s">
        <v>2208</v>
      </c>
      <c r="D308" t="s">
        <v>1643</v>
      </c>
      <c r="E308" t="s">
        <v>1643</v>
      </c>
      <c r="F308" t="s">
        <v>1643</v>
      </c>
      <c r="G308" t="s">
        <v>1666</v>
      </c>
      <c r="H308" t="s">
        <v>2198</v>
      </c>
      <c r="I308" t="s">
        <v>2184</v>
      </c>
      <c r="J308" t="s">
        <v>2185</v>
      </c>
      <c r="K308" t="s">
        <v>1910</v>
      </c>
      <c r="L308" t="s">
        <v>2210</v>
      </c>
      <c r="M308">
        <v>0</v>
      </c>
      <c r="N308">
        <v>0</v>
      </c>
      <c r="O308" t="s">
        <v>2225</v>
      </c>
      <c r="P308" s="59" t="s">
        <v>2339</v>
      </c>
      <c r="Q308" t="s">
        <v>2226</v>
      </c>
      <c r="R308" t="s">
        <v>2225</v>
      </c>
      <c r="S308" t="s">
        <v>2227</v>
      </c>
      <c r="T308" t="s">
        <v>2240</v>
      </c>
      <c r="U308" s="59" t="s">
        <v>2340</v>
      </c>
      <c r="V308">
        <v>42402</v>
      </c>
      <c r="W308">
        <v>42404</v>
      </c>
      <c r="X308" t="s">
        <v>46</v>
      </c>
      <c r="Y308" t="s">
        <v>2335</v>
      </c>
      <c r="Z308">
        <v>67.5</v>
      </c>
      <c r="AA308">
        <f>SUM(Z304:Z308)</f>
        <v>1680</v>
      </c>
      <c r="AB308">
        <v>0</v>
      </c>
      <c r="AC308">
        <v>42402</v>
      </c>
      <c r="AD308">
        <v>0</v>
      </c>
      <c r="AE308" t="s">
        <v>325</v>
      </c>
      <c r="AF308" t="s">
        <v>175</v>
      </c>
      <c r="AG308">
        <v>42853</v>
      </c>
      <c r="AH308" t="s">
        <v>2337</v>
      </c>
      <c r="AI308">
        <v>2016</v>
      </c>
      <c r="AJ308">
        <v>42853</v>
      </c>
      <c r="AK308" t="s">
        <v>2338</v>
      </c>
      <c r="AL308" s="11"/>
      <c r="AM308" s="11"/>
      <c r="AN308" s="11"/>
      <c r="AO308" s="11"/>
      <c r="AP308" s="11"/>
      <c r="AQ308" s="11"/>
      <c r="AR308" s="11"/>
      <c r="AS308" s="11"/>
      <c r="AT308" s="11"/>
      <c r="AU308" s="11"/>
      <c r="AV308" s="11"/>
      <c r="AW308" s="11"/>
      <c r="AX308" s="9"/>
      <c r="AY308" s="9"/>
    </row>
    <row r="309" spans="1:51" s="3" customFormat="1" ht="12.75" customHeight="1" x14ac:dyDescent="0.2">
      <c r="A309" t="s">
        <v>44</v>
      </c>
      <c r="B309" t="s">
        <v>1636</v>
      </c>
      <c r="C309" t="s">
        <v>2208</v>
      </c>
      <c r="D309" t="s">
        <v>1643</v>
      </c>
      <c r="E309" t="s">
        <v>1643</v>
      </c>
      <c r="F309" t="s">
        <v>1643</v>
      </c>
      <c r="G309" t="s">
        <v>1666</v>
      </c>
      <c r="H309" t="s">
        <v>2198</v>
      </c>
      <c r="I309" t="s">
        <v>1736</v>
      </c>
      <c r="J309" t="s">
        <v>2185</v>
      </c>
      <c r="K309" t="s">
        <v>1910</v>
      </c>
      <c r="L309" t="s">
        <v>2210</v>
      </c>
      <c r="M309">
        <v>0</v>
      </c>
      <c r="N309">
        <v>0</v>
      </c>
      <c r="O309" t="s">
        <v>2225</v>
      </c>
      <c r="P309" s="59" t="s">
        <v>2339</v>
      </c>
      <c r="Q309" t="s">
        <v>2226</v>
      </c>
      <c r="R309" t="s">
        <v>2225</v>
      </c>
      <c r="S309" t="s">
        <v>2227</v>
      </c>
      <c r="T309" t="s">
        <v>2240</v>
      </c>
      <c r="U309" s="59" t="s">
        <v>2340</v>
      </c>
      <c r="V309">
        <v>42402</v>
      </c>
      <c r="W309">
        <v>42404</v>
      </c>
      <c r="X309" t="s">
        <v>47</v>
      </c>
      <c r="Y309" t="s">
        <v>2336</v>
      </c>
      <c r="Z309">
        <v>231</v>
      </c>
      <c r="AA309">
        <f>+Z309</f>
        <v>231</v>
      </c>
      <c r="AB309">
        <v>0</v>
      </c>
      <c r="AC309">
        <v>42402</v>
      </c>
      <c r="AD309">
        <v>0</v>
      </c>
      <c r="AE309" t="s">
        <v>320</v>
      </c>
      <c r="AF309" t="s">
        <v>175</v>
      </c>
      <c r="AG309">
        <v>42853</v>
      </c>
      <c r="AH309" t="s">
        <v>2337</v>
      </c>
      <c r="AI309">
        <v>2016</v>
      </c>
      <c r="AJ309">
        <v>42853</v>
      </c>
      <c r="AK309" t="s">
        <v>2338</v>
      </c>
      <c r="AL309" s="11"/>
      <c r="AM309" s="11"/>
      <c r="AN309" s="11"/>
      <c r="AO309" s="11"/>
      <c r="AP309" s="11"/>
      <c r="AQ309" s="11"/>
      <c r="AR309" s="11"/>
      <c r="AS309" s="11"/>
      <c r="AT309" s="11"/>
      <c r="AU309" s="11"/>
      <c r="AV309" s="11"/>
      <c r="AW309" s="11"/>
      <c r="AX309" s="9"/>
      <c r="AY309" s="9"/>
    </row>
    <row r="310" spans="1:51" s="3" customFormat="1" ht="12.75" customHeight="1" x14ac:dyDescent="0.2">
      <c r="A310" t="s">
        <v>44</v>
      </c>
      <c r="B310" t="s">
        <v>1636</v>
      </c>
      <c r="C310" t="s">
        <v>2208</v>
      </c>
      <c r="D310" t="s">
        <v>1643</v>
      </c>
      <c r="E310" t="s">
        <v>1643</v>
      </c>
      <c r="F310" t="s">
        <v>1643</v>
      </c>
      <c r="G310" t="s">
        <v>1666</v>
      </c>
      <c r="H310" t="s">
        <v>1729</v>
      </c>
      <c r="I310" t="s">
        <v>2178</v>
      </c>
      <c r="J310" t="s">
        <v>2179</v>
      </c>
      <c r="K310" t="s">
        <v>1911</v>
      </c>
      <c r="L310" t="s">
        <v>2210</v>
      </c>
      <c r="M310">
        <v>0</v>
      </c>
      <c r="N310">
        <v>0</v>
      </c>
      <c r="O310" t="s">
        <v>2225</v>
      </c>
      <c r="P310" s="59" t="s">
        <v>2339</v>
      </c>
      <c r="Q310" t="s">
        <v>2226</v>
      </c>
      <c r="R310" t="s">
        <v>2225</v>
      </c>
      <c r="S310" t="s">
        <v>2227</v>
      </c>
      <c r="T310" t="s">
        <v>2240</v>
      </c>
      <c r="U310" s="59" t="s">
        <v>2340</v>
      </c>
      <c r="V310">
        <v>42396</v>
      </c>
      <c r="W310">
        <v>42397</v>
      </c>
      <c r="X310" t="s">
        <v>46</v>
      </c>
      <c r="Y310" t="s">
        <v>2335</v>
      </c>
      <c r="Z310">
        <v>650.01</v>
      </c>
      <c r="AA310"/>
      <c r="AB310">
        <v>0</v>
      </c>
      <c r="AC310">
        <v>42396</v>
      </c>
      <c r="AD310">
        <v>0</v>
      </c>
      <c r="AE310" t="s">
        <v>326</v>
      </c>
      <c r="AF310" t="s">
        <v>175</v>
      </c>
      <c r="AG310">
        <v>42853</v>
      </c>
      <c r="AH310" t="s">
        <v>2337</v>
      </c>
      <c r="AI310">
        <v>2016</v>
      </c>
      <c r="AJ310">
        <v>42853</v>
      </c>
      <c r="AK310" t="s">
        <v>2338</v>
      </c>
      <c r="AL310" s="11"/>
      <c r="AM310" s="11"/>
      <c r="AN310" s="11"/>
      <c r="AO310" s="11"/>
      <c r="AP310" s="11"/>
      <c r="AQ310" s="11"/>
      <c r="AR310" s="11"/>
      <c r="AS310" s="11"/>
      <c r="AT310" s="11"/>
      <c r="AU310" s="11"/>
      <c r="AV310" s="11"/>
      <c r="AW310" s="11"/>
      <c r="AX310" s="9"/>
      <c r="AY310" s="9"/>
    </row>
    <row r="311" spans="1:51" s="3" customFormat="1" ht="12.75" customHeight="1" x14ac:dyDescent="0.2">
      <c r="A311" t="s">
        <v>44</v>
      </c>
      <c r="B311" t="s">
        <v>1636</v>
      </c>
      <c r="C311" t="s">
        <v>2208</v>
      </c>
      <c r="D311" t="s">
        <v>1643</v>
      </c>
      <c r="E311" t="s">
        <v>1643</v>
      </c>
      <c r="F311" t="s">
        <v>1643</v>
      </c>
      <c r="G311" t="s">
        <v>1666</v>
      </c>
      <c r="H311" t="s">
        <v>1729</v>
      </c>
      <c r="I311" t="s">
        <v>2178</v>
      </c>
      <c r="J311" t="s">
        <v>2179</v>
      </c>
      <c r="K311" t="s">
        <v>1911</v>
      </c>
      <c r="L311" t="s">
        <v>2210</v>
      </c>
      <c r="M311">
        <v>0</v>
      </c>
      <c r="N311">
        <v>0</v>
      </c>
      <c r="O311" t="s">
        <v>2225</v>
      </c>
      <c r="P311" s="59" t="s">
        <v>2339</v>
      </c>
      <c r="Q311" t="s">
        <v>2226</v>
      </c>
      <c r="R311" t="s">
        <v>2225</v>
      </c>
      <c r="S311" t="s">
        <v>2227</v>
      </c>
      <c r="T311" t="s">
        <v>2240</v>
      </c>
      <c r="U311" s="59" t="s">
        <v>2340</v>
      </c>
      <c r="V311">
        <v>42396</v>
      </c>
      <c r="W311">
        <v>42397</v>
      </c>
      <c r="X311" t="s">
        <v>46</v>
      </c>
      <c r="Y311" t="s">
        <v>2335</v>
      </c>
      <c r="Z311">
        <v>75</v>
      </c>
      <c r="AA311"/>
      <c r="AB311"/>
      <c r="AC311">
        <v>42396</v>
      </c>
      <c r="AD311">
        <v>0</v>
      </c>
      <c r="AE311" t="s">
        <v>327</v>
      </c>
      <c r="AF311" t="s">
        <v>175</v>
      </c>
      <c r="AG311">
        <v>42853</v>
      </c>
      <c r="AH311" t="s">
        <v>2337</v>
      </c>
      <c r="AI311">
        <v>2016</v>
      </c>
      <c r="AJ311">
        <v>42853</v>
      </c>
      <c r="AK311" t="s">
        <v>2338</v>
      </c>
      <c r="AL311" s="11"/>
      <c r="AM311" s="11"/>
      <c r="AN311" s="11"/>
      <c r="AO311" s="11"/>
      <c r="AP311" s="11"/>
      <c r="AQ311" s="11"/>
      <c r="AR311" s="11"/>
      <c r="AS311" s="11"/>
      <c r="AT311" s="11"/>
      <c r="AU311" s="11"/>
      <c r="AV311" s="11"/>
      <c r="AW311" s="11"/>
      <c r="AX311" s="9"/>
      <c r="AY311" s="9"/>
    </row>
    <row r="312" spans="1:51" s="3" customFormat="1" ht="12.75" customHeight="1" x14ac:dyDescent="0.2">
      <c r="A312" t="s">
        <v>44</v>
      </c>
      <c r="B312" t="s">
        <v>1636</v>
      </c>
      <c r="C312" t="s">
        <v>2208</v>
      </c>
      <c r="D312" t="s">
        <v>1643</v>
      </c>
      <c r="E312" t="s">
        <v>1643</v>
      </c>
      <c r="F312" t="s">
        <v>1643</v>
      </c>
      <c r="G312" t="s">
        <v>1666</v>
      </c>
      <c r="H312" t="s">
        <v>1729</v>
      </c>
      <c r="I312" t="s">
        <v>2178</v>
      </c>
      <c r="J312" t="s">
        <v>2179</v>
      </c>
      <c r="K312" t="s">
        <v>1911</v>
      </c>
      <c r="L312" t="s">
        <v>2210</v>
      </c>
      <c r="M312">
        <v>0</v>
      </c>
      <c r="N312">
        <v>0</v>
      </c>
      <c r="O312" t="s">
        <v>2225</v>
      </c>
      <c r="P312" s="59" t="s">
        <v>2339</v>
      </c>
      <c r="Q312" t="s">
        <v>2226</v>
      </c>
      <c r="R312" t="s">
        <v>2225</v>
      </c>
      <c r="S312" t="s">
        <v>2227</v>
      </c>
      <c r="T312" t="s">
        <v>2253</v>
      </c>
      <c r="U312" s="59" t="s">
        <v>2340</v>
      </c>
      <c r="V312">
        <v>42396</v>
      </c>
      <c r="W312">
        <v>42397</v>
      </c>
      <c r="X312" t="s">
        <v>46</v>
      </c>
      <c r="Y312" t="s">
        <v>2335</v>
      </c>
      <c r="Z312">
        <v>180</v>
      </c>
      <c r="AA312">
        <f>SUM(Z310:Z312)</f>
        <v>905.01</v>
      </c>
      <c r="AB312"/>
      <c r="AC312">
        <v>42396</v>
      </c>
      <c r="AD312">
        <v>0</v>
      </c>
      <c r="AE312" t="s">
        <v>328</v>
      </c>
      <c r="AF312" t="s">
        <v>175</v>
      </c>
      <c r="AG312">
        <v>42853</v>
      </c>
      <c r="AH312" t="s">
        <v>2337</v>
      </c>
      <c r="AI312">
        <v>2016</v>
      </c>
      <c r="AJ312">
        <v>42853</v>
      </c>
      <c r="AK312" t="s">
        <v>2338</v>
      </c>
      <c r="AL312" s="11"/>
      <c r="AM312" s="11"/>
      <c r="AN312" s="11"/>
      <c r="AO312" s="11"/>
      <c r="AP312" s="11"/>
      <c r="AQ312" s="11"/>
      <c r="AR312" s="11"/>
      <c r="AS312" s="11"/>
      <c r="AT312" s="11"/>
      <c r="AU312" s="11"/>
      <c r="AV312" s="11"/>
      <c r="AW312" s="11"/>
      <c r="AX312" s="9"/>
      <c r="AY312" s="9"/>
    </row>
    <row r="313" spans="1:51" s="3" customFormat="1" ht="12.75" customHeight="1" x14ac:dyDescent="0.2">
      <c r="A313" t="s">
        <v>44</v>
      </c>
      <c r="B313" t="s">
        <v>1636</v>
      </c>
      <c r="C313" t="s">
        <v>2208</v>
      </c>
      <c r="D313" t="s">
        <v>1643</v>
      </c>
      <c r="E313" t="s">
        <v>1643</v>
      </c>
      <c r="F313" t="s">
        <v>1643</v>
      </c>
      <c r="G313" t="s">
        <v>1666</v>
      </c>
      <c r="H313" t="s">
        <v>1712</v>
      </c>
      <c r="I313" t="s">
        <v>2178</v>
      </c>
      <c r="J313" t="s">
        <v>2179</v>
      </c>
      <c r="K313" t="s">
        <v>1911</v>
      </c>
      <c r="L313" t="s">
        <v>2210</v>
      </c>
      <c r="M313">
        <v>0</v>
      </c>
      <c r="N313">
        <v>0</v>
      </c>
      <c r="O313" t="s">
        <v>2225</v>
      </c>
      <c r="P313" s="59" t="s">
        <v>2339</v>
      </c>
      <c r="Q313" t="s">
        <v>2226</v>
      </c>
      <c r="R313" t="s">
        <v>2225</v>
      </c>
      <c r="S313" t="s">
        <v>2227</v>
      </c>
      <c r="T313" t="s">
        <v>2253</v>
      </c>
      <c r="U313" s="59" t="s">
        <v>2340</v>
      </c>
      <c r="V313">
        <v>42396</v>
      </c>
      <c r="W313">
        <v>42397</v>
      </c>
      <c r="X313" t="s">
        <v>47</v>
      </c>
      <c r="Y313" t="s">
        <v>2336</v>
      </c>
      <c r="Z313">
        <v>796</v>
      </c>
      <c r="AA313">
        <f t="shared" ref="AA313:AA322" si="1">+Z313</f>
        <v>796</v>
      </c>
      <c r="AB313">
        <v>0</v>
      </c>
      <c r="AC313"/>
      <c r="AD313">
        <v>0</v>
      </c>
      <c r="AE313" t="s">
        <v>320</v>
      </c>
      <c r="AF313" t="s">
        <v>175</v>
      </c>
      <c r="AG313">
        <v>42853</v>
      </c>
      <c r="AH313" t="s">
        <v>2337</v>
      </c>
      <c r="AI313">
        <v>2016</v>
      </c>
      <c r="AJ313">
        <v>42853</v>
      </c>
      <c r="AK313" t="s">
        <v>2338</v>
      </c>
      <c r="AL313" s="11"/>
      <c r="AM313" s="11"/>
      <c r="AN313" s="11"/>
      <c r="AO313" s="11"/>
      <c r="AP313" s="11"/>
      <c r="AQ313" s="11"/>
      <c r="AR313" s="11"/>
      <c r="AS313" s="11"/>
      <c r="AT313" s="11"/>
      <c r="AU313" s="11"/>
      <c r="AV313" s="11"/>
      <c r="AW313" s="11"/>
      <c r="AX313" s="9"/>
      <c r="AY313" s="9"/>
    </row>
    <row r="314" spans="1:51" s="3" customFormat="1" ht="12.75" customHeight="1" x14ac:dyDescent="0.2">
      <c r="A314" t="s">
        <v>44</v>
      </c>
      <c r="B314" t="s">
        <v>1636</v>
      </c>
      <c r="C314" t="s">
        <v>2208</v>
      </c>
      <c r="D314" t="s">
        <v>1643</v>
      </c>
      <c r="E314" t="s">
        <v>1643</v>
      </c>
      <c r="F314" t="s">
        <v>1643</v>
      </c>
      <c r="G314" t="s">
        <v>1666</v>
      </c>
      <c r="H314" t="s">
        <v>1723</v>
      </c>
      <c r="I314" t="s">
        <v>1724</v>
      </c>
      <c r="J314" t="s">
        <v>1726</v>
      </c>
      <c r="K314" t="s">
        <v>1899</v>
      </c>
      <c r="L314" t="s">
        <v>2210</v>
      </c>
      <c r="M314">
        <v>0</v>
      </c>
      <c r="N314">
        <v>0</v>
      </c>
      <c r="O314" t="s">
        <v>2225</v>
      </c>
      <c r="P314" s="59" t="s">
        <v>2339</v>
      </c>
      <c r="Q314" t="s">
        <v>2226</v>
      </c>
      <c r="R314" t="s">
        <v>2225</v>
      </c>
      <c r="S314" t="s">
        <v>2227</v>
      </c>
      <c r="T314" t="s">
        <v>2253</v>
      </c>
      <c r="U314" s="59" t="s">
        <v>2340</v>
      </c>
      <c r="V314">
        <v>42387</v>
      </c>
      <c r="W314">
        <v>42389</v>
      </c>
      <c r="X314" t="s">
        <v>46</v>
      </c>
      <c r="Y314" t="s">
        <v>2335</v>
      </c>
      <c r="Z314">
        <v>412.49</v>
      </c>
      <c r="AA314">
        <f t="shared" si="1"/>
        <v>412.49</v>
      </c>
      <c r="AB314">
        <v>0</v>
      </c>
      <c r="AC314">
        <v>42387</v>
      </c>
      <c r="AD314">
        <v>0</v>
      </c>
      <c r="AE314" t="s">
        <v>235</v>
      </c>
      <c r="AF314" t="s">
        <v>175</v>
      </c>
      <c r="AG314">
        <v>42853</v>
      </c>
      <c r="AH314" t="s">
        <v>2337</v>
      </c>
      <c r="AI314">
        <v>2016</v>
      </c>
      <c r="AJ314">
        <v>42853</v>
      </c>
      <c r="AK314" t="s">
        <v>2338</v>
      </c>
      <c r="AL314" s="11"/>
      <c r="AM314" s="11"/>
      <c r="AN314" s="11"/>
      <c r="AO314" s="11"/>
      <c r="AP314" s="11"/>
      <c r="AQ314" s="11"/>
      <c r="AR314" s="11"/>
      <c r="AS314" s="11"/>
      <c r="AT314" s="11"/>
      <c r="AU314" s="11"/>
      <c r="AV314" s="11"/>
      <c r="AW314" s="11"/>
      <c r="AX314" s="9"/>
      <c r="AY314" s="9"/>
    </row>
    <row r="315" spans="1:51" s="3" customFormat="1" ht="12.75" customHeight="1" x14ac:dyDescent="0.2">
      <c r="A315" t="s">
        <v>44</v>
      </c>
      <c r="B315" t="s">
        <v>1636</v>
      </c>
      <c r="C315" t="s">
        <v>2208</v>
      </c>
      <c r="D315" t="s">
        <v>1643</v>
      </c>
      <c r="E315" t="s">
        <v>1643</v>
      </c>
      <c r="F315" t="s">
        <v>1643</v>
      </c>
      <c r="G315" t="s">
        <v>1666</v>
      </c>
      <c r="H315" t="s">
        <v>1721</v>
      </c>
      <c r="I315" t="s">
        <v>2195</v>
      </c>
      <c r="J315" t="s">
        <v>1722</v>
      </c>
      <c r="K315" t="s">
        <v>1912</v>
      </c>
      <c r="L315" t="s">
        <v>2210</v>
      </c>
      <c r="M315">
        <v>0</v>
      </c>
      <c r="N315">
        <v>0</v>
      </c>
      <c r="O315" t="s">
        <v>2225</v>
      </c>
      <c r="P315" s="59" t="s">
        <v>2339</v>
      </c>
      <c r="Q315" t="s">
        <v>2226</v>
      </c>
      <c r="R315" t="s">
        <v>2225</v>
      </c>
      <c r="S315" t="s">
        <v>2227</v>
      </c>
      <c r="T315" t="s">
        <v>2253</v>
      </c>
      <c r="U315" s="59" t="s">
        <v>2340</v>
      </c>
      <c r="V315">
        <v>42408</v>
      </c>
      <c r="W315">
        <v>42408</v>
      </c>
      <c r="X315" t="s">
        <v>46</v>
      </c>
      <c r="Y315" t="s">
        <v>2335</v>
      </c>
      <c r="Z315">
        <v>300</v>
      </c>
      <c r="AA315">
        <f t="shared" si="1"/>
        <v>300</v>
      </c>
      <c r="AB315">
        <v>0</v>
      </c>
      <c r="AC315">
        <v>42408</v>
      </c>
      <c r="AD315">
        <v>0</v>
      </c>
      <c r="AE315" t="s">
        <v>329</v>
      </c>
      <c r="AF315" t="s">
        <v>175</v>
      </c>
      <c r="AG315">
        <v>42853</v>
      </c>
      <c r="AH315" t="s">
        <v>2337</v>
      </c>
      <c r="AI315">
        <v>2016</v>
      </c>
      <c r="AJ315">
        <v>42853</v>
      </c>
      <c r="AK315" t="s">
        <v>2338</v>
      </c>
      <c r="AL315" s="11"/>
      <c r="AM315" s="11"/>
      <c r="AN315" s="11"/>
      <c r="AO315" s="11"/>
      <c r="AP315" s="11"/>
      <c r="AQ315" s="11"/>
      <c r="AR315" s="11"/>
      <c r="AS315" s="11"/>
      <c r="AT315" s="11"/>
      <c r="AU315" s="11"/>
      <c r="AV315" s="11"/>
      <c r="AW315" s="11"/>
      <c r="AX315" s="9"/>
      <c r="AY315" s="9"/>
    </row>
    <row r="316" spans="1:51" s="3" customFormat="1" ht="12.75" customHeight="1" x14ac:dyDescent="0.2">
      <c r="A316" t="s">
        <v>44</v>
      </c>
      <c r="B316" t="s">
        <v>1636</v>
      </c>
      <c r="C316" t="s">
        <v>2208</v>
      </c>
      <c r="D316" t="s">
        <v>1643</v>
      </c>
      <c r="E316" t="s">
        <v>1643</v>
      </c>
      <c r="F316" t="s">
        <v>1643</v>
      </c>
      <c r="G316" t="s">
        <v>1666</v>
      </c>
      <c r="H316" t="s">
        <v>1721</v>
      </c>
      <c r="I316" t="s">
        <v>2195</v>
      </c>
      <c r="J316" t="s">
        <v>1722</v>
      </c>
      <c r="K316" t="s">
        <v>1912</v>
      </c>
      <c r="L316" t="s">
        <v>2210</v>
      </c>
      <c r="M316">
        <v>0</v>
      </c>
      <c r="N316">
        <v>0</v>
      </c>
      <c r="O316" t="s">
        <v>2225</v>
      </c>
      <c r="P316" s="59" t="s">
        <v>2339</v>
      </c>
      <c r="Q316" t="s">
        <v>2226</v>
      </c>
      <c r="R316" t="s">
        <v>2225</v>
      </c>
      <c r="S316" t="s">
        <v>2227</v>
      </c>
      <c r="T316" t="s">
        <v>2227</v>
      </c>
      <c r="U316" s="59" t="s">
        <v>2340</v>
      </c>
      <c r="V316">
        <v>42408</v>
      </c>
      <c r="W316">
        <v>42408</v>
      </c>
      <c r="X316" t="s">
        <v>47</v>
      </c>
      <c r="Y316" t="s">
        <v>2336</v>
      </c>
      <c r="Z316">
        <v>232</v>
      </c>
      <c r="AA316">
        <f t="shared" si="1"/>
        <v>232</v>
      </c>
      <c r="AB316">
        <v>0</v>
      </c>
      <c r="AC316">
        <v>42405</v>
      </c>
      <c r="AD316">
        <v>0</v>
      </c>
      <c r="AE316" t="s">
        <v>320</v>
      </c>
      <c r="AF316" t="s">
        <v>175</v>
      </c>
      <c r="AG316">
        <v>42853</v>
      </c>
      <c r="AH316" t="s">
        <v>2337</v>
      </c>
      <c r="AI316">
        <v>2016</v>
      </c>
      <c r="AJ316">
        <v>42853</v>
      </c>
      <c r="AK316" t="s">
        <v>2338</v>
      </c>
      <c r="AL316" s="11"/>
      <c r="AM316" s="11"/>
      <c r="AN316" s="11"/>
      <c r="AO316" s="11"/>
      <c r="AP316" s="11"/>
      <c r="AQ316" s="11"/>
      <c r="AR316" s="11"/>
      <c r="AS316" s="11"/>
      <c r="AT316" s="11"/>
      <c r="AU316" s="11"/>
      <c r="AV316" s="11"/>
      <c r="AW316" s="11"/>
      <c r="AX316" s="9"/>
      <c r="AY316" s="9"/>
    </row>
    <row r="317" spans="1:51" s="3" customFormat="1" ht="12.75" customHeight="1" x14ac:dyDescent="0.2">
      <c r="A317" t="s">
        <v>44</v>
      </c>
      <c r="B317" t="s">
        <v>1636</v>
      </c>
      <c r="C317" t="s">
        <v>2208</v>
      </c>
      <c r="D317" t="s">
        <v>1643</v>
      </c>
      <c r="E317" t="s">
        <v>1643</v>
      </c>
      <c r="F317" t="s">
        <v>1643</v>
      </c>
      <c r="G317" t="s">
        <v>1666</v>
      </c>
      <c r="H317" t="s">
        <v>2190</v>
      </c>
      <c r="I317" t="s">
        <v>2191</v>
      </c>
      <c r="J317" t="s">
        <v>1853</v>
      </c>
      <c r="K317" t="s">
        <v>1902</v>
      </c>
      <c r="L317" t="s">
        <v>2210</v>
      </c>
      <c r="M317">
        <v>0</v>
      </c>
      <c r="N317">
        <v>0</v>
      </c>
      <c r="O317" t="s">
        <v>2225</v>
      </c>
      <c r="P317" s="59" t="s">
        <v>2339</v>
      </c>
      <c r="Q317" t="s">
        <v>2226</v>
      </c>
      <c r="R317" t="s">
        <v>2225</v>
      </c>
      <c r="S317" t="s">
        <v>2227</v>
      </c>
      <c r="T317" t="s">
        <v>2227</v>
      </c>
      <c r="U317" s="59" t="s">
        <v>2340</v>
      </c>
      <c r="V317">
        <v>42416</v>
      </c>
      <c r="W317">
        <v>42416</v>
      </c>
      <c r="X317" t="s">
        <v>46</v>
      </c>
      <c r="Y317" t="s">
        <v>2335</v>
      </c>
      <c r="Z317">
        <v>200</v>
      </c>
      <c r="AA317">
        <f t="shared" si="1"/>
        <v>200</v>
      </c>
      <c r="AB317">
        <v>0</v>
      </c>
      <c r="AC317">
        <v>42415</v>
      </c>
      <c r="AD317">
        <v>0</v>
      </c>
      <c r="AE317" t="s">
        <v>330</v>
      </c>
      <c r="AF317" t="s">
        <v>175</v>
      </c>
      <c r="AG317">
        <v>42853</v>
      </c>
      <c r="AH317" t="s">
        <v>2337</v>
      </c>
      <c r="AI317">
        <v>2016</v>
      </c>
      <c r="AJ317">
        <v>42853</v>
      </c>
      <c r="AK317" t="s">
        <v>2338</v>
      </c>
      <c r="AL317" s="11"/>
      <c r="AM317" s="11"/>
      <c r="AN317" s="11"/>
      <c r="AO317" s="11"/>
      <c r="AP317" s="11"/>
      <c r="AQ317" s="11"/>
      <c r="AR317" s="11"/>
      <c r="AS317" s="11"/>
      <c r="AT317" s="11"/>
      <c r="AU317" s="11"/>
      <c r="AV317" s="11"/>
      <c r="AW317" s="11"/>
      <c r="AX317" s="9"/>
      <c r="AY317" s="9"/>
    </row>
    <row r="318" spans="1:51" s="3" customFormat="1" ht="12.75" customHeight="1" x14ac:dyDescent="0.2">
      <c r="A318" t="s">
        <v>44</v>
      </c>
      <c r="B318" t="s">
        <v>1636</v>
      </c>
      <c r="C318" t="s">
        <v>2208</v>
      </c>
      <c r="D318" t="s">
        <v>1643</v>
      </c>
      <c r="E318" t="s">
        <v>1643</v>
      </c>
      <c r="F318" t="s">
        <v>1643</v>
      </c>
      <c r="G318" t="s">
        <v>1666</v>
      </c>
      <c r="H318" t="s">
        <v>2193</v>
      </c>
      <c r="I318" t="s">
        <v>2191</v>
      </c>
      <c r="J318" t="s">
        <v>2192</v>
      </c>
      <c r="K318" t="s">
        <v>1902</v>
      </c>
      <c r="L318" t="s">
        <v>2210</v>
      </c>
      <c r="M318">
        <v>0</v>
      </c>
      <c r="N318">
        <v>0</v>
      </c>
      <c r="O318" t="s">
        <v>2225</v>
      </c>
      <c r="P318" s="59" t="s">
        <v>2339</v>
      </c>
      <c r="Q318" t="s">
        <v>2226</v>
      </c>
      <c r="R318" t="s">
        <v>2225</v>
      </c>
      <c r="S318" t="s">
        <v>2227</v>
      </c>
      <c r="T318" t="s">
        <v>2229</v>
      </c>
      <c r="U318" s="59" t="s">
        <v>2340</v>
      </c>
      <c r="V318">
        <v>42416</v>
      </c>
      <c r="W318">
        <v>42416</v>
      </c>
      <c r="X318" t="s">
        <v>47</v>
      </c>
      <c r="Y318" t="s">
        <v>2336</v>
      </c>
      <c r="Z318">
        <v>188</v>
      </c>
      <c r="AA318">
        <f t="shared" si="1"/>
        <v>188</v>
      </c>
      <c r="AB318">
        <v>0</v>
      </c>
      <c r="AC318">
        <v>42415</v>
      </c>
      <c r="AD318">
        <v>0</v>
      </c>
      <c r="AE318" t="s">
        <v>320</v>
      </c>
      <c r="AF318" t="s">
        <v>175</v>
      </c>
      <c r="AG318">
        <v>42853</v>
      </c>
      <c r="AH318" t="s">
        <v>2337</v>
      </c>
      <c r="AI318">
        <v>2016</v>
      </c>
      <c r="AJ318">
        <v>42853</v>
      </c>
      <c r="AK318" t="s">
        <v>2338</v>
      </c>
      <c r="AL318" s="11"/>
      <c r="AM318" s="11"/>
      <c r="AN318" s="11"/>
      <c r="AO318" s="11"/>
      <c r="AP318" s="11"/>
      <c r="AQ318" s="11"/>
      <c r="AR318" s="11"/>
      <c r="AS318" s="11"/>
      <c r="AT318" s="11"/>
      <c r="AU318" s="11"/>
      <c r="AV318" s="11"/>
      <c r="AW318" s="11"/>
      <c r="AX318" s="9"/>
      <c r="AY318" s="9"/>
    </row>
    <row r="319" spans="1:51" s="3" customFormat="1" ht="12.75" customHeight="1" x14ac:dyDescent="0.2">
      <c r="A319" t="s">
        <v>44</v>
      </c>
      <c r="B319" t="s">
        <v>1636</v>
      </c>
      <c r="C319" t="s">
        <v>2208</v>
      </c>
      <c r="D319" t="s">
        <v>1643</v>
      </c>
      <c r="E319" t="s">
        <v>1643</v>
      </c>
      <c r="F319" t="s">
        <v>1643</v>
      </c>
      <c r="G319" t="s">
        <v>1666</v>
      </c>
      <c r="H319" t="s">
        <v>1723</v>
      </c>
      <c r="I319" t="s">
        <v>1724</v>
      </c>
      <c r="J319" t="s">
        <v>1725</v>
      </c>
      <c r="K319" t="s">
        <v>1897</v>
      </c>
      <c r="L319" t="s">
        <v>2210</v>
      </c>
      <c r="M319">
        <v>0</v>
      </c>
      <c r="N319">
        <v>0</v>
      </c>
      <c r="O319" t="s">
        <v>2225</v>
      </c>
      <c r="P319" s="59" t="s">
        <v>2339</v>
      </c>
      <c r="Q319" t="s">
        <v>2226</v>
      </c>
      <c r="R319" t="s">
        <v>2225</v>
      </c>
      <c r="S319" t="s">
        <v>2227</v>
      </c>
      <c r="T319" t="s">
        <v>2229</v>
      </c>
      <c r="U319" s="59" t="s">
        <v>2340</v>
      </c>
      <c r="V319">
        <v>42403</v>
      </c>
      <c r="W319">
        <v>42403</v>
      </c>
      <c r="X319" t="s">
        <v>46</v>
      </c>
      <c r="Y319" t="s">
        <v>2335</v>
      </c>
      <c r="Z319">
        <v>225</v>
      </c>
      <c r="AA319">
        <f t="shared" si="1"/>
        <v>225</v>
      </c>
      <c r="AB319">
        <v>0</v>
      </c>
      <c r="AC319">
        <v>42402</v>
      </c>
      <c r="AD319">
        <v>0</v>
      </c>
      <c r="AE319" t="s">
        <v>331</v>
      </c>
      <c r="AF319" t="s">
        <v>175</v>
      </c>
      <c r="AG319">
        <v>42853</v>
      </c>
      <c r="AH319" t="s">
        <v>2337</v>
      </c>
      <c r="AI319">
        <v>2016</v>
      </c>
      <c r="AJ319">
        <v>42853</v>
      </c>
      <c r="AK319" t="s">
        <v>2338</v>
      </c>
      <c r="AL319" s="11"/>
      <c r="AM319" s="11"/>
      <c r="AN319" s="11"/>
      <c r="AO319" s="11"/>
      <c r="AP319" s="11"/>
      <c r="AQ319" s="11"/>
      <c r="AR319" s="11"/>
      <c r="AS319" s="11"/>
      <c r="AT319" s="11"/>
      <c r="AU319" s="11"/>
      <c r="AV319" s="11"/>
      <c r="AW319" s="11"/>
      <c r="AX319" s="9"/>
      <c r="AY319" s="9"/>
    </row>
    <row r="320" spans="1:51" s="3" customFormat="1" ht="12.75" customHeight="1" x14ac:dyDescent="0.2">
      <c r="A320" t="s">
        <v>44</v>
      </c>
      <c r="B320" t="s">
        <v>1636</v>
      </c>
      <c r="C320" t="s">
        <v>2208</v>
      </c>
      <c r="D320" t="s">
        <v>1643</v>
      </c>
      <c r="E320" t="s">
        <v>1643</v>
      </c>
      <c r="F320" t="s">
        <v>1643</v>
      </c>
      <c r="G320" t="s">
        <v>1666</v>
      </c>
      <c r="H320" t="s">
        <v>1723</v>
      </c>
      <c r="I320" t="s">
        <v>1737</v>
      </c>
      <c r="J320" t="s">
        <v>1726</v>
      </c>
      <c r="K320" t="s">
        <v>1897</v>
      </c>
      <c r="L320" t="s">
        <v>2210</v>
      </c>
      <c r="M320">
        <v>0</v>
      </c>
      <c r="N320">
        <v>0</v>
      </c>
      <c r="O320" t="s">
        <v>2225</v>
      </c>
      <c r="P320" s="59" t="s">
        <v>2339</v>
      </c>
      <c r="Q320" t="s">
        <v>2226</v>
      </c>
      <c r="R320" t="s">
        <v>2225</v>
      </c>
      <c r="S320" t="s">
        <v>2235</v>
      </c>
      <c r="T320" t="s">
        <v>2235</v>
      </c>
      <c r="U320" s="59" t="s">
        <v>2340</v>
      </c>
      <c r="V320">
        <v>42403</v>
      </c>
      <c r="W320">
        <v>42403</v>
      </c>
      <c r="X320" t="s">
        <v>47</v>
      </c>
      <c r="Y320" t="s">
        <v>2336</v>
      </c>
      <c r="Z320">
        <v>188</v>
      </c>
      <c r="AA320">
        <f t="shared" si="1"/>
        <v>188</v>
      </c>
      <c r="AB320">
        <v>0</v>
      </c>
      <c r="AC320"/>
      <c r="AD320">
        <v>0</v>
      </c>
      <c r="AE320" t="s">
        <v>320</v>
      </c>
      <c r="AF320" t="s">
        <v>175</v>
      </c>
      <c r="AG320">
        <v>42853</v>
      </c>
      <c r="AH320" t="s">
        <v>2337</v>
      </c>
      <c r="AI320">
        <v>2016</v>
      </c>
      <c r="AJ320">
        <v>42853</v>
      </c>
      <c r="AK320" t="s">
        <v>2338</v>
      </c>
      <c r="AL320" s="11"/>
      <c r="AM320" s="11"/>
      <c r="AN320" s="11"/>
      <c r="AO320" s="11"/>
      <c r="AP320" s="11"/>
      <c r="AQ320" s="11"/>
      <c r="AR320" s="11"/>
      <c r="AS320" s="11"/>
      <c r="AT320" s="11"/>
      <c r="AU320" s="11"/>
      <c r="AV320" s="11"/>
      <c r="AW320" s="11"/>
      <c r="AX320" s="9"/>
      <c r="AY320" s="9"/>
    </row>
    <row r="321" spans="1:51" s="3" customFormat="1" ht="12.75" customHeight="1" x14ac:dyDescent="0.2">
      <c r="A321" t="s">
        <v>44</v>
      </c>
      <c r="B321" t="s">
        <v>1636</v>
      </c>
      <c r="C321" t="s">
        <v>2208</v>
      </c>
      <c r="D321" t="s">
        <v>1643</v>
      </c>
      <c r="E321" t="s">
        <v>1643</v>
      </c>
      <c r="F321" t="s">
        <v>1643</v>
      </c>
      <c r="G321" t="s">
        <v>1666</v>
      </c>
      <c r="H321" t="s">
        <v>1720</v>
      </c>
      <c r="I321" t="s">
        <v>2194</v>
      </c>
      <c r="J321" t="s">
        <v>1836</v>
      </c>
      <c r="K321" t="s">
        <v>1898</v>
      </c>
      <c r="L321" t="s">
        <v>2210</v>
      </c>
      <c r="M321">
        <v>0</v>
      </c>
      <c r="N321">
        <v>0</v>
      </c>
      <c r="O321" t="s">
        <v>2225</v>
      </c>
      <c r="P321" s="59" t="s">
        <v>2339</v>
      </c>
      <c r="Q321" t="s">
        <v>2226</v>
      </c>
      <c r="R321" t="s">
        <v>2225</v>
      </c>
      <c r="S321" t="s">
        <v>2235</v>
      </c>
      <c r="T321" t="s">
        <v>2235</v>
      </c>
      <c r="U321" s="59" t="s">
        <v>2340</v>
      </c>
      <c r="V321">
        <v>42415</v>
      </c>
      <c r="W321">
        <v>42415</v>
      </c>
      <c r="X321" t="s">
        <v>46</v>
      </c>
      <c r="Y321" t="s">
        <v>2335</v>
      </c>
      <c r="Z321">
        <v>225</v>
      </c>
      <c r="AA321">
        <f t="shared" si="1"/>
        <v>225</v>
      </c>
      <c r="AB321">
        <v>0</v>
      </c>
      <c r="AC321">
        <v>42415</v>
      </c>
      <c r="AD321">
        <v>0</v>
      </c>
      <c r="AE321" t="s">
        <v>332</v>
      </c>
      <c r="AF321" t="s">
        <v>175</v>
      </c>
      <c r="AG321">
        <v>42853</v>
      </c>
      <c r="AH321" t="s">
        <v>2337</v>
      </c>
      <c r="AI321">
        <v>2016</v>
      </c>
      <c r="AJ321">
        <v>42853</v>
      </c>
      <c r="AK321" t="s">
        <v>2338</v>
      </c>
      <c r="AL321" s="11"/>
      <c r="AM321" s="11"/>
      <c r="AN321" s="11"/>
      <c r="AO321" s="11"/>
      <c r="AP321" s="11"/>
      <c r="AQ321" s="11"/>
      <c r="AR321" s="11"/>
      <c r="AS321" s="11"/>
      <c r="AT321" s="11"/>
      <c r="AU321" s="11"/>
      <c r="AV321" s="11"/>
      <c r="AW321" s="11"/>
      <c r="AX321" s="9"/>
      <c r="AY321" s="9"/>
    </row>
    <row r="322" spans="1:51" s="3" customFormat="1" ht="12.75" customHeight="1" x14ac:dyDescent="0.2">
      <c r="A322" t="s">
        <v>44</v>
      </c>
      <c r="B322" t="s">
        <v>1636</v>
      </c>
      <c r="C322" t="s">
        <v>2208</v>
      </c>
      <c r="D322" t="s">
        <v>1643</v>
      </c>
      <c r="E322" t="s">
        <v>1643</v>
      </c>
      <c r="F322" t="s">
        <v>1643</v>
      </c>
      <c r="G322" t="s">
        <v>1666</v>
      </c>
      <c r="H322" t="s">
        <v>1720</v>
      </c>
      <c r="I322" t="s">
        <v>2194</v>
      </c>
      <c r="J322" t="s">
        <v>1836</v>
      </c>
      <c r="K322" t="s">
        <v>1898</v>
      </c>
      <c r="L322" t="s">
        <v>2210</v>
      </c>
      <c r="M322">
        <v>0</v>
      </c>
      <c r="N322">
        <v>0</v>
      </c>
      <c r="O322" t="s">
        <v>2225</v>
      </c>
      <c r="P322" s="59" t="s">
        <v>2339</v>
      </c>
      <c r="Q322" t="s">
        <v>2226</v>
      </c>
      <c r="R322" t="s">
        <v>2225</v>
      </c>
      <c r="S322" t="s">
        <v>2235</v>
      </c>
      <c r="T322" t="s">
        <v>2235</v>
      </c>
      <c r="U322" s="59" t="s">
        <v>2340</v>
      </c>
      <c r="V322">
        <v>42415</v>
      </c>
      <c r="W322">
        <v>42415</v>
      </c>
      <c r="X322" t="s">
        <v>47</v>
      </c>
      <c r="Y322" t="s">
        <v>2336</v>
      </c>
      <c r="Z322">
        <v>188</v>
      </c>
      <c r="AA322">
        <f t="shared" si="1"/>
        <v>188</v>
      </c>
      <c r="AB322">
        <v>0</v>
      </c>
      <c r="AC322">
        <v>42415</v>
      </c>
      <c r="AD322">
        <v>0</v>
      </c>
      <c r="AE322" t="s">
        <v>320</v>
      </c>
      <c r="AF322" t="s">
        <v>175</v>
      </c>
      <c r="AG322">
        <v>42853</v>
      </c>
      <c r="AH322" t="s">
        <v>2337</v>
      </c>
      <c r="AI322">
        <v>2016</v>
      </c>
      <c r="AJ322">
        <v>42853</v>
      </c>
      <c r="AK322" t="s">
        <v>2338</v>
      </c>
      <c r="AL322" s="11"/>
      <c r="AM322" s="11"/>
      <c r="AN322" s="11"/>
      <c r="AO322" s="11"/>
      <c r="AP322" s="11"/>
      <c r="AQ322" s="11"/>
      <c r="AR322" s="11"/>
      <c r="AS322" s="11"/>
      <c r="AT322" s="11"/>
      <c r="AU322" s="11"/>
      <c r="AV322" s="11"/>
      <c r="AW322" s="11"/>
      <c r="AX322" s="9"/>
      <c r="AY322" s="9"/>
    </row>
    <row r="323" spans="1:51" s="3" customFormat="1" ht="12.75" customHeight="1" x14ac:dyDescent="0.2">
      <c r="A323" t="s">
        <v>44</v>
      </c>
      <c r="B323" t="s">
        <v>1636</v>
      </c>
      <c r="C323" t="s">
        <v>2208</v>
      </c>
      <c r="D323" t="s">
        <v>1643</v>
      </c>
      <c r="E323" t="s">
        <v>1643</v>
      </c>
      <c r="F323" t="s">
        <v>1643</v>
      </c>
      <c r="G323" t="s">
        <v>1666</v>
      </c>
      <c r="H323" t="s">
        <v>2156</v>
      </c>
      <c r="I323" t="s">
        <v>2181</v>
      </c>
      <c r="J323" t="s">
        <v>1694</v>
      </c>
      <c r="K323" t="s">
        <v>1908</v>
      </c>
      <c r="L323" t="s">
        <v>2210</v>
      </c>
      <c r="M323">
        <v>0</v>
      </c>
      <c r="N323">
        <v>0</v>
      </c>
      <c r="O323" t="s">
        <v>2225</v>
      </c>
      <c r="P323" s="59" t="s">
        <v>2339</v>
      </c>
      <c r="Q323" t="s">
        <v>2226</v>
      </c>
      <c r="R323" t="s">
        <v>2225</v>
      </c>
      <c r="S323" t="s">
        <v>2235</v>
      </c>
      <c r="T323" t="s">
        <v>2235</v>
      </c>
      <c r="U323" s="59" t="s">
        <v>2340</v>
      </c>
      <c r="V323">
        <v>42407</v>
      </c>
      <c r="W323">
        <v>42407</v>
      </c>
      <c r="X323" t="s">
        <v>46</v>
      </c>
      <c r="Y323" t="s">
        <v>2335</v>
      </c>
      <c r="Z323">
        <v>300</v>
      </c>
      <c r="AA323"/>
      <c r="AB323">
        <v>0</v>
      </c>
      <c r="AC323">
        <v>42410</v>
      </c>
      <c r="AD323">
        <v>0</v>
      </c>
      <c r="AE323" t="s">
        <v>333</v>
      </c>
      <c r="AF323" t="s">
        <v>175</v>
      </c>
      <c r="AG323">
        <v>42853</v>
      </c>
      <c r="AH323" t="s">
        <v>2337</v>
      </c>
      <c r="AI323">
        <v>2016</v>
      </c>
      <c r="AJ323">
        <v>42853</v>
      </c>
      <c r="AK323" t="s">
        <v>2338</v>
      </c>
      <c r="AL323" s="11"/>
      <c r="AM323" s="11"/>
      <c r="AN323" s="11"/>
      <c r="AO323" s="11"/>
      <c r="AP323" s="11"/>
      <c r="AQ323" s="11"/>
      <c r="AR323" s="11"/>
      <c r="AS323" s="11"/>
      <c r="AT323" s="11"/>
      <c r="AU323" s="11"/>
      <c r="AV323" s="11"/>
      <c r="AW323" s="11"/>
      <c r="AX323" s="9"/>
      <c r="AY323" s="9"/>
    </row>
    <row r="324" spans="1:51" s="3" customFormat="1" ht="12.75" customHeight="1" x14ac:dyDescent="0.2">
      <c r="A324" t="s">
        <v>44</v>
      </c>
      <c r="B324" t="s">
        <v>1636</v>
      </c>
      <c r="C324" t="s">
        <v>2208</v>
      </c>
      <c r="D324" t="s">
        <v>1643</v>
      </c>
      <c r="E324" t="s">
        <v>1643</v>
      </c>
      <c r="F324" t="s">
        <v>1643</v>
      </c>
      <c r="G324" t="s">
        <v>1666</v>
      </c>
      <c r="H324" t="s">
        <v>2156</v>
      </c>
      <c r="I324" t="s">
        <v>2181</v>
      </c>
      <c r="J324" t="s">
        <v>1694</v>
      </c>
      <c r="K324" t="s">
        <v>1908</v>
      </c>
      <c r="L324" t="s">
        <v>2210</v>
      </c>
      <c r="M324">
        <v>0</v>
      </c>
      <c r="N324">
        <v>0</v>
      </c>
      <c r="O324" t="s">
        <v>2225</v>
      </c>
      <c r="P324" s="59" t="s">
        <v>2339</v>
      </c>
      <c r="Q324" t="s">
        <v>2226</v>
      </c>
      <c r="R324" t="s">
        <v>2225</v>
      </c>
      <c r="S324" t="s">
        <v>2227</v>
      </c>
      <c r="T324" t="s">
        <v>2242</v>
      </c>
      <c r="U324" s="59" t="s">
        <v>2340</v>
      </c>
      <c r="V324">
        <v>42407</v>
      </c>
      <c r="W324">
        <v>42407</v>
      </c>
      <c r="X324" t="s">
        <v>46</v>
      </c>
      <c r="Y324" t="s">
        <v>2335</v>
      </c>
      <c r="Z324">
        <v>239</v>
      </c>
      <c r="AA324"/>
      <c r="AB324"/>
      <c r="AC324">
        <v>42410</v>
      </c>
      <c r="AD324">
        <v>0</v>
      </c>
      <c r="AE324" t="s">
        <v>334</v>
      </c>
      <c r="AF324" t="s">
        <v>175</v>
      </c>
      <c r="AG324">
        <v>42853</v>
      </c>
      <c r="AH324" t="s">
        <v>2337</v>
      </c>
      <c r="AI324">
        <v>2016</v>
      </c>
      <c r="AJ324">
        <v>42853</v>
      </c>
      <c r="AK324" t="s">
        <v>2338</v>
      </c>
      <c r="AL324" s="11"/>
      <c r="AM324" s="11"/>
      <c r="AN324" s="11"/>
      <c r="AO324" s="11"/>
      <c r="AP324" s="11"/>
      <c r="AQ324" s="11"/>
      <c r="AR324" s="11"/>
      <c r="AS324" s="11"/>
      <c r="AT324" s="11"/>
      <c r="AU324" s="11"/>
      <c r="AV324" s="11"/>
      <c r="AW324" s="11"/>
      <c r="AX324" s="9"/>
      <c r="AY324" s="9"/>
    </row>
    <row r="325" spans="1:51" s="3" customFormat="1" ht="12.75" customHeight="1" x14ac:dyDescent="0.2">
      <c r="A325" t="s">
        <v>44</v>
      </c>
      <c r="B325" t="s">
        <v>1636</v>
      </c>
      <c r="C325" t="s">
        <v>2208</v>
      </c>
      <c r="D325" t="s">
        <v>1643</v>
      </c>
      <c r="E325" t="s">
        <v>1643</v>
      </c>
      <c r="F325" t="s">
        <v>1643</v>
      </c>
      <c r="G325" t="s">
        <v>1666</v>
      </c>
      <c r="H325" t="s">
        <v>2156</v>
      </c>
      <c r="I325" t="s">
        <v>2181</v>
      </c>
      <c r="J325" t="s">
        <v>1694</v>
      </c>
      <c r="K325" t="s">
        <v>1908</v>
      </c>
      <c r="L325" t="s">
        <v>2210</v>
      </c>
      <c r="M325">
        <v>0</v>
      </c>
      <c r="N325">
        <v>0</v>
      </c>
      <c r="O325" t="s">
        <v>2225</v>
      </c>
      <c r="P325" s="59" t="s">
        <v>2339</v>
      </c>
      <c r="Q325" t="s">
        <v>2226</v>
      </c>
      <c r="R325" t="s">
        <v>2225</v>
      </c>
      <c r="S325" t="s">
        <v>2227</v>
      </c>
      <c r="T325" t="s">
        <v>2242</v>
      </c>
      <c r="U325" s="59" t="s">
        <v>2340</v>
      </c>
      <c r="V325">
        <v>42407</v>
      </c>
      <c r="W325">
        <v>42407</v>
      </c>
      <c r="X325" t="s">
        <v>46</v>
      </c>
      <c r="Y325" t="s">
        <v>2335</v>
      </c>
      <c r="Z325">
        <v>61</v>
      </c>
      <c r="AA325">
        <f>SUM(Z323:Z325)</f>
        <v>600</v>
      </c>
      <c r="AB325"/>
      <c r="AC325">
        <v>42410</v>
      </c>
      <c r="AD325">
        <v>0</v>
      </c>
      <c r="AE325" t="s">
        <v>335</v>
      </c>
      <c r="AF325" t="s">
        <v>175</v>
      </c>
      <c r="AG325">
        <v>42853</v>
      </c>
      <c r="AH325" t="s">
        <v>2337</v>
      </c>
      <c r="AI325">
        <v>2016</v>
      </c>
      <c r="AJ325">
        <v>42853</v>
      </c>
      <c r="AK325" t="s">
        <v>2338</v>
      </c>
      <c r="AL325" s="11"/>
      <c r="AM325" s="11"/>
      <c r="AN325" s="11"/>
      <c r="AO325" s="11"/>
      <c r="AP325" s="11"/>
      <c r="AQ325" s="11"/>
      <c r="AR325" s="11"/>
      <c r="AS325" s="11"/>
      <c r="AT325" s="11"/>
      <c r="AU325" s="11"/>
      <c r="AV325" s="11"/>
      <c r="AW325" s="11"/>
      <c r="AX325" s="9"/>
      <c r="AY325" s="9"/>
    </row>
    <row r="326" spans="1:51" s="3" customFormat="1" ht="12.75" customHeight="1" x14ac:dyDescent="0.2">
      <c r="A326" t="s">
        <v>44</v>
      </c>
      <c r="B326" t="s">
        <v>1636</v>
      </c>
      <c r="C326" t="s">
        <v>2208</v>
      </c>
      <c r="D326" t="s">
        <v>1643</v>
      </c>
      <c r="E326" t="s">
        <v>1643</v>
      </c>
      <c r="F326" t="s">
        <v>1643</v>
      </c>
      <c r="G326" t="s">
        <v>1666</v>
      </c>
      <c r="H326" t="s">
        <v>2156</v>
      </c>
      <c r="I326" t="s">
        <v>2197</v>
      </c>
      <c r="J326" t="s">
        <v>1694</v>
      </c>
      <c r="K326" t="s">
        <v>1908</v>
      </c>
      <c r="L326" t="s">
        <v>2210</v>
      </c>
      <c r="M326">
        <v>0</v>
      </c>
      <c r="N326">
        <v>0</v>
      </c>
      <c r="O326" t="s">
        <v>2225</v>
      </c>
      <c r="P326" s="59" t="s">
        <v>2339</v>
      </c>
      <c r="Q326" t="s">
        <v>2226</v>
      </c>
      <c r="R326" t="s">
        <v>2225</v>
      </c>
      <c r="S326" t="s">
        <v>2227</v>
      </c>
      <c r="T326" t="s">
        <v>2242</v>
      </c>
      <c r="U326" s="59" t="s">
        <v>2340</v>
      </c>
      <c r="V326">
        <v>42407</v>
      </c>
      <c r="W326">
        <v>42407</v>
      </c>
      <c r="X326" t="s">
        <v>47</v>
      </c>
      <c r="Y326" t="s">
        <v>2336</v>
      </c>
      <c r="Z326">
        <v>162</v>
      </c>
      <c r="AA326">
        <f>+Z326</f>
        <v>162</v>
      </c>
      <c r="AB326">
        <v>0</v>
      </c>
      <c r="AC326">
        <v>42410</v>
      </c>
      <c r="AD326">
        <v>0</v>
      </c>
      <c r="AE326" t="s">
        <v>320</v>
      </c>
      <c r="AF326" t="s">
        <v>175</v>
      </c>
      <c r="AG326">
        <v>42853</v>
      </c>
      <c r="AH326" t="s">
        <v>2337</v>
      </c>
      <c r="AI326">
        <v>2016</v>
      </c>
      <c r="AJ326">
        <v>42853</v>
      </c>
      <c r="AK326" t="s">
        <v>2338</v>
      </c>
      <c r="AL326" s="11"/>
      <c r="AM326" s="11"/>
      <c r="AN326" s="11"/>
      <c r="AO326" s="11"/>
      <c r="AP326" s="11"/>
      <c r="AQ326" s="11"/>
      <c r="AR326" s="11"/>
      <c r="AS326" s="11"/>
      <c r="AT326" s="11"/>
      <c r="AU326" s="11"/>
      <c r="AV326" s="11"/>
      <c r="AW326" s="11"/>
      <c r="AX326" s="9"/>
      <c r="AY326" s="9"/>
    </row>
    <row r="327" spans="1:51" s="3" customFormat="1" ht="12.75" customHeight="1" x14ac:dyDescent="0.2">
      <c r="A327" t="s">
        <v>44</v>
      </c>
      <c r="B327" t="s">
        <v>1636</v>
      </c>
      <c r="C327" t="s">
        <v>2208</v>
      </c>
      <c r="D327" t="s">
        <v>1643</v>
      </c>
      <c r="E327" t="s">
        <v>1643</v>
      </c>
      <c r="F327" t="s">
        <v>1643</v>
      </c>
      <c r="G327" t="s">
        <v>1666</v>
      </c>
      <c r="H327" t="s">
        <v>1712</v>
      </c>
      <c r="I327" t="s">
        <v>2178</v>
      </c>
      <c r="J327" t="s">
        <v>2179</v>
      </c>
      <c r="K327" t="s">
        <v>1913</v>
      </c>
      <c r="L327" t="s">
        <v>2210</v>
      </c>
      <c r="M327">
        <v>0</v>
      </c>
      <c r="N327">
        <v>0</v>
      </c>
      <c r="O327" t="s">
        <v>2225</v>
      </c>
      <c r="P327" s="59" t="s">
        <v>2339</v>
      </c>
      <c r="Q327" t="s">
        <v>2226</v>
      </c>
      <c r="R327" t="s">
        <v>2225</v>
      </c>
      <c r="S327" t="s">
        <v>2227</v>
      </c>
      <c r="T327" t="s">
        <v>2242</v>
      </c>
      <c r="U327" s="59" t="s">
        <v>2340</v>
      </c>
      <c r="V327">
        <v>42403</v>
      </c>
      <c r="W327">
        <v>42405</v>
      </c>
      <c r="X327" t="s">
        <v>46</v>
      </c>
      <c r="Y327" t="s">
        <v>2335</v>
      </c>
      <c r="Z327">
        <v>406</v>
      </c>
      <c r="AA327">
        <f>+Z327</f>
        <v>406</v>
      </c>
      <c r="AB327">
        <v>0</v>
      </c>
      <c r="AC327">
        <v>42402</v>
      </c>
      <c r="AD327">
        <v>0</v>
      </c>
      <c r="AE327" t="s">
        <v>242</v>
      </c>
      <c r="AF327" t="s">
        <v>175</v>
      </c>
      <c r="AG327">
        <v>42853</v>
      </c>
      <c r="AH327" t="s">
        <v>2337</v>
      </c>
      <c r="AI327">
        <v>2016</v>
      </c>
      <c r="AJ327">
        <v>42853</v>
      </c>
      <c r="AK327" t="s">
        <v>2338</v>
      </c>
      <c r="AL327" s="11"/>
      <c r="AM327" s="11"/>
      <c r="AN327" s="11"/>
      <c r="AO327" s="11"/>
      <c r="AP327" s="11"/>
      <c r="AQ327" s="11"/>
      <c r="AR327" s="11"/>
      <c r="AS327" s="11"/>
      <c r="AT327" s="11"/>
      <c r="AU327" s="11"/>
      <c r="AV327" s="11"/>
      <c r="AW327" s="11"/>
      <c r="AX327" s="9"/>
      <c r="AY327" s="9"/>
    </row>
    <row r="328" spans="1:51" s="3" customFormat="1" ht="12.75" customHeight="1" x14ac:dyDescent="0.2">
      <c r="A328" t="s">
        <v>44</v>
      </c>
      <c r="B328" t="s">
        <v>1636</v>
      </c>
      <c r="C328" t="s">
        <v>2208</v>
      </c>
      <c r="D328" t="s">
        <v>1643</v>
      </c>
      <c r="E328" t="s">
        <v>1643</v>
      </c>
      <c r="F328" t="s">
        <v>1643</v>
      </c>
      <c r="G328" t="s">
        <v>1666</v>
      </c>
      <c r="H328" t="s">
        <v>2182</v>
      </c>
      <c r="I328" t="s">
        <v>1736</v>
      </c>
      <c r="J328" t="s">
        <v>2186</v>
      </c>
      <c r="K328" t="s">
        <v>1898</v>
      </c>
      <c r="L328" t="s">
        <v>2210</v>
      </c>
      <c r="M328">
        <v>0</v>
      </c>
      <c r="N328">
        <v>0</v>
      </c>
      <c r="O328" t="s">
        <v>2225</v>
      </c>
      <c r="P328" s="59" t="s">
        <v>2339</v>
      </c>
      <c r="Q328" t="s">
        <v>2226</v>
      </c>
      <c r="R328" t="s">
        <v>2225</v>
      </c>
      <c r="S328" t="s">
        <v>2227</v>
      </c>
      <c r="T328" t="s">
        <v>2242</v>
      </c>
      <c r="U328" s="59" t="s">
        <v>2340</v>
      </c>
      <c r="V328">
        <v>42417</v>
      </c>
      <c r="W328">
        <v>42417</v>
      </c>
      <c r="X328" t="s">
        <v>46</v>
      </c>
      <c r="Y328" t="s">
        <v>2335</v>
      </c>
      <c r="Z328">
        <v>68</v>
      </c>
      <c r="AA328"/>
      <c r="AB328">
        <v>0</v>
      </c>
      <c r="AC328">
        <v>42416</v>
      </c>
      <c r="AD328">
        <v>0</v>
      </c>
      <c r="AE328" t="s">
        <v>336</v>
      </c>
      <c r="AF328" t="s">
        <v>175</v>
      </c>
      <c r="AG328">
        <v>42853</v>
      </c>
      <c r="AH328" t="s">
        <v>2337</v>
      </c>
      <c r="AI328">
        <v>2016</v>
      </c>
      <c r="AJ328">
        <v>42853</v>
      </c>
      <c r="AK328" t="s">
        <v>2338</v>
      </c>
      <c r="AL328" s="11"/>
      <c r="AM328" s="11"/>
      <c r="AN328" s="11"/>
      <c r="AO328" s="11"/>
      <c r="AP328" s="11"/>
      <c r="AQ328" s="11"/>
      <c r="AR328" s="11"/>
      <c r="AS328" s="11"/>
      <c r="AT328" s="11"/>
      <c r="AU328" s="11"/>
      <c r="AV328" s="11"/>
      <c r="AW328" s="11"/>
      <c r="AX328" s="9"/>
      <c r="AY328" s="9"/>
    </row>
    <row r="329" spans="1:51" s="3" customFormat="1" ht="12.75" customHeight="1" x14ac:dyDescent="0.2">
      <c r="A329" t="s">
        <v>44</v>
      </c>
      <c r="B329" t="s">
        <v>1636</v>
      </c>
      <c r="C329" t="s">
        <v>2208</v>
      </c>
      <c r="D329" t="s">
        <v>1643</v>
      </c>
      <c r="E329" t="s">
        <v>1643</v>
      </c>
      <c r="F329" t="s">
        <v>1643</v>
      </c>
      <c r="G329" t="s">
        <v>1666</v>
      </c>
      <c r="H329" t="s">
        <v>2182</v>
      </c>
      <c r="I329" t="s">
        <v>1736</v>
      </c>
      <c r="J329" t="s">
        <v>2186</v>
      </c>
      <c r="K329" t="s">
        <v>1898</v>
      </c>
      <c r="L329" t="s">
        <v>2210</v>
      </c>
      <c r="M329">
        <v>0</v>
      </c>
      <c r="N329">
        <v>0</v>
      </c>
      <c r="O329" t="s">
        <v>2225</v>
      </c>
      <c r="P329" s="59" t="s">
        <v>2339</v>
      </c>
      <c r="Q329" t="s">
        <v>2226</v>
      </c>
      <c r="R329" t="s">
        <v>2225</v>
      </c>
      <c r="S329" t="s">
        <v>2227</v>
      </c>
      <c r="T329" t="s">
        <v>2242</v>
      </c>
      <c r="U329" s="59" t="s">
        <v>2340</v>
      </c>
      <c r="V329">
        <v>42417</v>
      </c>
      <c r="W329">
        <v>42417</v>
      </c>
      <c r="X329" t="s">
        <v>46</v>
      </c>
      <c r="Y329" t="s">
        <v>2335</v>
      </c>
      <c r="Z329">
        <v>230</v>
      </c>
      <c r="AA329">
        <f>+Z328+Z329</f>
        <v>298</v>
      </c>
      <c r="AB329">
        <v>0</v>
      </c>
      <c r="AC329">
        <v>42416</v>
      </c>
      <c r="AD329">
        <v>0</v>
      </c>
      <c r="AE329" t="s">
        <v>337</v>
      </c>
      <c r="AF329" t="s">
        <v>175</v>
      </c>
      <c r="AG329">
        <v>42853</v>
      </c>
      <c r="AH329" t="s">
        <v>2337</v>
      </c>
      <c r="AI329">
        <v>2016</v>
      </c>
      <c r="AJ329">
        <v>42853</v>
      </c>
      <c r="AK329" t="s">
        <v>2338</v>
      </c>
      <c r="AL329" s="11"/>
      <c r="AM329" s="11"/>
      <c r="AN329" s="11"/>
      <c r="AO329" s="11"/>
      <c r="AP329" s="11"/>
      <c r="AQ329" s="11"/>
      <c r="AR329" s="11"/>
      <c r="AS329" s="11"/>
      <c r="AT329" s="11"/>
      <c r="AU329" s="11"/>
      <c r="AV329" s="11"/>
      <c r="AW329" s="11"/>
      <c r="AX329" s="9"/>
      <c r="AY329" s="9"/>
    </row>
    <row r="330" spans="1:51" s="3" customFormat="1" ht="12.75" customHeight="1" x14ac:dyDescent="0.2">
      <c r="A330" t="s">
        <v>44</v>
      </c>
      <c r="B330" t="s">
        <v>1636</v>
      </c>
      <c r="C330" t="s">
        <v>2208</v>
      </c>
      <c r="D330" t="s">
        <v>1643</v>
      </c>
      <c r="E330" t="s">
        <v>1643</v>
      </c>
      <c r="F330" t="s">
        <v>1643</v>
      </c>
      <c r="G330" t="s">
        <v>1666</v>
      </c>
      <c r="H330" t="s">
        <v>2198</v>
      </c>
      <c r="I330" t="s">
        <v>2184</v>
      </c>
      <c r="J330" t="s">
        <v>2185</v>
      </c>
      <c r="K330" t="s">
        <v>1898</v>
      </c>
      <c r="L330" t="s">
        <v>2210</v>
      </c>
      <c r="M330">
        <v>0</v>
      </c>
      <c r="N330">
        <v>0</v>
      </c>
      <c r="O330" t="s">
        <v>2225</v>
      </c>
      <c r="P330" s="59" t="s">
        <v>2339</v>
      </c>
      <c r="Q330" t="s">
        <v>2226</v>
      </c>
      <c r="R330" t="s">
        <v>2225</v>
      </c>
      <c r="S330" t="s">
        <v>2235</v>
      </c>
      <c r="T330" t="s">
        <v>2235</v>
      </c>
      <c r="U330" s="59" t="s">
        <v>2340</v>
      </c>
      <c r="V330">
        <v>42417</v>
      </c>
      <c r="W330">
        <v>42417</v>
      </c>
      <c r="X330" t="s">
        <v>47</v>
      </c>
      <c r="Y330" t="s">
        <v>2336</v>
      </c>
      <c r="Z330">
        <v>188</v>
      </c>
      <c r="AA330">
        <f>+Z330</f>
        <v>188</v>
      </c>
      <c r="AB330">
        <v>0</v>
      </c>
      <c r="AC330">
        <v>42416</v>
      </c>
      <c r="AD330">
        <v>0</v>
      </c>
      <c r="AE330" t="s">
        <v>320</v>
      </c>
      <c r="AF330" t="s">
        <v>175</v>
      </c>
      <c r="AG330">
        <v>42853</v>
      </c>
      <c r="AH330" t="s">
        <v>2337</v>
      </c>
      <c r="AI330">
        <v>2016</v>
      </c>
      <c r="AJ330">
        <v>42853</v>
      </c>
      <c r="AK330" t="s">
        <v>2338</v>
      </c>
      <c r="AL330" s="11"/>
      <c r="AM330" s="11"/>
      <c r="AN330" s="11"/>
      <c r="AO330" s="11"/>
      <c r="AP330" s="11"/>
      <c r="AQ330" s="11"/>
      <c r="AR330" s="11"/>
      <c r="AS330" s="11"/>
      <c r="AT330" s="11"/>
      <c r="AU330" s="11"/>
      <c r="AV330" s="11"/>
      <c r="AW330" s="11"/>
      <c r="AX330" s="9"/>
      <c r="AY330" s="9"/>
    </row>
    <row r="331" spans="1:51" s="3" customFormat="1" ht="12.75" customHeight="1" x14ac:dyDescent="0.2">
      <c r="A331" t="s">
        <v>44</v>
      </c>
      <c r="B331" t="s">
        <v>1636</v>
      </c>
      <c r="C331" t="s">
        <v>2208</v>
      </c>
      <c r="D331" t="s">
        <v>1643</v>
      </c>
      <c r="E331" t="s">
        <v>1643</v>
      </c>
      <c r="F331" t="s">
        <v>1643</v>
      </c>
      <c r="G331" t="s">
        <v>1666</v>
      </c>
      <c r="H331" t="s">
        <v>1718</v>
      </c>
      <c r="I331" t="s">
        <v>1731</v>
      </c>
      <c r="J331" t="s">
        <v>1732</v>
      </c>
      <c r="K331" t="s">
        <v>1914</v>
      </c>
      <c r="L331" t="s">
        <v>2210</v>
      </c>
      <c r="M331">
        <v>0</v>
      </c>
      <c r="N331">
        <v>0</v>
      </c>
      <c r="O331" t="s">
        <v>2225</v>
      </c>
      <c r="P331" s="59" t="s">
        <v>2339</v>
      </c>
      <c r="Q331" t="s">
        <v>2226</v>
      </c>
      <c r="R331" t="s">
        <v>2225</v>
      </c>
      <c r="S331" t="s">
        <v>2235</v>
      </c>
      <c r="T331" t="s">
        <v>2235</v>
      </c>
      <c r="U331" s="59" t="s">
        <v>2340</v>
      </c>
      <c r="V331">
        <v>42418</v>
      </c>
      <c r="W331">
        <v>42418</v>
      </c>
      <c r="X331" t="s">
        <v>46</v>
      </c>
      <c r="Y331" t="s">
        <v>2335</v>
      </c>
      <c r="Z331">
        <v>150</v>
      </c>
      <c r="AA331">
        <f>+Z331</f>
        <v>150</v>
      </c>
      <c r="AB331">
        <v>0</v>
      </c>
      <c r="AC331">
        <v>42417</v>
      </c>
      <c r="AD331">
        <v>0</v>
      </c>
      <c r="AE331" t="s">
        <v>338</v>
      </c>
      <c r="AF331" t="s">
        <v>175</v>
      </c>
      <c r="AG331">
        <v>42853</v>
      </c>
      <c r="AH331" t="s">
        <v>2337</v>
      </c>
      <c r="AI331">
        <v>2016</v>
      </c>
      <c r="AJ331">
        <v>42853</v>
      </c>
      <c r="AK331" t="s">
        <v>2338</v>
      </c>
      <c r="AL331" s="11"/>
      <c r="AM331" s="11"/>
      <c r="AN331" s="11"/>
      <c r="AO331" s="11"/>
      <c r="AP331" s="11"/>
      <c r="AQ331" s="11"/>
      <c r="AR331" s="11"/>
      <c r="AS331" s="11"/>
      <c r="AT331" s="11"/>
      <c r="AU331" s="11"/>
      <c r="AV331" s="11"/>
      <c r="AW331" s="11"/>
      <c r="AX331" s="9"/>
      <c r="AY331" s="9"/>
    </row>
    <row r="332" spans="1:51" s="3" customFormat="1" ht="12.75" customHeight="1" x14ac:dyDescent="0.2">
      <c r="A332" t="s">
        <v>44</v>
      </c>
      <c r="B332" t="s">
        <v>1636</v>
      </c>
      <c r="C332" t="s">
        <v>2208</v>
      </c>
      <c r="D332" t="s">
        <v>1643</v>
      </c>
      <c r="E332" t="s">
        <v>1643</v>
      </c>
      <c r="F332" t="s">
        <v>1643</v>
      </c>
      <c r="G332" t="s">
        <v>1666</v>
      </c>
      <c r="H332" t="s">
        <v>1718</v>
      </c>
      <c r="I332" t="s">
        <v>1731</v>
      </c>
      <c r="J332" t="s">
        <v>1732</v>
      </c>
      <c r="K332" t="s">
        <v>1914</v>
      </c>
      <c r="L332" t="s">
        <v>2210</v>
      </c>
      <c r="M332">
        <v>0</v>
      </c>
      <c r="N332">
        <v>0</v>
      </c>
      <c r="O332" t="s">
        <v>2225</v>
      </c>
      <c r="P332" s="59" t="s">
        <v>2339</v>
      </c>
      <c r="Q332" t="s">
        <v>2226</v>
      </c>
      <c r="R332" t="s">
        <v>2225</v>
      </c>
      <c r="S332" t="s">
        <v>2235</v>
      </c>
      <c r="T332" t="s">
        <v>2235</v>
      </c>
      <c r="U332" s="59" t="s">
        <v>2340</v>
      </c>
      <c r="V332">
        <v>42418</v>
      </c>
      <c r="W332">
        <v>42418</v>
      </c>
      <c r="X332" t="s">
        <v>47</v>
      </c>
      <c r="Y332" t="s">
        <v>2336</v>
      </c>
      <c r="Z332">
        <v>188</v>
      </c>
      <c r="AA332">
        <f>+Z332</f>
        <v>188</v>
      </c>
      <c r="AB332">
        <v>0</v>
      </c>
      <c r="AC332">
        <v>42417</v>
      </c>
      <c r="AD332">
        <v>0</v>
      </c>
      <c r="AE332" t="s">
        <v>320</v>
      </c>
      <c r="AF332" t="s">
        <v>175</v>
      </c>
      <c r="AG332">
        <v>42853</v>
      </c>
      <c r="AH332" t="s">
        <v>2337</v>
      </c>
      <c r="AI332">
        <v>2016</v>
      </c>
      <c r="AJ332">
        <v>42853</v>
      </c>
      <c r="AK332" t="s">
        <v>2338</v>
      </c>
      <c r="AL332" s="11"/>
      <c r="AM332" s="11"/>
      <c r="AN332" s="11"/>
      <c r="AO332" s="11"/>
      <c r="AP332" s="11"/>
      <c r="AQ332" s="11"/>
      <c r="AR332" s="11"/>
      <c r="AS332" s="11"/>
      <c r="AT332" s="11"/>
      <c r="AU332" s="11"/>
      <c r="AV332" s="11"/>
      <c r="AW332" s="11"/>
      <c r="AX332" s="9"/>
      <c r="AY332" s="9"/>
    </row>
    <row r="333" spans="1:51" s="3" customFormat="1" ht="12.75" customHeight="1" x14ac:dyDescent="0.2">
      <c r="A333" t="s">
        <v>44</v>
      </c>
      <c r="B333" t="s">
        <v>1636</v>
      </c>
      <c r="C333" t="s">
        <v>2208</v>
      </c>
      <c r="D333" t="s">
        <v>1645</v>
      </c>
      <c r="E333" t="s">
        <v>1645</v>
      </c>
      <c r="F333" t="s">
        <v>1645</v>
      </c>
      <c r="G333" t="s">
        <v>1655</v>
      </c>
      <c r="H333" t="s">
        <v>1738</v>
      </c>
      <c r="I333" t="s">
        <v>2169</v>
      </c>
      <c r="J333" t="s">
        <v>1739</v>
      </c>
      <c r="K333" t="s">
        <v>1915</v>
      </c>
      <c r="L333" t="s">
        <v>2210</v>
      </c>
      <c r="M333">
        <v>0</v>
      </c>
      <c r="N333">
        <v>0</v>
      </c>
      <c r="O333" t="s">
        <v>2225</v>
      </c>
      <c r="P333" s="59" t="s">
        <v>2339</v>
      </c>
      <c r="Q333" t="s">
        <v>2226</v>
      </c>
      <c r="R333" t="s">
        <v>2225</v>
      </c>
      <c r="S333" t="s">
        <v>2235</v>
      </c>
      <c r="T333" t="s">
        <v>2235</v>
      </c>
      <c r="U333" s="59" t="s">
        <v>2340</v>
      </c>
      <c r="V333">
        <v>42378</v>
      </c>
      <c r="W333">
        <v>42378</v>
      </c>
      <c r="X333" t="s">
        <v>46</v>
      </c>
      <c r="Y333" t="s">
        <v>2335</v>
      </c>
      <c r="Z333">
        <v>270</v>
      </c>
      <c r="AA333">
        <f>+Z333</f>
        <v>270</v>
      </c>
      <c r="AB333">
        <v>0</v>
      </c>
      <c r="AC333">
        <v>42381</v>
      </c>
      <c r="AD333">
        <v>0</v>
      </c>
      <c r="AE333" t="s">
        <v>339</v>
      </c>
      <c r="AF333" t="s">
        <v>175</v>
      </c>
      <c r="AG333">
        <v>42853</v>
      </c>
      <c r="AH333" t="s">
        <v>2337</v>
      </c>
      <c r="AI333">
        <v>2016</v>
      </c>
      <c r="AJ333">
        <v>42853</v>
      </c>
      <c r="AK333" t="s">
        <v>2338</v>
      </c>
      <c r="AL333" s="11"/>
      <c r="AM333" s="11"/>
      <c r="AN333" s="11"/>
      <c r="AO333" s="11"/>
      <c r="AP333" s="11"/>
      <c r="AQ333" s="11"/>
      <c r="AR333" s="11"/>
      <c r="AS333" s="11"/>
      <c r="AT333" s="11"/>
      <c r="AU333" s="11"/>
      <c r="AV333" s="11"/>
      <c r="AW333" s="11"/>
      <c r="AX333" s="9"/>
      <c r="AY333" s="9"/>
    </row>
    <row r="334" spans="1:51" s="3" customFormat="1" ht="12.75" customHeight="1" x14ac:dyDescent="0.2">
      <c r="A334" t="s">
        <v>44</v>
      </c>
      <c r="B334" t="s">
        <v>1636</v>
      </c>
      <c r="C334" t="s">
        <v>2208</v>
      </c>
      <c r="D334" t="s">
        <v>1645</v>
      </c>
      <c r="E334" t="s">
        <v>1645</v>
      </c>
      <c r="F334" t="s">
        <v>1645</v>
      </c>
      <c r="G334" t="s">
        <v>1655</v>
      </c>
      <c r="H334" t="s">
        <v>2161</v>
      </c>
      <c r="I334" t="s">
        <v>1740</v>
      </c>
      <c r="J334" t="s">
        <v>1774</v>
      </c>
      <c r="K334" t="s">
        <v>1916</v>
      </c>
      <c r="L334" t="s">
        <v>2210</v>
      </c>
      <c r="M334">
        <v>0</v>
      </c>
      <c r="N334">
        <v>0</v>
      </c>
      <c r="O334" t="s">
        <v>2225</v>
      </c>
      <c r="P334" s="59" t="s">
        <v>2339</v>
      </c>
      <c r="Q334" t="s">
        <v>2226</v>
      </c>
      <c r="R334" t="s">
        <v>2225</v>
      </c>
      <c r="S334" t="s">
        <v>2238</v>
      </c>
      <c r="T334" t="s">
        <v>2238</v>
      </c>
      <c r="U334" s="59" t="s">
        <v>2340</v>
      </c>
      <c r="V334">
        <v>42380</v>
      </c>
      <c r="W334">
        <v>42381</v>
      </c>
      <c r="X334" t="s">
        <v>46</v>
      </c>
      <c r="Y334" t="s">
        <v>2335</v>
      </c>
      <c r="Z334">
        <v>450</v>
      </c>
      <c r="AA334"/>
      <c r="AB334">
        <v>0</v>
      </c>
      <c r="AC334">
        <v>42383</v>
      </c>
      <c r="AD334">
        <v>0</v>
      </c>
      <c r="AE334" t="s">
        <v>340</v>
      </c>
      <c r="AF334" t="s">
        <v>175</v>
      </c>
      <c r="AG334">
        <v>42853</v>
      </c>
      <c r="AH334" t="s">
        <v>2337</v>
      </c>
      <c r="AI334">
        <v>2016</v>
      </c>
      <c r="AJ334">
        <v>42853</v>
      </c>
      <c r="AK334" t="s">
        <v>2338</v>
      </c>
      <c r="AL334" s="11"/>
      <c r="AM334" s="11"/>
      <c r="AN334" s="11"/>
      <c r="AO334" s="11"/>
      <c r="AP334" s="11"/>
      <c r="AQ334" s="11"/>
      <c r="AR334" s="11"/>
      <c r="AS334" s="11"/>
      <c r="AT334" s="11"/>
      <c r="AU334" s="11"/>
      <c r="AV334" s="11"/>
      <c r="AW334" s="11"/>
      <c r="AX334" s="9"/>
      <c r="AY334" s="9"/>
    </row>
    <row r="335" spans="1:51" s="3" customFormat="1" ht="12.75" customHeight="1" x14ac:dyDescent="0.2">
      <c r="A335" t="s">
        <v>44</v>
      </c>
      <c r="B335" t="s">
        <v>1636</v>
      </c>
      <c r="C335" t="s">
        <v>2208</v>
      </c>
      <c r="D335" t="s">
        <v>1645</v>
      </c>
      <c r="E335" t="s">
        <v>1645</v>
      </c>
      <c r="F335" t="s">
        <v>1645</v>
      </c>
      <c r="G335" t="s">
        <v>1655</v>
      </c>
      <c r="H335" t="s">
        <v>2161</v>
      </c>
      <c r="I335" t="s">
        <v>1740</v>
      </c>
      <c r="J335" t="s">
        <v>1774</v>
      </c>
      <c r="K335" t="s">
        <v>1916</v>
      </c>
      <c r="L335" t="s">
        <v>2210</v>
      </c>
      <c r="M335">
        <v>0</v>
      </c>
      <c r="N335">
        <v>0</v>
      </c>
      <c r="O335" t="s">
        <v>2225</v>
      </c>
      <c r="P335" s="59" t="s">
        <v>2339</v>
      </c>
      <c r="Q335" t="s">
        <v>2226</v>
      </c>
      <c r="R335" t="s">
        <v>2225</v>
      </c>
      <c r="S335" t="s">
        <v>2227</v>
      </c>
      <c r="T335" t="s">
        <v>2246</v>
      </c>
      <c r="U335" s="59" t="s">
        <v>2340</v>
      </c>
      <c r="V335">
        <v>42380</v>
      </c>
      <c r="W335">
        <v>42381</v>
      </c>
      <c r="X335" t="s">
        <v>46</v>
      </c>
      <c r="Y335" t="s">
        <v>2335</v>
      </c>
      <c r="Z335">
        <v>106.51</v>
      </c>
      <c r="AA335"/>
      <c r="AB335">
        <v>0</v>
      </c>
      <c r="AC335">
        <v>42383</v>
      </c>
      <c r="AD335">
        <v>0</v>
      </c>
      <c r="AE335" t="s">
        <v>341</v>
      </c>
      <c r="AF335" t="s">
        <v>175</v>
      </c>
      <c r="AG335">
        <v>42853</v>
      </c>
      <c r="AH335" t="s">
        <v>2337</v>
      </c>
      <c r="AI335">
        <v>2016</v>
      </c>
      <c r="AJ335">
        <v>42853</v>
      </c>
      <c r="AK335" t="s">
        <v>2338</v>
      </c>
      <c r="AL335" s="11"/>
      <c r="AM335" s="11"/>
      <c r="AN335" s="11"/>
      <c r="AO335" s="11"/>
      <c r="AP335" s="11"/>
      <c r="AQ335" s="11"/>
      <c r="AR335" s="11"/>
      <c r="AS335" s="11"/>
      <c r="AT335" s="11"/>
      <c r="AU335" s="11"/>
      <c r="AV335" s="11"/>
      <c r="AW335" s="11"/>
      <c r="AX335" s="9"/>
      <c r="AY335" s="9"/>
    </row>
    <row r="336" spans="1:51" s="3" customFormat="1" ht="12.75" customHeight="1" x14ac:dyDescent="0.2">
      <c r="A336" t="s">
        <v>44</v>
      </c>
      <c r="B336" t="s">
        <v>1636</v>
      </c>
      <c r="C336" t="s">
        <v>2208</v>
      </c>
      <c r="D336" t="s">
        <v>1645</v>
      </c>
      <c r="E336" t="s">
        <v>1645</v>
      </c>
      <c r="F336" t="s">
        <v>1645</v>
      </c>
      <c r="G336" t="s">
        <v>1655</v>
      </c>
      <c r="H336" t="s">
        <v>2161</v>
      </c>
      <c r="I336" t="s">
        <v>1740</v>
      </c>
      <c r="J336" t="s">
        <v>1774</v>
      </c>
      <c r="K336" t="s">
        <v>1916</v>
      </c>
      <c r="L336" t="s">
        <v>2210</v>
      </c>
      <c r="M336">
        <v>0</v>
      </c>
      <c r="N336">
        <v>0</v>
      </c>
      <c r="O336" t="s">
        <v>2225</v>
      </c>
      <c r="P336" s="59" t="s">
        <v>2339</v>
      </c>
      <c r="Q336" t="s">
        <v>2226</v>
      </c>
      <c r="R336" t="s">
        <v>2225</v>
      </c>
      <c r="S336" t="s">
        <v>2227</v>
      </c>
      <c r="T336" t="s">
        <v>2246</v>
      </c>
      <c r="U336" s="59" t="s">
        <v>2340</v>
      </c>
      <c r="V336">
        <v>42380</v>
      </c>
      <c r="W336">
        <v>42381</v>
      </c>
      <c r="X336" t="s">
        <v>46</v>
      </c>
      <c r="Y336" t="s">
        <v>2335</v>
      </c>
      <c r="Z336">
        <v>95.99</v>
      </c>
      <c r="AA336"/>
      <c r="AB336">
        <v>0</v>
      </c>
      <c r="AC336">
        <v>42383</v>
      </c>
      <c r="AD336">
        <v>0</v>
      </c>
      <c r="AE336" t="s">
        <v>342</v>
      </c>
      <c r="AF336" t="s">
        <v>175</v>
      </c>
      <c r="AG336">
        <v>42853</v>
      </c>
      <c r="AH336" t="s">
        <v>2337</v>
      </c>
      <c r="AI336">
        <v>2016</v>
      </c>
      <c r="AJ336">
        <v>42853</v>
      </c>
      <c r="AK336" t="s">
        <v>2338</v>
      </c>
      <c r="AL336" s="11"/>
      <c r="AM336" s="11"/>
      <c r="AN336" s="11"/>
      <c r="AO336" s="11"/>
      <c r="AP336" s="11"/>
      <c r="AQ336" s="11"/>
      <c r="AR336" s="11"/>
      <c r="AS336" s="11"/>
      <c r="AT336" s="11"/>
      <c r="AU336" s="11"/>
      <c r="AV336" s="11"/>
      <c r="AW336" s="11"/>
      <c r="AX336" s="9"/>
      <c r="AY336" s="9"/>
    </row>
    <row r="337" spans="1:51" s="3" customFormat="1" ht="12.75" customHeight="1" x14ac:dyDescent="0.2">
      <c r="A337" t="s">
        <v>44</v>
      </c>
      <c r="B337" t="s">
        <v>1636</v>
      </c>
      <c r="C337" t="s">
        <v>2208</v>
      </c>
      <c r="D337" t="s">
        <v>1645</v>
      </c>
      <c r="E337" t="s">
        <v>1645</v>
      </c>
      <c r="F337" t="s">
        <v>1645</v>
      </c>
      <c r="G337" t="s">
        <v>1655</v>
      </c>
      <c r="H337" t="s">
        <v>2161</v>
      </c>
      <c r="I337" t="s">
        <v>1740</v>
      </c>
      <c r="J337" t="s">
        <v>1774</v>
      </c>
      <c r="K337" t="s">
        <v>1916</v>
      </c>
      <c r="L337" t="s">
        <v>2210</v>
      </c>
      <c r="M337">
        <v>0</v>
      </c>
      <c r="N337">
        <v>0</v>
      </c>
      <c r="O337" t="s">
        <v>2225</v>
      </c>
      <c r="P337" s="59" t="s">
        <v>2339</v>
      </c>
      <c r="Q337" t="s">
        <v>2226</v>
      </c>
      <c r="R337" t="s">
        <v>2225</v>
      </c>
      <c r="S337" t="s">
        <v>2227</v>
      </c>
      <c r="T337" t="s">
        <v>2229</v>
      </c>
      <c r="U337" s="59" t="s">
        <v>2340</v>
      </c>
      <c r="V337">
        <v>42380</v>
      </c>
      <c r="W337">
        <v>42381</v>
      </c>
      <c r="X337" t="s">
        <v>46</v>
      </c>
      <c r="Y337" t="s">
        <v>2335</v>
      </c>
      <c r="Z337">
        <v>270</v>
      </c>
      <c r="AA337">
        <f>SUM(Z334:Z337)</f>
        <v>922.5</v>
      </c>
      <c r="AB337">
        <v>0</v>
      </c>
      <c r="AC337">
        <v>42383</v>
      </c>
      <c r="AD337">
        <v>0</v>
      </c>
      <c r="AE337" t="s">
        <v>343</v>
      </c>
      <c r="AF337" t="s">
        <v>175</v>
      </c>
      <c r="AG337">
        <v>42853</v>
      </c>
      <c r="AH337" t="s">
        <v>2337</v>
      </c>
      <c r="AI337">
        <v>2016</v>
      </c>
      <c r="AJ337">
        <v>42853</v>
      </c>
      <c r="AK337" t="s">
        <v>2338</v>
      </c>
      <c r="AL337" s="11"/>
      <c r="AM337" s="11"/>
      <c r="AN337" s="11"/>
      <c r="AO337" s="11"/>
      <c r="AP337" s="11"/>
      <c r="AQ337" s="11"/>
      <c r="AR337" s="11"/>
      <c r="AS337" s="11"/>
      <c r="AT337" s="11"/>
      <c r="AU337" s="11"/>
      <c r="AV337" s="11"/>
      <c r="AW337" s="11"/>
      <c r="AX337" s="9"/>
      <c r="AY337" s="9"/>
    </row>
    <row r="338" spans="1:51" s="3" customFormat="1" ht="12.75" customHeight="1" x14ac:dyDescent="0.2">
      <c r="A338" t="s">
        <v>44</v>
      </c>
      <c r="B338" t="s">
        <v>1636</v>
      </c>
      <c r="C338" t="s">
        <v>2208</v>
      </c>
      <c r="D338" t="s">
        <v>1646</v>
      </c>
      <c r="E338" t="s">
        <v>1646</v>
      </c>
      <c r="F338" t="s">
        <v>1646</v>
      </c>
      <c r="G338" t="s">
        <v>1655</v>
      </c>
      <c r="H338" t="s">
        <v>1741</v>
      </c>
      <c r="I338" t="s">
        <v>2201</v>
      </c>
      <c r="J338" t="s">
        <v>2202</v>
      </c>
      <c r="K338" t="s">
        <v>1916</v>
      </c>
      <c r="L338" t="s">
        <v>2210</v>
      </c>
      <c r="M338">
        <v>0</v>
      </c>
      <c r="N338">
        <v>0</v>
      </c>
      <c r="O338" t="s">
        <v>2225</v>
      </c>
      <c r="P338" s="59" t="s">
        <v>2339</v>
      </c>
      <c r="Q338" t="s">
        <v>2226</v>
      </c>
      <c r="R338" t="s">
        <v>2225</v>
      </c>
      <c r="S338" t="s">
        <v>2227</v>
      </c>
      <c r="T338" t="s">
        <v>2229</v>
      </c>
      <c r="U338" s="59" t="s">
        <v>2340</v>
      </c>
      <c r="V338">
        <v>42380</v>
      </c>
      <c r="W338">
        <v>42381</v>
      </c>
      <c r="X338" t="s">
        <v>46</v>
      </c>
      <c r="Y338" t="s">
        <v>2335</v>
      </c>
      <c r="Z338">
        <v>161.5</v>
      </c>
      <c r="AA338"/>
      <c r="AB338">
        <v>0</v>
      </c>
      <c r="AC338">
        <v>42384</v>
      </c>
      <c r="AD338">
        <v>0</v>
      </c>
      <c r="AE338" t="s">
        <v>344</v>
      </c>
      <c r="AF338" t="s">
        <v>175</v>
      </c>
      <c r="AG338">
        <v>42853</v>
      </c>
      <c r="AH338" t="s">
        <v>2337</v>
      </c>
      <c r="AI338">
        <v>2016</v>
      </c>
      <c r="AJ338">
        <v>42853</v>
      </c>
      <c r="AK338" t="s">
        <v>2338</v>
      </c>
      <c r="AL338" s="11"/>
      <c r="AM338" s="11"/>
      <c r="AN338" s="11"/>
      <c r="AO338" s="11"/>
      <c r="AP338" s="11"/>
      <c r="AQ338" s="11"/>
      <c r="AR338" s="11"/>
      <c r="AS338" s="11"/>
      <c r="AT338" s="11"/>
      <c r="AU338" s="11"/>
      <c r="AV338" s="11"/>
      <c r="AW338" s="11"/>
      <c r="AX338" s="9"/>
      <c r="AY338" s="9"/>
    </row>
    <row r="339" spans="1:51" s="3" customFormat="1" ht="12.75" customHeight="1" x14ac:dyDescent="0.2">
      <c r="A339" t="s">
        <v>44</v>
      </c>
      <c r="B339" t="s">
        <v>1636</v>
      </c>
      <c r="C339" t="s">
        <v>2208</v>
      </c>
      <c r="D339" t="s">
        <v>1646</v>
      </c>
      <c r="E339" t="s">
        <v>1646</v>
      </c>
      <c r="F339" t="s">
        <v>1646</v>
      </c>
      <c r="G339" t="s">
        <v>1655</v>
      </c>
      <c r="H339" t="s">
        <v>1741</v>
      </c>
      <c r="I339" t="s">
        <v>2201</v>
      </c>
      <c r="J339" t="s">
        <v>2202</v>
      </c>
      <c r="K339" t="s">
        <v>1916</v>
      </c>
      <c r="L339" t="s">
        <v>2210</v>
      </c>
      <c r="M339">
        <v>0</v>
      </c>
      <c r="N339">
        <v>0</v>
      </c>
      <c r="O339" t="s">
        <v>2225</v>
      </c>
      <c r="P339" s="59" t="s">
        <v>2339</v>
      </c>
      <c r="Q339" t="s">
        <v>2226</v>
      </c>
      <c r="R339" t="s">
        <v>2225</v>
      </c>
      <c r="S339" t="s">
        <v>2227</v>
      </c>
      <c r="T339" t="s">
        <v>2229</v>
      </c>
      <c r="U339" s="59" t="s">
        <v>2340</v>
      </c>
      <c r="V339">
        <v>42380</v>
      </c>
      <c r="W339">
        <v>42381</v>
      </c>
      <c r="X339" t="s">
        <v>46</v>
      </c>
      <c r="Y339" t="s">
        <v>2335</v>
      </c>
      <c r="Z339">
        <v>270</v>
      </c>
      <c r="AA339">
        <f>+Z338+Z339</f>
        <v>431.5</v>
      </c>
      <c r="AB339">
        <v>0</v>
      </c>
      <c r="AC339">
        <v>42384</v>
      </c>
      <c r="AD339">
        <v>0</v>
      </c>
      <c r="AE339" t="s">
        <v>345</v>
      </c>
      <c r="AF339" t="s">
        <v>175</v>
      </c>
      <c r="AG339">
        <v>42853</v>
      </c>
      <c r="AH339" t="s">
        <v>2337</v>
      </c>
      <c r="AI339">
        <v>2016</v>
      </c>
      <c r="AJ339">
        <v>42853</v>
      </c>
      <c r="AK339" t="s">
        <v>2338</v>
      </c>
      <c r="AL339" s="11"/>
      <c r="AM339" s="11"/>
      <c r="AN339" s="11"/>
      <c r="AO339" s="11"/>
      <c r="AP339" s="11"/>
      <c r="AQ339" s="11"/>
      <c r="AR339" s="11"/>
      <c r="AS339" s="11"/>
      <c r="AT339" s="11"/>
      <c r="AU339" s="11"/>
      <c r="AV339" s="11"/>
      <c r="AW339" s="11"/>
      <c r="AX339" s="9"/>
      <c r="AY339" s="9"/>
    </row>
    <row r="340" spans="1:51" s="3" customFormat="1" ht="12.75" customHeight="1" x14ac:dyDescent="0.2">
      <c r="A340" t="s">
        <v>44</v>
      </c>
      <c r="B340" t="s">
        <v>1636</v>
      </c>
      <c r="C340" t="s">
        <v>2208</v>
      </c>
      <c r="D340" t="s">
        <v>1645</v>
      </c>
      <c r="E340" t="s">
        <v>1645</v>
      </c>
      <c r="F340" t="s">
        <v>1645</v>
      </c>
      <c r="G340" t="s">
        <v>1655</v>
      </c>
      <c r="H340" t="s">
        <v>1738</v>
      </c>
      <c r="I340" t="s">
        <v>2203</v>
      </c>
      <c r="J340" t="s">
        <v>1739</v>
      </c>
      <c r="K340" t="s">
        <v>1917</v>
      </c>
      <c r="L340" t="s">
        <v>2210</v>
      </c>
      <c r="M340">
        <v>0</v>
      </c>
      <c r="N340">
        <v>0</v>
      </c>
      <c r="O340" t="s">
        <v>2225</v>
      </c>
      <c r="P340" s="59" t="s">
        <v>2339</v>
      </c>
      <c r="Q340" t="s">
        <v>2226</v>
      </c>
      <c r="R340" t="s">
        <v>2225</v>
      </c>
      <c r="S340" t="s">
        <v>2227</v>
      </c>
      <c r="T340" t="s">
        <v>2229</v>
      </c>
      <c r="U340" s="59" t="s">
        <v>2340</v>
      </c>
      <c r="V340">
        <v>42377</v>
      </c>
      <c r="W340">
        <v>42377</v>
      </c>
      <c r="X340" t="s">
        <v>46</v>
      </c>
      <c r="Y340" t="s">
        <v>2335</v>
      </c>
      <c r="Z340">
        <v>270</v>
      </c>
      <c r="AA340">
        <f>+Z340</f>
        <v>270</v>
      </c>
      <c r="AB340">
        <v>0</v>
      </c>
      <c r="AC340">
        <v>42381</v>
      </c>
      <c r="AD340">
        <v>0</v>
      </c>
      <c r="AE340" t="s">
        <v>346</v>
      </c>
      <c r="AF340" t="s">
        <v>175</v>
      </c>
      <c r="AG340">
        <v>42853</v>
      </c>
      <c r="AH340" t="s">
        <v>2337</v>
      </c>
      <c r="AI340">
        <v>2016</v>
      </c>
      <c r="AJ340">
        <v>42853</v>
      </c>
      <c r="AK340" t="s">
        <v>2338</v>
      </c>
      <c r="AL340" s="11"/>
      <c r="AM340" s="11"/>
      <c r="AN340" s="11"/>
      <c r="AO340" s="11"/>
      <c r="AP340" s="11"/>
      <c r="AQ340" s="11"/>
      <c r="AR340" s="11"/>
      <c r="AS340" s="11"/>
      <c r="AT340" s="11"/>
      <c r="AU340" s="11"/>
      <c r="AV340" s="11"/>
      <c r="AW340" s="11"/>
      <c r="AX340" s="9"/>
      <c r="AY340" s="9"/>
    </row>
    <row r="341" spans="1:51" s="3" customFormat="1" ht="12.75" customHeight="1" x14ac:dyDescent="0.2">
      <c r="A341" t="s">
        <v>44</v>
      </c>
      <c r="B341" t="s">
        <v>1636</v>
      </c>
      <c r="C341" t="s">
        <v>2208</v>
      </c>
      <c r="D341" t="s">
        <v>1647</v>
      </c>
      <c r="E341" t="s">
        <v>1647</v>
      </c>
      <c r="F341" t="s">
        <v>1647</v>
      </c>
      <c r="G341" t="s">
        <v>1655</v>
      </c>
      <c r="H341" t="s">
        <v>1742</v>
      </c>
      <c r="I341" t="s">
        <v>1743</v>
      </c>
      <c r="J341" t="s">
        <v>2204</v>
      </c>
      <c r="K341" t="s">
        <v>1918</v>
      </c>
      <c r="L341" t="s">
        <v>2210</v>
      </c>
      <c r="M341">
        <v>0</v>
      </c>
      <c r="N341">
        <v>0</v>
      </c>
      <c r="O341" t="s">
        <v>2225</v>
      </c>
      <c r="P341" s="59" t="s">
        <v>2339</v>
      </c>
      <c r="Q341" t="s">
        <v>2226</v>
      </c>
      <c r="R341" t="s">
        <v>2225</v>
      </c>
      <c r="S341" t="s">
        <v>2227</v>
      </c>
      <c r="T341" t="s">
        <v>2227</v>
      </c>
      <c r="U341" s="59" t="s">
        <v>2340</v>
      </c>
      <c r="V341">
        <v>42377</v>
      </c>
      <c r="W341">
        <v>42377</v>
      </c>
      <c r="X341" t="s">
        <v>46</v>
      </c>
      <c r="Y341" t="s">
        <v>2335</v>
      </c>
      <c r="Z341">
        <v>300</v>
      </c>
      <c r="AA341">
        <f>+Z341</f>
        <v>300</v>
      </c>
      <c r="AB341">
        <v>0</v>
      </c>
      <c r="AC341">
        <v>42381</v>
      </c>
      <c r="AD341">
        <v>0</v>
      </c>
      <c r="AE341" t="s">
        <v>347</v>
      </c>
      <c r="AF341" t="s">
        <v>175</v>
      </c>
      <c r="AG341">
        <v>42853</v>
      </c>
      <c r="AH341" t="s">
        <v>2337</v>
      </c>
      <c r="AI341">
        <v>2016</v>
      </c>
      <c r="AJ341">
        <v>42853</v>
      </c>
      <c r="AK341" t="s">
        <v>2338</v>
      </c>
      <c r="AL341" s="11"/>
      <c r="AM341" s="11"/>
      <c r="AN341" s="11"/>
      <c r="AO341" s="11"/>
      <c r="AP341" s="11"/>
      <c r="AQ341" s="11"/>
      <c r="AR341" s="11"/>
      <c r="AS341" s="11"/>
      <c r="AT341" s="11"/>
      <c r="AU341" s="11"/>
      <c r="AV341" s="11"/>
      <c r="AW341" s="11"/>
      <c r="AX341" s="9"/>
      <c r="AY341" s="9"/>
    </row>
    <row r="342" spans="1:51" s="3" customFormat="1" ht="12.75" customHeight="1" x14ac:dyDescent="0.2">
      <c r="A342" t="s">
        <v>44</v>
      </c>
      <c r="B342" t="s">
        <v>1636</v>
      </c>
      <c r="C342" t="s">
        <v>2208</v>
      </c>
      <c r="D342" t="s">
        <v>1645</v>
      </c>
      <c r="E342" t="s">
        <v>1645</v>
      </c>
      <c r="F342" t="s">
        <v>1645</v>
      </c>
      <c r="G342" t="s">
        <v>1655</v>
      </c>
      <c r="H342" t="s">
        <v>1738</v>
      </c>
      <c r="I342" t="s">
        <v>2203</v>
      </c>
      <c r="J342" t="s">
        <v>1739</v>
      </c>
      <c r="K342" t="s">
        <v>1919</v>
      </c>
      <c r="L342" t="s">
        <v>2210</v>
      </c>
      <c r="M342">
        <v>0</v>
      </c>
      <c r="N342">
        <v>0</v>
      </c>
      <c r="O342" t="s">
        <v>2225</v>
      </c>
      <c r="P342" s="59" t="s">
        <v>2339</v>
      </c>
      <c r="Q342" t="s">
        <v>2226</v>
      </c>
      <c r="R342" t="s">
        <v>2225</v>
      </c>
      <c r="S342" t="s">
        <v>2227</v>
      </c>
      <c r="T342" t="s">
        <v>2227</v>
      </c>
      <c r="U342" s="59" t="s">
        <v>2340</v>
      </c>
      <c r="V342">
        <v>42405</v>
      </c>
      <c r="W342">
        <v>42375</v>
      </c>
      <c r="X342" t="s">
        <v>46</v>
      </c>
      <c r="Y342" t="s">
        <v>2335</v>
      </c>
      <c r="Z342">
        <v>150</v>
      </c>
      <c r="AA342"/>
      <c r="AB342">
        <v>0</v>
      </c>
      <c r="AC342">
        <v>42373</v>
      </c>
      <c r="AD342">
        <v>0</v>
      </c>
      <c r="AE342" t="s">
        <v>348</v>
      </c>
      <c r="AF342" t="s">
        <v>175</v>
      </c>
      <c r="AG342">
        <v>42853</v>
      </c>
      <c r="AH342" t="s">
        <v>2337</v>
      </c>
      <c r="AI342">
        <v>2016</v>
      </c>
      <c r="AJ342">
        <v>42853</v>
      </c>
      <c r="AK342" t="s">
        <v>2338</v>
      </c>
      <c r="AL342" s="11"/>
      <c r="AM342" s="11"/>
      <c r="AN342" s="11"/>
      <c r="AO342" s="11"/>
      <c r="AP342" s="11"/>
      <c r="AQ342" s="11"/>
      <c r="AR342" s="11"/>
      <c r="AS342" s="11"/>
      <c r="AT342" s="11"/>
      <c r="AU342" s="11"/>
      <c r="AV342" s="11"/>
      <c r="AW342" s="11"/>
      <c r="AX342" s="9"/>
      <c r="AY342" s="9"/>
    </row>
    <row r="343" spans="1:51" s="3" customFormat="1" ht="12.75" customHeight="1" x14ac:dyDescent="0.2">
      <c r="A343" t="s">
        <v>44</v>
      </c>
      <c r="B343" t="s">
        <v>1636</v>
      </c>
      <c r="C343" t="s">
        <v>2208</v>
      </c>
      <c r="D343" t="s">
        <v>1645</v>
      </c>
      <c r="E343" t="s">
        <v>1645</v>
      </c>
      <c r="F343" t="s">
        <v>1645</v>
      </c>
      <c r="G343" t="s">
        <v>1655</v>
      </c>
      <c r="H343" t="s">
        <v>1738</v>
      </c>
      <c r="I343" t="s">
        <v>2203</v>
      </c>
      <c r="J343" t="s">
        <v>1739</v>
      </c>
      <c r="K343" t="s">
        <v>1919</v>
      </c>
      <c r="L343" t="s">
        <v>2210</v>
      </c>
      <c r="M343">
        <v>0</v>
      </c>
      <c r="N343">
        <v>0</v>
      </c>
      <c r="O343" t="s">
        <v>2225</v>
      </c>
      <c r="P343" s="59" t="s">
        <v>2339</v>
      </c>
      <c r="Q343" t="s">
        <v>2226</v>
      </c>
      <c r="R343" t="s">
        <v>2225</v>
      </c>
      <c r="S343" t="s">
        <v>2227</v>
      </c>
      <c r="T343" t="s">
        <v>2246</v>
      </c>
      <c r="U343" s="59" t="s">
        <v>2340</v>
      </c>
      <c r="V343">
        <v>42405</v>
      </c>
      <c r="W343">
        <v>42375</v>
      </c>
      <c r="X343" t="s">
        <v>46</v>
      </c>
      <c r="Y343" t="s">
        <v>2335</v>
      </c>
      <c r="Z343">
        <v>141</v>
      </c>
      <c r="AA343"/>
      <c r="AB343">
        <v>0</v>
      </c>
      <c r="AC343">
        <v>42373</v>
      </c>
      <c r="AD343">
        <v>0</v>
      </c>
      <c r="AE343" t="s">
        <v>349</v>
      </c>
      <c r="AF343" t="s">
        <v>175</v>
      </c>
      <c r="AG343">
        <v>42853</v>
      </c>
      <c r="AH343" t="s">
        <v>2337</v>
      </c>
      <c r="AI343">
        <v>2016</v>
      </c>
      <c r="AJ343">
        <v>42853</v>
      </c>
      <c r="AK343" t="s">
        <v>2338</v>
      </c>
      <c r="AL343" s="11"/>
      <c r="AM343" s="11"/>
      <c r="AN343" s="11"/>
      <c r="AO343" s="11"/>
      <c r="AP343" s="11"/>
      <c r="AQ343" s="11"/>
      <c r="AR343" s="11"/>
      <c r="AS343" s="11"/>
      <c r="AT343" s="11"/>
      <c r="AU343" s="11"/>
      <c r="AV343" s="11"/>
      <c r="AW343" s="11"/>
      <c r="AX343" s="9"/>
      <c r="AY343" s="9"/>
    </row>
    <row r="344" spans="1:51" s="3" customFormat="1" ht="12.75" customHeight="1" x14ac:dyDescent="0.2">
      <c r="A344" t="s">
        <v>44</v>
      </c>
      <c r="B344" t="s">
        <v>1636</v>
      </c>
      <c r="C344" t="s">
        <v>2208</v>
      </c>
      <c r="D344" t="s">
        <v>1645</v>
      </c>
      <c r="E344" t="s">
        <v>1645</v>
      </c>
      <c r="F344" t="s">
        <v>1645</v>
      </c>
      <c r="G344" t="s">
        <v>1655</v>
      </c>
      <c r="H344" t="s">
        <v>1738</v>
      </c>
      <c r="I344" t="s">
        <v>2203</v>
      </c>
      <c r="J344" t="s">
        <v>1739</v>
      </c>
      <c r="K344" t="s">
        <v>1919</v>
      </c>
      <c r="L344" t="s">
        <v>2210</v>
      </c>
      <c r="M344">
        <v>0</v>
      </c>
      <c r="N344">
        <v>0</v>
      </c>
      <c r="O344" t="s">
        <v>2225</v>
      </c>
      <c r="P344" s="59" t="s">
        <v>2339</v>
      </c>
      <c r="Q344" t="s">
        <v>2226</v>
      </c>
      <c r="R344" t="s">
        <v>2225</v>
      </c>
      <c r="S344" t="s">
        <v>2227</v>
      </c>
      <c r="T344" t="s">
        <v>2246</v>
      </c>
      <c r="U344" s="59" t="s">
        <v>2340</v>
      </c>
      <c r="V344">
        <v>42405</v>
      </c>
      <c r="W344">
        <v>42375</v>
      </c>
      <c r="X344" t="s">
        <v>46</v>
      </c>
      <c r="Y344" t="s">
        <v>2335</v>
      </c>
      <c r="Z344">
        <v>122</v>
      </c>
      <c r="AA344"/>
      <c r="AB344">
        <v>0</v>
      </c>
      <c r="AC344">
        <v>42373</v>
      </c>
      <c r="AD344">
        <v>0</v>
      </c>
      <c r="AE344" t="s">
        <v>350</v>
      </c>
      <c r="AF344" t="s">
        <v>175</v>
      </c>
      <c r="AG344">
        <v>42853</v>
      </c>
      <c r="AH344" t="s">
        <v>2337</v>
      </c>
      <c r="AI344">
        <v>2016</v>
      </c>
      <c r="AJ344">
        <v>42853</v>
      </c>
      <c r="AK344" t="s">
        <v>2338</v>
      </c>
      <c r="AL344" s="11"/>
      <c r="AM344" s="11"/>
      <c r="AN344" s="11"/>
      <c r="AO344" s="11"/>
      <c r="AP344" s="11"/>
      <c r="AQ344" s="11"/>
      <c r="AR344" s="11"/>
      <c r="AS344" s="11"/>
      <c r="AT344" s="11"/>
      <c r="AU344" s="11"/>
      <c r="AV344" s="11"/>
      <c r="AW344" s="11"/>
      <c r="AX344" s="9"/>
      <c r="AY344" s="9"/>
    </row>
    <row r="345" spans="1:51" s="3" customFormat="1" ht="12.75" customHeight="1" x14ac:dyDescent="0.2">
      <c r="A345" t="s">
        <v>44</v>
      </c>
      <c r="B345" t="s">
        <v>1636</v>
      </c>
      <c r="C345" t="s">
        <v>2208</v>
      </c>
      <c r="D345" t="s">
        <v>1645</v>
      </c>
      <c r="E345" t="s">
        <v>1645</v>
      </c>
      <c r="F345" t="s">
        <v>1645</v>
      </c>
      <c r="G345" t="s">
        <v>1655</v>
      </c>
      <c r="H345" t="s">
        <v>1738</v>
      </c>
      <c r="I345" t="s">
        <v>2203</v>
      </c>
      <c r="J345" t="s">
        <v>1739</v>
      </c>
      <c r="K345" t="s">
        <v>1919</v>
      </c>
      <c r="L345" t="s">
        <v>2210</v>
      </c>
      <c r="M345">
        <v>0</v>
      </c>
      <c r="N345">
        <v>0</v>
      </c>
      <c r="O345" t="s">
        <v>2225</v>
      </c>
      <c r="P345" s="59" t="s">
        <v>2339</v>
      </c>
      <c r="Q345" t="s">
        <v>2226</v>
      </c>
      <c r="R345" t="s">
        <v>2225</v>
      </c>
      <c r="S345" t="s">
        <v>2227</v>
      </c>
      <c r="T345" t="s">
        <v>2246</v>
      </c>
      <c r="U345" s="59" t="s">
        <v>2340</v>
      </c>
      <c r="V345">
        <v>42405</v>
      </c>
      <c r="W345">
        <v>42375</v>
      </c>
      <c r="X345" t="s">
        <v>46</v>
      </c>
      <c r="Y345" t="s">
        <v>2335</v>
      </c>
      <c r="Z345">
        <v>103</v>
      </c>
      <c r="AA345">
        <f>SUM(Z342:Z345)</f>
        <v>516</v>
      </c>
      <c r="AB345">
        <v>0</v>
      </c>
      <c r="AC345">
        <v>42373</v>
      </c>
      <c r="AD345">
        <v>0</v>
      </c>
      <c r="AE345" t="s">
        <v>351</v>
      </c>
      <c r="AF345" t="s">
        <v>175</v>
      </c>
      <c r="AG345">
        <v>42853</v>
      </c>
      <c r="AH345" t="s">
        <v>2337</v>
      </c>
      <c r="AI345">
        <v>2016</v>
      </c>
      <c r="AJ345">
        <v>42853</v>
      </c>
      <c r="AK345" t="s">
        <v>2338</v>
      </c>
      <c r="AL345" s="11"/>
      <c r="AM345" s="11"/>
      <c r="AN345" s="11"/>
      <c r="AO345" s="11"/>
      <c r="AP345" s="11"/>
      <c r="AQ345" s="11"/>
      <c r="AR345" s="11"/>
      <c r="AS345" s="11"/>
      <c r="AT345" s="11"/>
      <c r="AU345" s="11"/>
      <c r="AV345" s="11"/>
      <c r="AW345" s="11"/>
      <c r="AX345" s="9"/>
      <c r="AY345" s="9"/>
    </row>
    <row r="346" spans="1:51" s="3" customFormat="1" ht="12.75" customHeight="1" x14ac:dyDescent="0.2">
      <c r="A346" t="s">
        <v>44</v>
      </c>
      <c r="B346" t="s">
        <v>1636</v>
      </c>
      <c r="C346" t="s">
        <v>2208</v>
      </c>
      <c r="D346" t="s">
        <v>1645</v>
      </c>
      <c r="E346" t="s">
        <v>1645</v>
      </c>
      <c r="F346" t="s">
        <v>1645</v>
      </c>
      <c r="G346" t="s">
        <v>1655</v>
      </c>
      <c r="H346" t="s">
        <v>1744</v>
      </c>
      <c r="I346" t="s">
        <v>2203</v>
      </c>
      <c r="J346" t="s">
        <v>1739</v>
      </c>
      <c r="K346" t="s">
        <v>1920</v>
      </c>
      <c r="L346" t="s">
        <v>2210</v>
      </c>
      <c r="M346">
        <v>0</v>
      </c>
      <c r="N346">
        <v>0</v>
      </c>
      <c r="O346" t="s">
        <v>2225</v>
      </c>
      <c r="P346" s="59" t="s">
        <v>2339</v>
      </c>
      <c r="Q346" t="s">
        <v>2226</v>
      </c>
      <c r="R346" t="s">
        <v>2225</v>
      </c>
      <c r="S346" t="s">
        <v>2227</v>
      </c>
      <c r="T346" t="s">
        <v>2246</v>
      </c>
      <c r="U346" s="59" t="s">
        <v>2340</v>
      </c>
      <c r="V346">
        <v>42372</v>
      </c>
      <c r="W346">
        <v>42372</v>
      </c>
      <c r="X346" t="s">
        <v>46</v>
      </c>
      <c r="Y346" t="s">
        <v>2335</v>
      </c>
      <c r="Z346">
        <v>135</v>
      </c>
      <c r="AA346">
        <f>+Z346</f>
        <v>135</v>
      </c>
      <c r="AB346">
        <v>0</v>
      </c>
      <c r="AC346">
        <v>42373</v>
      </c>
      <c r="AD346">
        <v>0</v>
      </c>
      <c r="AE346" t="s">
        <v>352</v>
      </c>
      <c r="AF346" t="s">
        <v>175</v>
      </c>
      <c r="AG346">
        <v>42853</v>
      </c>
      <c r="AH346" t="s">
        <v>2337</v>
      </c>
      <c r="AI346">
        <v>2016</v>
      </c>
      <c r="AJ346">
        <v>42853</v>
      </c>
      <c r="AK346" t="s">
        <v>2338</v>
      </c>
      <c r="AL346" s="11"/>
      <c r="AM346" s="11"/>
      <c r="AN346" s="11"/>
      <c r="AO346" s="11"/>
      <c r="AP346" s="11"/>
      <c r="AQ346" s="11"/>
      <c r="AR346" s="11"/>
      <c r="AS346" s="11"/>
      <c r="AT346" s="11"/>
      <c r="AU346" s="11"/>
      <c r="AV346" s="11"/>
      <c r="AW346" s="11"/>
      <c r="AX346" s="9"/>
      <c r="AY346" s="9"/>
    </row>
    <row r="347" spans="1:51" s="3" customFormat="1" ht="12.75" customHeight="1" x14ac:dyDescent="0.2">
      <c r="A347" t="s">
        <v>44</v>
      </c>
      <c r="B347" t="s">
        <v>1636</v>
      </c>
      <c r="C347" t="s">
        <v>2208</v>
      </c>
      <c r="D347" t="s">
        <v>1645</v>
      </c>
      <c r="E347" t="s">
        <v>1645</v>
      </c>
      <c r="F347" t="s">
        <v>1645</v>
      </c>
      <c r="G347" t="s">
        <v>1655</v>
      </c>
      <c r="H347" t="s">
        <v>1738</v>
      </c>
      <c r="I347" t="s">
        <v>2203</v>
      </c>
      <c r="J347" t="s">
        <v>1739</v>
      </c>
      <c r="K347" t="s">
        <v>1921</v>
      </c>
      <c r="L347" t="s">
        <v>2210</v>
      </c>
      <c r="M347">
        <v>0</v>
      </c>
      <c r="N347">
        <v>0</v>
      </c>
      <c r="O347" t="s">
        <v>2225</v>
      </c>
      <c r="P347" s="59" t="s">
        <v>2339</v>
      </c>
      <c r="Q347" t="s">
        <v>2226</v>
      </c>
      <c r="R347" t="s">
        <v>2225</v>
      </c>
      <c r="S347" t="s">
        <v>2235</v>
      </c>
      <c r="T347" t="s">
        <v>2235</v>
      </c>
      <c r="U347" s="59" t="s">
        <v>2340</v>
      </c>
      <c r="V347">
        <v>42382</v>
      </c>
      <c r="W347">
        <v>42382</v>
      </c>
      <c r="X347" t="s">
        <v>46</v>
      </c>
      <c r="Y347" t="s">
        <v>2335</v>
      </c>
      <c r="Z347">
        <v>225</v>
      </c>
      <c r="AA347">
        <f>+Z347</f>
        <v>225</v>
      </c>
      <c r="AB347">
        <v>0</v>
      </c>
      <c r="AC347">
        <v>42383</v>
      </c>
      <c r="AD347">
        <v>0</v>
      </c>
      <c r="AE347" t="s">
        <v>353</v>
      </c>
      <c r="AF347" t="s">
        <v>175</v>
      </c>
      <c r="AG347">
        <v>42853</v>
      </c>
      <c r="AH347" t="s">
        <v>2337</v>
      </c>
      <c r="AI347">
        <v>2016</v>
      </c>
      <c r="AJ347">
        <v>42853</v>
      </c>
      <c r="AK347" t="s">
        <v>2338</v>
      </c>
      <c r="AL347" s="11"/>
      <c r="AM347" s="11"/>
      <c r="AN347" s="11"/>
      <c r="AO347" s="11"/>
      <c r="AP347" s="11"/>
      <c r="AQ347" s="11"/>
      <c r="AR347" s="11"/>
      <c r="AS347" s="11"/>
      <c r="AT347" s="11"/>
      <c r="AU347" s="11"/>
      <c r="AV347" s="11"/>
      <c r="AW347" s="11"/>
      <c r="AX347" s="9"/>
      <c r="AY347" s="9"/>
    </row>
    <row r="348" spans="1:51" s="3" customFormat="1" ht="12.75" customHeight="1" x14ac:dyDescent="0.2">
      <c r="A348" t="s">
        <v>44</v>
      </c>
      <c r="B348" t="s">
        <v>1636</v>
      </c>
      <c r="C348" t="s">
        <v>2208</v>
      </c>
      <c r="D348" t="s">
        <v>1646</v>
      </c>
      <c r="E348" t="s">
        <v>1646</v>
      </c>
      <c r="F348" t="s">
        <v>1646</v>
      </c>
      <c r="G348" t="s">
        <v>1655</v>
      </c>
      <c r="H348" t="s">
        <v>1741</v>
      </c>
      <c r="I348" t="s">
        <v>2201</v>
      </c>
      <c r="J348" t="s">
        <v>1745</v>
      </c>
      <c r="K348" t="s">
        <v>1917</v>
      </c>
      <c r="L348" t="s">
        <v>2210</v>
      </c>
      <c r="M348">
        <v>0</v>
      </c>
      <c r="N348">
        <v>0</v>
      </c>
      <c r="O348" t="s">
        <v>2225</v>
      </c>
      <c r="P348" s="59" t="s">
        <v>2339</v>
      </c>
      <c r="Q348" t="s">
        <v>2226</v>
      </c>
      <c r="R348" t="s">
        <v>2225</v>
      </c>
      <c r="S348" s="59" t="s">
        <v>2343</v>
      </c>
      <c r="T348" s="59" t="s">
        <v>2343</v>
      </c>
      <c r="U348" s="59" t="s">
        <v>2340</v>
      </c>
      <c r="V348">
        <v>42377</v>
      </c>
      <c r="W348">
        <v>42377</v>
      </c>
      <c r="X348" t="s">
        <v>46</v>
      </c>
      <c r="Y348" t="s">
        <v>2335</v>
      </c>
      <c r="Z348">
        <v>270</v>
      </c>
      <c r="AA348">
        <f>+Z348</f>
        <v>270</v>
      </c>
      <c r="AB348">
        <v>0</v>
      </c>
      <c r="AC348">
        <v>42384</v>
      </c>
      <c r="AD348">
        <v>0</v>
      </c>
      <c r="AE348" t="s">
        <v>354</v>
      </c>
      <c r="AF348" t="s">
        <v>175</v>
      </c>
      <c r="AG348">
        <v>42853</v>
      </c>
      <c r="AH348" t="s">
        <v>2337</v>
      </c>
      <c r="AI348">
        <v>2016</v>
      </c>
      <c r="AJ348">
        <v>42853</v>
      </c>
      <c r="AK348" t="s">
        <v>2338</v>
      </c>
      <c r="AL348" s="11"/>
      <c r="AM348" s="11"/>
      <c r="AN348" s="11"/>
      <c r="AO348" s="11"/>
      <c r="AP348" s="11"/>
      <c r="AQ348" s="11"/>
      <c r="AR348" s="11"/>
      <c r="AS348" s="11"/>
      <c r="AT348" s="11"/>
      <c r="AU348" s="11"/>
      <c r="AV348" s="11"/>
      <c r="AW348" s="11"/>
      <c r="AX348" s="9"/>
      <c r="AY348" s="9"/>
    </row>
    <row r="349" spans="1:51" s="3" customFormat="1" ht="12.75" customHeight="1" x14ac:dyDescent="0.2">
      <c r="A349" t="s">
        <v>44</v>
      </c>
      <c r="B349" t="s">
        <v>1636</v>
      </c>
      <c r="C349" t="s">
        <v>2208</v>
      </c>
      <c r="D349" t="s">
        <v>1647</v>
      </c>
      <c r="E349" t="s">
        <v>1647</v>
      </c>
      <c r="F349" t="s">
        <v>1647</v>
      </c>
      <c r="G349" t="s">
        <v>1655</v>
      </c>
      <c r="H349" t="s">
        <v>1742</v>
      </c>
      <c r="I349" t="s">
        <v>1743</v>
      </c>
      <c r="J349" t="s">
        <v>2204</v>
      </c>
      <c r="K349" t="s">
        <v>2211</v>
      </c>
      <c r="L349" t="s">
        <v>2210</v>
      </c>
      <c r="M349">
        <v>0</v>
      </c>
      <c r="N349">
        <v>0</v>
      </c>
      <c r="O349" t="s">
        <v>2225</v>
      </c>
      <c r="P349" s="59" t="s">
        <v>2339</v>
      </c>
      <c r="Q349" t="s">
        <v>2226</v>
      </c>
      <c r="R349" t="s">
        <v>2225</v>
      </c>
      <c r="S349" t="s">
        <v>2227</v>
      </c>
      <c r="T349" t="s">
        <v>2229</v>
      </c>
      <c r="U349" s="59" t="s">
        <v>2340</v>
      </c>
      <c r="V349">
        <v>42374</v>
      </c>
      <c r="W349">
        <v>42375</v>
      </c>
      <c r="X349" t="s">
        <v>46</v>
      </c>
      <c r="Y349" t="s">
        <v>2335</v>
      </c>
      <c r="Z349">
        <v>590</v>
      </c>
      <c r="AA349"/>
      <c r="AB349">
        <v>0</v>
      </c>
      <c r="AC349">
        <v>42383</v>
      </c>
      <c r="AD349">
        <v>0</v>
      </c>
      <c r="AE349" t="s">
        <v>355</v>
      </c>
      <c r="AF349" t="s">
        <v>175</v>
      </c>
      <c r="AG349">
        <v>42853</v>
      </c>
      <c r="AH349" t="s">
        <v>2337</v>
      </c>
      <c r="AI349">
        <v>2016</v>
      </c>
      <c r="AJ349">
        <v>42853</v>
      </c>
      <c r="AK349" t="s">
        <v>2338</v>
      </c>
      <c r="AL349" s="11"/>
      <c r="AM349" s="11"/>
      <c r="AN349" s="11"/>
      <c r="AO349" s="11"/>
      <c r="AP349" s="11"/>
      <c r="AQ349" s="11"/>
      <c r="AR349" s="11"/>
      <c r="AS349" s="11"/>
      <c r="AT349" s="11"/>
      <c r="AU349" s="11"/>
      <c r="AV349" s="11"/>
      <c r="AW349" s="11"/>
      <c r="AX349" s="9"/>
      <c r="AY349" s="9"/>
    </row>
    <row r="350" spans="1:51" s="3" customFormat="1" ht="12.75" customHeight="1" x14ac:dyDescent="0.2">
      <c r="A350" t="s">
        <v>44</v>
      </c>
      <c r="B350" t="s">
        <v>1636</v>
      </c>
      <c r="C350" t="s">
        <v>2208</v>
      </c>
      <c r="D350" t="s">
        <v>1647</v>
      </c>
      <c r="E350" t="s">
        <v>1647</v>
      </c>
      <c r="F350" t="s">
        <v>1647</v>
      </c>
      <c r="G350" t="s">
        <v>1655</v>
      </c>
      <c r="H350" t="s">
        <v>1742</v>
      </c>
      <c r="I350" t="s">
        <v>1743</v>
      </c>
      <c r="J350" t="s">
        <v>2204</v>
      </c>
      <c r="K350" t="s">
        <v>2212</v>
      </c>
      <c r="L350" t="s">
        <v>2210</v>
      </c>
      <c r="M350">
        <v>0</v>
      </c>
      <c r="N350">
        <v>0</v>
      </c>
      <c r="O350" t="s">
        <v>2225</v>
      </c>
      <c r="P350" s="59" t="s">
        <v>2339</v>
      </c>
      <c r="Q350" t="s">
        <v>2226</v>
      </c>
      <c r="R350" t="s">
        <v>2225</v>
      </c>
      <c r="S350" t="s">
        <v>2227</v>
      </c>
      <c r="T350" t="s">
        <v>2229</v>
      </c>
      <c r="U350" s="59" t="s">
        <v>2340</v>
      </c>
      <c r="V350">
        <v>42374</v>
      </c>
      <c r="W350">
        <v>42375</v>
      </c>
      <c r="X350" t="s">
        <v>46</v>
      </c>
      <c r="Y350" t="s">
        <v>2335</v>
      </c>
      <c r="Z350">
        <v>116</v>
      </c>
      <c r="AA350"/>
      <c r="AB350">
        <v>0</v>
      </c>
      <c r="AC350">
        <v>42383</v>
      </c>
      <c r="AD350">
        <v>0</v>
      </c>
      <c r="AE350" t="s">
        <v>356</v>
      </c>
      <c r="AF350" t="s">
        <v>175</v>
      </c>
      <c r="AG350">
        <v>42853</v>
      </c>
      <c r="AH350" t="s">
        <v>2337</v>
      </c>
      <c r="AI350">
        <v>2016</v>
      </c>
      <c r="AJ350">
        <v>42853</v>
      </c>
      <c r="AK350" t="s">
        <v>2338</v>
      </c>
      <c r="AL350" s="11"/>
      <c r="AM350" s="11"/>
      <c r="AN350" s="11"/>
      <c r="AO350" s="11"/>
      <c r="AP350" s="11"/>
      <c r="AQ350" s="11"/>
      <c r="AR350" s="11"/>
      <c r="AS350" s="11"/>
      <c r="AT350" s="11"/>
      <c r="AU350" s="11"/>
      <c r="AV350" s="11"/>
      <c r="AW350" s="11"/>
      <c r="AX350" s="9"/>
      <c r="AY350" s="9"/>
    </row>
    <row r="351" spans="1:51" s="3" customFormat="1" ht="12.75" customHeight="1" x14ac:dyDescent="0.2">
      <c r="A351" t="s">
        <v>44</v>
      </c>
      <c r="B351" t="s">
        <v>1636</v>
      </c>
      <c r="C351" t="s">
        <v>2208</v>
      </c>
      <c r="D351" t="s">
        <v>1647</v>
      </c>
      <c r="E351" t="s">
        <v>1647</v>
      </c>
      <c r="F351" t="s">
        <v>1647</v>
      </c>
      <c r="G351" t="s">
        <v>1655</v>
      </c>
      <c r="H351" t="s">
        <v>1742</v>
      </c>
      <c r="I351" t="s">
        <v>1743</v>
      </c>
      <c r="J351" t="s">
        <v>2204</v>
      </c>
      <c r="K351" t="s">
        <v>2212</v>
      </c>
      <c r="L351" t="s">
        <v>2210</v>
      </c>
      <c r="M351">
        <v>0</v>
      </c>
      <c r="N351">
        <v>0</v>
      </c>
      <c r="O351" t="s">
        <v>2225</v>
      </c>
      <c r="P351" s="59" t="s">
        <v>2339</v>
      </c>
      <c r="Q351" t="s">
        <v>2226</v>
      </c>
      <c r="R351" t="s">
        <v>2225</v>
      </c>
      <c r="S351" t="s">
        <v>2227</v>
      </c>
      <c r="T351" t="s">
        <v>2229</v>
      </c>
      <c r="U351" s="59" t="s">
        <v>2340</v>
      </c>
      <c r="V351">
        <v>42374</v>
      </c>
      <c r="W351">
        <v>42375</v>
      </c>
      <c r="X351" t="s">
        <v>46</v>
      </c>
      <c r="Y351" t="s">
        <v>2335</v>
      </c>
      <c r="Z351">
        <v>244</v>
      </c>
      <c r="AA351"/>
      <c r="AB351">
        <v>0</v>
      </c>
      <c r="AC351">
        <v>42383</v>
      </c>
      <c r="AD351">
        <v>0</v>
      </c>
      <c r="AE351" t="s">
        <v>357</v>
      </c>
      <c r="AF351" t="s">
        <v>175</v>
      </c>
      <c r="AG351">
        <v>42853</v>
      </c>
      <c r="AH351" t="s">
        <v>2337</v>
      </c>
      <c r="AI351">
        <v>2016</v>
      </c>
      <c r="AJ351">
        <v>42853</v>
      </c>
      <c r="AK351" t="s">
        <v>2338</v>
      </c>
      <c r="AL351" s="11"/>
      <c r="AM351" s="11"/>
      <c r="AN351" s="11"/>
      <c r="AO351" s="11"/>
      <c r="AP351" s="11"/>
      <c r="AQ351" s="11"/>
      <c r="AR351" s="11"/>
      <c r="AS351" s="11"/>
      <c r="AT351" s="11"/>
      <c r="AU351" s="11"/>
      <c r="AV351" s="11"/>
      <c r="AW351" s="11"/>
      <c r="AX351" s="9"/>
      <c r="AY351" s="9"/>
    </row>
    <row r="352" spans="1:51" s="3" customFormat="1" ht="12.75" customHeight="1" x14ac:dyDescent="0.2">
      <c r="A352" t="s">
        <v>44</v>
      </c>
      <c r="B352" t="s">
        <v>1636</v>
      </c>
      <c r="C352" t="s">
        <v>2208</v>
      </c>
      <c r="D352" t="s">
        <v>1647</v>
      </c>
      <c r="E352" t="s">
        <v>1647</v>
      </c>
      <c r="F352" t="s">
        <v>1647</v>
      </c>
      <c r="G352" t="s">
        <v>1655</v>
      </c>
      <c r="H352" t="s">
        <v>1742</v>
      </c>
      <c r="I352" t="s">
        <v>1743</v>
      </c>
      <c r="J352" t="s">
        <v>2204</v>
      </c>
      <c r="K352" t="s">
        <v>2212</v>
      </c>
      <c r="L352" t="s">
        <v>2210</v>
      </c>
      <c r="M352">
        <v>0</v>
      </c>
      <c r="N352">
        <v>0</v>
      </c>
      <c r="O352" t="s">
        <v>2225</v>
      </c>
      <c r="P352" s="59" t="s">
        <v>2339</v>
      </c>
      <c r="Q352" t="s">
        <v>2226</v>
      </c>
      <c r="R352" t="s">
        <v>2225</v>
      </c>
      <c r="S352" t="s">
        <v>2227</v>
      </c>
      <c r="T352" t="s">
        <v>2229</v>
      </c>
      <c r="U352" s="59" t="s">
        <v>2340</v>
      </c>
      <c r="V352">
        <v>42374</v>
      </c>
      <c r="W352">
        <v>42375</v>
      </c>
      <c r="X352" t="s">
        <v>46</v>
      </c>
      <c r="Y352" t="s">
        <v>2335</v>
      </c>
      <c r="Z352">
        <v>132</v>
      </c>
      <c r="AA352"/>
      <c r="AB352">
        <v>0</v>
      </c>
      <c r="AC352">
        <v>42383</v>
      </c>
      <c r="AD352">
        <v>0</v>
      </c>
      <c r="AE352" t="s">
        <v>358</v>
      </c>
      <c r="AF352" t="s">
        <v>175</v>
      </c>
      <c r="AG352">
        <v>42853</v>
      </c>
      <c r="AH352" t="s">
        <v>2337</v>
      </c>
      <c r="AI352">
        <v>2016</v>
      </c>
      <c r="AJ352">
        <v>42853</v>
      </c>
      <c r="AK352" t="s">
        <v>2338</v>
      </c>
      <c r="AL352" s="11"/>
      <c r="AM352" s="11"/>
      <c r="AN352" s="11"/>
      <c r="AO352" s="11"/>
      <c r="AP352" s="11"/>
      <c r="AQ352" s="11"/>
      <c r="AR352" s="11"/>
      <c r="AS352" s="11"/>
      <c r="AT352" s="11"/>
      <c r="AU352" s="11"/>
      <c r="AV352" s="11"/>
      <c r="AW352" s="11"/>
      <c r="AX352" s="9"/>
      <c r="AY352" s="9"/>
    </row>
    <row r="353" spans="1:51" s="3" customFormat="1" ht="12.75" customHeight="1" x14ac:dyDescent="0.2">
      <c r="A353" t="s">
        <v>44</v>
      </c>
      <c r="B353" t="s">
        <v>1636</v>
      </c>
      <c r="C353" t="s">
        <v>2208</v>
      </c>
      <c r="D353" t="s">
        <v>1647</v>
      </c>
      <c r="E353" t="s">
        <v>1647</v>
      </c>
      <c r="F353" t="s">
        <v>1647</v>
      </c>
      <c r="G353" t="s">
        <v>1655</v>
      </c>
      <c r="H353" t="s">
        <v>1742</v>
      </c>
      <c r="I353" t="s">
        <v>1743</v>
      </c>
      <c r="J353" t="s">
        <v>2204</v>
      </c>
      <c r="K353" t="s">
        <v>2212</v>
      </c>
      <c r="L353" t="s">
        <v>2210</v>
      </c>
      <c r="M353">
        <v>0</v>
      </c>
      <c r="N353">
        <v>0</v>
      </c>
      <c r="O353" t="s">
        <v>2225</v>
      </c>
      <c r="P353" s="59" t="s">
        <v>2339</v>
      </c>
      <c r="Q353" t="s">
        <v>2226</v>
      </c>
      <c r="R353" t="s">
        <v>2225</v>
      </c>
      <c r="S353" t="s">
        <v>2227</v>
      </c>
      <c r="T353" t="s">
        <v>2229</v>
      </c>
      <c r="U353" s="59" t="s">
        <v>2340</v>
      </c>
      <c r="V353">
        <v>42374</v>
      </c>
      <c r="W353">
        <v>42375</v>
      </c>
      <c r="X353" t="s">
        <v>46</v>
      </c>
      <c r="Y353" t="s">
        <v>2335</v>
      </c>
      <c r="Z353">
        <v>138</v>
      </c>
      <c r="AA353">
        <f>SUM(Z349:Z353)</f>
        <v>1220</v>
      </c>
      <c r="AB353">
        <v>0</v>
      </c>
      <c r="AC353">
        <v>42383</v>
      </c>
      <c r="AD353">
        <v>0</v>
      </c>
      <c r="AE353" t="s">
        <v>359</v>
      </c>
      <c r="AF353" t="s">
        <v>175</v>
      </c>
      <c r="AG353">
        <v>42853</v>
      </c>
      <c r="AH353" t="s">
        <v>2337</v>
      </c>
      <c r="AI353">
        <v>2016</v>
      </c>
      <c r="AJ353">
        <v>42853</v>
      </c>
      <c r="AK353" t="s">
        <v>2338</v>
      </c>
      <c r="AL353" s="11"/>
      <c r="AM353" s="11"/>
      <c r="AN353" s="11"/>
      <c r="AO353" s="11"/>
      <c r="AP353" s="11"/>
      <c r="AQ353" s="11"/>
      <c r="AR353" s="11"/>
      <c r="AS353" s="11"/>
      <c r="AT353" s="11"/>
      <c r="AU353" s="11"/>
      <c r="AV353" s="11"/>
      <c r="AW353" s="11"/>
      <c r="AX353" s="9"/>
      <c r="AY353" s="9"/>
    </row>
    <row r="354" spans="1:51" s="3" customFormat="1" ht="12.75" customHeight="1" x14ac:dyDescent="0.2">
      <c r="A354" t="s">
        <v>44</v>
      </c>
      <c r="B354" t="s">
        <v>1636</v>
      </c>
      <c r="C354" t="s">
        <v>2208</v>
      </c>
      <c r="D354" t="s">
        <v>1646</v>
      </c>
      <c r="E354" t="s">
        <v>1646</v>
      </c>
      <c r="F354" t="s">
        <v>1646</v>
      </c>
      <c r="G354" t="s">
        <v>1655</v>
      </c>
      <c r="H354" t="s">
        <v>1741</v>
      </c>
      <c r="I354" t="s">
        <v>2201</v>
      </c>
      <c r="J354" t="s">
        <v>1745</v>
      </c>
      <c r="K354" t="s">
        <v>1922</v>
      </c>
      <c r="L354" t="s">
        <v>2210</v>
      </c>
      <c r="M354">
        <v>0</v>
      </c>
      <c r="N354">
        <v>0</v>
      </c>
      <c r="O354" t="s">
        <v>2225</v>
      </c>
      <c r="P354" s="59" t="s">
        <v>2339</v>
      </c>
      <c r="Q354" t="s">
        <v>2226</v>
      </c>
      <c r="R354" t="s">
        <v>2225</v>
      </c>
      <c r="S354" t="s">
        <v>2227</v>
      </c>
      <c r="T354" t="s">
        <v>2254</v>
      </c>
      <c r="U354" s="59" t="s">
        <v>2340</v>
      </c>
      <c r="V354">
        <v>42374</v>
      </c>
      <c r="W354">
        <v>42375</v>
      </c>
      <c r="X354" t="s">
        <v>46</v>
      </c>
      <c r="Y354" t="s">
        <v>2335</v>
      </c>
      <c r="Z354">
        <v>300</v>
      </c>
      <c r="AA354"/>
      <c r="AB354">
        <v>0</v>
      </c>
      <c r="AC354">
        <v>42384</v>
      </c>
      <c r="AD354">
        <v>0</v>
      </c>
      <c r="AE354" t="s">
        <v>360</v>
      </c>
      <c r="AF354" t="s">
        <v>175</v>
      </c>
      <c r="AG354">
        <v>42853</v>
      </c>
      <c r="AH354" t="s">
        <v>2337</v>
      </c>
      <c r="AI354">
        <v>2016</v>
      </c>
      <c r="AJ354">
        <v>42853</v>
      </c>
      <c r="AK354" t="s">
        <v>2338</v>
      </c>
      <c r="AL354" s="11"/>
      <c r="AM354" s="11"/>
      <c r="AN354" s="11"/>
      <c r="AO354" s="11"/>
      <c r="AP354" s="11"/>
      <c r="AQ354" s="11"/>
      <c r="AR354" s="11"/>
      <c r="AS354" s="11"/>
      <c r="AT354" s="11"/>
      <c r="AU354" s="11"/>
      <c r="AV354" s="11"/>
      <c r="AW354" s="11"/>
      <c r="AX354" s="9"/>
      <c r="AY354" s="9"/>
    </row>
    <row r="355" spans="1:51" s="3" customFormat="1" ht="12.75" customHeight="1" x14ac:dyDescent="0.2">
      <c r="A355" t="s">
        <v>44</v>
      </c>
      <c r="B355" t="s">
        <v>1636</v>
      </c>
      <c r="C355" t="s">
        <v>2208</v>
      </c>
      <c r="D355" t="s">
        <v>1646</v>
      </c>
      <c r="E355" t="s">
        <v>1646</v>
      </c>
      <c r="F355" t="s">
        <v>1646</v>
      </c>
      <c r="G355" t="s">
        <v>1655</v>
      </c>
      <c r="H355" t="s">
        <v>1741</v>
      </c>
      <c r="I355" t="s">
        <v>2201</v>
      </c>
      <c r="J355" t="s">
        <v>1745</v>
      </c>
      <c r="K355" t="s">
        <v>1922</v>
      </c>
      <c r="L355" t="s">
        <v>2210</v>
      </c>
      <c r="M355">
        <v>0</v>
      </c>
      <c r="N355">
        <v>0</v>
      </c>
      <c r="O355" t="s">
        <v>2225</v>
      </c>
      <c r="P355" s="59" t="s">
        <v>2339</v>
      </c>
      <c r="Q355" t="s">
        <v>2226</v>
      </c>
      <c r="R355" t="s">
        <v>2225</v>
      </c>
      <c r="S355" t="s">
        <v>2227</v>
      </c>
      <c r="T355" s="59" t="s">
        <v>2344</v>
      </c>
      <c r="U355" s="59" t="s">
        <v>2340</v>
      </c>
      <c r="V355">
        <v>42374</v>
      </c>
      <c r="W355">
        <v>42375</v>
      </c>
      <c r="X355" t="s">
        <v>46</v>
      </c>
      <c r="Y355" t="s">
        <v>2335</v>
      </c>
      <c r="Z355">
        <v>122</v>
      </c>
      <c r="AA355"/>
      <c r="AB355">
        <v>0</v>
      </c>
      <c r="AC355">
        <v>42384</v>
      </c>
      <c r="AD355">
        <v>0</v>
      </c>
      <c r="AE355" t="s">
        <v>361</v>
      </c>
      <c r="AF355" t="s">
        <v>175</v>
      </c>
      <c r="AG355">
        <v>42853</v>
      </c>
      <c r="AH355" t="s">
        <v>2337</v>
      </c>
      <c r="AI355">
        <v>2016</v>
      </c>
      <c r="AJ355">
        <v>42853</v>
      </c>
      <c r="AK355" t="s">
        <v>2338</v>
      </c>
      <c r="AL355" s="11"/>
      <c r="AM355" s="11"/>
      <c r="AN355" s="11"/>
      <c r="AO355" s="11"/>
      <c r="AP355" s="11"/>
      <c r="AQ355" s="11"/>
      <c r="AR355" s="11"/>
      <c r="AS355" s="11"/>
      <c r="AT355" s="11"/>
      <c r="AU355" s="11"/>
      <c r="AV355" s="11"/>
      <c r="AW355" s="11"/>
      <c r="AX355" s="9"/>
      <c r="AY355" s="9"/>
    </row>
    <row r="356" spans="1:51" s="3" customFormat="1" ht="12.75" customHeight="1" x14ac:dyDescent="0.2">
      <c r="A356" t="s">
        <v>44</v>
      </c>
      <c r="B356" t="s">
        <v>1636</v>
      </c>
      <c r="C356" t="s">
        <v>2208</v>
      </c>
      <c r="D356" t="s">
        <v>1646</v>
      </c>
      <c r="E356" t="s">
        <v>1646</v>
      </c>
      <c r="F356" t="s">
        <v>1646</v>
      </c>
      <c r="G356" t="s">
        <v>1655</v>
      </c>
      <c r="H356" t="s">
        <v>1741</v>
      </c>
      <c r="I356" t="s">
        <v>2201</v>
      </c>
      <c r="J356" t="s">
        <v>1745</v>
      </c>
      <c r="K356" t="s">
        <v>1922</v>
      </c>
      <c r="L356" t="s">
        <v>2210</v>
      </c>
      <c r="M356">
        <v>0</v>
      </c>
      <c r="N356">
        <v>0</v>
      </c>
      <c r="O356" t="s">
        <v>2225</v>
      </c>
      <c r="P356" s="59" t="s">
        <v>2339</v>
      </c>
      <c r="Q356" t="s">
        <v>2226</v>
      </c>
      <c r="R356" t="s">
        <v>2225</v>
      </c>
      <c r="S356" t="s">
        <v>2227</v>
      </c>
      <c r="T356" s="59" t="s">
        <v>2344</v>
      </c>
      <c r="U356" s="59" t="s">
        <v>2340</v>
      </c>
      <c r="V356">
        <v>42374</v>
      </c>
      <c r="W356">
        <v>42375</v>
      </c>
      <c r="X356" t="s">
        <v>46</v>
      </c>
      <c r="Y356" t="s">
        <v>2335</v>
      </c>
      <c r="Z356">
        <v>103</v>
      </c>
      <c r="AA356">
        <f>SUM(Z354:Z356)</f>
        <v>525</v>
      </c>
      <c r="AB356">
        <v>0</v>
      </c>
      <c r="AC356">
        <v>42384</v>
      </c>
      <c r="AD356">
        <v>0</v>
      </c>
      <c r="AE356" t="s">
        <v>362</v>
      </c>
      <c r="AF356" t="s">
        <v>175</v>
      </c>
      <c r="AG356">
        <v>42853</v>
      </c>
      <c r="AH356" t="s">
        <v>2337</v>
      </c>
      <c r="AI356">
        <v>2016</v>
      </c>
      <c r="AJ356">
        <v>42853</v>
      </c>
      <c r="AK356" t="s">
        <v>2338</v>
      </c>
      <c r="AL356" s="11"/>
      <c r="AM356" s="11"/>
      <c r="AN356" s="11"/>
      <c r="AO356" s="11"/>
      <c r="AP356" s="11"/>
      <c r="AQ356" s="11"/>
      <c r="AR356" s="11"/>
      <c r="AS356" s="11"/>
      <c r="AT356" s="11"/>
      <c r="AU356" s="11"/>
      <c r="AV356" s="11"/>
      <c r="AW356" s="11"/>
      <c r="AX356" s="9"/>
      <c r="AY356" s="9"/>
    </row>
    <row r="357" spans="1:51" s="3" customFormat="1" ht="12.75" customHeight="1" x14ac:dyDescent="0.2">
      <c r="A357" t="s">
        <v>44</v>
      </c>
      <c r="B357" t="s">
        <v>1636</v>
      </c>
      <c r="C357" t="s">
        <v>2208</v>
      </c>
      <c r="D357" t="s">
        <v>1647</v>
      </c>
      <c r="E357" t="s">
        <v>1647</v>
      </c>
      <c r="F357" t="s">
        <v>1647</v>
      </c>
      <c r="G357" t="s">
        <v>1655</v>
      </c>
      <c r="H357" t="s">
        <v>1742</v>
      </c>
      <c r="I357" t="s">
        <v>1743</v>
      </c>
      <c r="J357" t="s">
        <v>2204</v>
      </c>
      <c r="K357" t="s">
        <v>1921</v>
      </c>
      <c r="L357" t="s">
        <v>2210</v>
      </c>
      <c r="M357">
        <v>0</v>
      </c>
      <c r="N357">
        <v>0</v>
      </c>
      <c r="O357" t="s">
        <v>2225</v>
      </c>
      <c r="P357" s="59" t="s">
        <v>2339</v>
      </c>
      <c r="Q357" t="s">
        <v>2226</v>
      </c>
      <c r="R357" t="s">
        <v>2225</v>
      </c>
      <c r="S357" t="s">
        <v>2227</v>
      </c>
      <c r="T357" s="59" t="s">
        <v>2344</v>
      </c>
      <c r="U357" s="59" t="s">
        <v>2340</v>
      </c>
      <c r="V357">
        <v>42382</v>
      </c>
      <c r="W357">
        <v>42382</v>
      </c>
      <c r="X357" t="s">
        <v>46</v>
      </c>
      <c r="Y357" t="s">
        <v>2335</v>
      </c>
      <c r="Z357">
        <v>270</v>
      </c>
      <c r="AA357">
        <f>+Z357</f>
        <v>270</v>
      </c>
      <c r="AB357">
        <v>0</v>
      </c>
      <c r="AC357">
        <v>42383</v>
      </c>
      <c r="AD357">
        <v>0</v>
      </c>
      <c r="AE357" t="s">
        <v>363</v>
      </c>
      <c r="AF357" t="s">
        <v>175</v>
      </c>
      <c r="AG357">
        <v>42853</v>
      </c>
      <c r="AH357" t="s">
        <v>2337</v>
      </c>
      <c r="AI357">
        <v>2016</v>
      </c>
      <c r="AJ357">
        <v>42853</v>
      </c>
      <c r="AK357" t="s">
        <v>2338</v>
      </c>
      <c r="AL357" s="11"/>
      <c r="AM357" s="11"/>
      <c r="AN357" s="11"/>
      <c r="AO357" s="11"/>
      <c r="AP357" s="11"/>
      <c r="AQ357" s="11"/>
      <c r="AR357" s="11"/>
      <c r="AS357" s="11"/>
      <c r="AT357" s="11"/>
      <c r="AU357" s="11"/>
      <c r="AV357" s="11"/>
      <c r="AW357" s="11"/>
      <c r="AX357" s="9"/>
      <c r="AY357" s="9"/>
    </row>
    <row r="358" spans="1:51" s="3" customFormat="1" ht="12.75" customHeight="1" x14ac:dyDescent="0.2">
      <c r="A358" t="s">
        <v>44</v>
      </c>
      <c r="B358" t="s">
        <v>1636</v>
      </c>
      <c r="C358" t="s">
        <v>2208</v>
      </c>
      <c r="D358" t="s">
        <v>1646</v>
      </c>
      <c r="E358" t="s">
        <v>1646</v>
      </c>
      <c r="F358" t="s">
        <v>1646</v>
      </c>
      <c r="G358" t="s">
        <v>1655</v>
      </c>
      <c r="H358" t="s">
        <v>1741</v>
      </c>
      <c r="I358" t="s">
        <v>2201</v>
      </c>
      <c r="J358" t="s">
        <v>2202</v>
      </c>
      <c r="K358" t="s">
        <v>1920</v>
      </c>
      <c r="L358" t="s">
        <v>2210</v>
      </c>
      <c r="M358">
        <v>0</v>
      </c>
      <c r="N358">
        <v>0</v>
      </c>
      <c r="O358" t="s">
        <v>2225</v>
      </c>
      <c r="P358" s="59" t="s">
        <v>2339</v>
      </c>
      <c r="Q358" t="s">
        <v>2226</v>
      </c>
      <c r="R358" t="s">
        <v>2225</v>
      </c>
      <c r="S358" t="s">
        <v>2227</v>
      </c>
      <c r="T358" s="59" t="s">
        <v>2344</v>
      </c>
      <c r="U358" s="59" t="s">
        <v>2340</v>
      </c>
      <c r="V358">
        <v>42372</v>
      </c>
      <c r="W358">
        <v>42372</v>
      </c>
      <c r="X358" t="s">
        <v>46</v>
      </c>
      <c r="Y358" t="s">
        <v>2335</v>
      </c>
      <c r="Z358">
        <v>135</v>
      </c>
      <c r="AA358">
        <f>+Z358</f>
        <v>135</v>
      </c>
      <c r="AB358">
        <v>0</v>
      </c>
      <c r="AC358">
        <v>42373</v>
      </c>
      <c r="AD358">
        <v>0</v>
      </c>
      <c r="AE358" t="s">
        <v>364</v>
      </c>
      <c r="AF358" t="s">
        <v>175</v>
      </c>
      <c r="AG358">
        <v>42853</v>
      </c>
      <c r="AH358" t="s">
        <v>2337</v>
      </c>
      <c r="AI358">
        <v>2016</v>
      </c>
      <c r="AJ358">
        <v>42853</v>
      </c>
      <c r="AK358" t="s">
        <v>2338</v>
      </c>
      <c r="AL358" s="11"/>
      <c r="AM358" s="11"/>
      <c r="AN358" s="11"/>
      <c r="AO358" s="11"/>
      <c r="AP358" s="11"/>
      <c r="AQ358" s="11"/>
      <c r="AR358" s="11"/>
      <c r="AS358" s="11"/>
      <c r="AT358" s="11"/>
      <c r="AU358" s="11"/>
      <c r="AV358" s="11"/>
      <c r="AW358" s="11"/>
      <c r="AX358" s="9"/>
      <c r="AY358" s="9"/>
    </row>
    <row r="359" spans="1:51" s="3" customFormat="1" ht="12.75" customHeight="1" x14ac:dyDescent="0.2">
      <c r="A359" t="s">
        <v>44</v>
      </c>
      <c r="B359" t="s">
        <v>1636</v>
      </c>
      <c r="C359" t="s">
        <v>2208</v>
      </c>
      <c r="D359" t="s">
        <v>1645</v>
      </c>
      <c r="E359" t="s">
        <v>1645</v>
      </c>
      <c r="F359" t="s">
        <v>1645</v>
      </c>
      <c r="G359" t="s">
        <v>1655</v>
      </c>
      <c r="H359" t="s">
        <v>1746</v>
      </c>
      <c r="I359" t="s">
        <v>2178</v>
      </c>
      <c r="J359" t="s">
        <v>1747</v>
      </c>
      <c r="K359" t="s">
        <v>1920</v>
      </c>
      <c r="L359" t="s">
        <v>2210</v>
      </c>
      <c r="M359">
        <v>0</v>
      </c>
      <c r="N359">
        <v>0</v>
      </c>
      <c r="O359" t="s">
        <v>2225</v>
      </c>
      <c r="P359" s="59" t="s">
        <v>2339</v>
      </c>
      <c r="Q359" t="s">
        <v>2226</v>
      </c>
      <c r="R359" t="s">
        <v>2225</v>
      </c>
      <c r="S359" t="s">
        <v>2227</v>
      </c>
      <c r="T359" s="59" t="s">
        <v>2344</v>
      </c>
      <c r="U359" s="59" t="s">
        <v>2340</v>
      </c>
      <c r="V359">
        <v>42381</v>
      </c>
      <c r="W359">
        <v>42384</v>
      </c>
      <c r="X359" t="s">
        <v>46</v>
      </c>
      <c r="Y359" t="s">
        <v>2335</v>
      </c>
      <c r="Z359">
        <v>365</v>
      </c>
      <c r="AA359"/>
      <c r="AB359">
        <v>0</v>
      </c>
      <c r="AC359">
        <v>42384</v>
      </c>
      <c r="AD359">
        <v>0</v>
      </c>
      <c r="AE359" t="s">
        <v>365</v>
      </c>
      <c r="AF359" t="s">
        <v>175</v>
      </c>
      <c r="AG359">
        <v>42853</v>
      </c>
      <c r="AH359" t="s">
        <v>2337</v>
      </c>
      <c r="AI359">
        <v>2016</v>
      </c>
      <c r="AJ359">
        <v>42853</v>
      </c>
      <c r="AK359" t="s">
        <v>2338</v>
      </c>
      <c r="AL359" s="11"/>
      <c r="AM359" s="11"/>
      <c r="AN359" s="11"/>
      <c r="AO359" s="11"/>
      <c r="AP359" s="11"/>
      <c r="AQ359" s="11"/>
      <c r="AR359" s="11"/>
      <c r="AS359" s="11"/>
      <c r="AT359" s="11"/>
      <c r="AU359" s="11"/>
      <c r="AV359" s="11"/>
      <c r="AW359" s="11"/>
      <c r="AX359" s="9"/>
      <c r="AY359" s="9"/>
    </row>
    <row r="360" spans="1:51" s="3" customFormat="1" ht="12.75" customHeight="1" x14ac:dyDescent="0.2">
      <c r="A360" t="s">
        <v>44</v>
      </c>
      <c r="B360" t="s">
        <v>1636</v>
      </c>
      <c r="C360" t="s">
        <v>2208</v>
      </c>
      <c r="D360" t="s">
        <v>1645</v>
      </c>
      <c r="E360" t="s">
        <v>1645</v>
      </c>
      <c r="F360" t="s">
        <v>1645</v>
      </c>
      <c r="G360" t="s">
        <v>1655</v>
      </c>
      <c r="H360" t="s">
        <v>1746</v>
      </c>
      <c r="I360" t="s">
        <v>2178</v>
      </c>
      <c r="J360" t="s">
        <v>1747</v>
      </c>
      <c r="K360" t="s">
        <v>1920</v>
      </c>
      <c r="L360" t="s">
        <v>2210</v>
      </c>
      <c r="M360">
        <v>0</v>
      </c>
      <c r="N360">
        <v>0</v>
      </c>
      <c r="O360" t="s">
        <v>2225</v>
      </c>
      <c r="P360" s="59" t="s">
        <v>2339</v>
      </c>
      <c r="Q360" t="s">
        <v>2226</v>
      </c>
      <c r="R360" t="s">
        <v>2225</v>
      </c>
      <c r="S360" t="s">
        <v>2227</v>
      </c>
      <c r="T360" s="59" t="s">
        <v>2344</v>
      </c>
      <c r="U360" s="59" t="s">
        <v>2340</v>
      </c>
      <c r="V360">
        <v>42381</v>
      </c>
      <c r="W360">
        <v>42384</v>
      </c>
      <c r="X360" t="s">
        <v>46</v>
      </c>
      <c r="Y360" t="s">
        <v>2335</v>
      </c>
      <c r="Z360">
        <v>365</v>
      </c>
      <c r="AA360"/>
      <c r="AB360">
        <v>0</v>
      </c>
      <c r="AC360">
        <v>42384</v>
      </c>
      <c r="AD360">
        <v>0</v>
      </c>
      <c r="AE360" t="s">
        <v>366</v>
      </c>
      <c r="AF360" t="s">
        <v>175</v>
      </c>
      <c r="AG360">
        <v>42853</v>
      </c>
      <c r="AH360" t="s">
        <v>2337</v>
      </c>
      <c r="AI360">
        <v>2016</v>
      </c>
      <c r="AJ360">
        <v>42853</v>
      </c>
      <c r="AK360" t="s">
        <v>2338</v>
      </c>
      <c r="AL360" s="11"/>
      <c r="AM360" s="11"/>
      <c r="AN360" s="11"/>
      <c r="AO360" s="11"/>
      <c r="AP360" s="11"/>
      <c r="AQ360" s="11"/>
      <c r="AR360" s="11"/>
      <c r="AS360" s="11"/>
      <c r="AT360" s="11"/>
      <c r="AU360" s="11"/>
      <c r="AV360" s="11"/>
      <c r="AW360" s="11"/>
      <c r="AX360" s="9"/>
      <c r="AY360" s="9"/>
    </row>
    <row r="361" spans="1:51" s="3" customFormat="1" ht="12.75" customHeight="1" x14ac:dyDescent="0.2">
      <c r="A361" t="s">
        <v>44</v>
      </c>
      <c r="B361" t="s">
        <v>1636</v>
      </c>
      <c r="C361" t="s">
        <v>2208</v>
      </c>
      <c r="D361" t="s">
        <v>1645</v>
      </c>
      <c r="E361" t="s">
        <v>1645</v>
      </c>
      <c r="F361" t="s">
        <v>1645</v>
      </c>
      <c r="G361" t="s">
        <v>1655</v>
      </c>
      <c r="H361" t="s">
        <v>1746</v>
      </c>
      <c r="I361" t="s">
        <v>2178</v>
      </c>
      <c r="J361" t="s">
        <v>1747</v>
      </c>
      <c r="K361" t="s">
        <v>1920</v>
      </c>
      <c r="L361" t="s">
        <v>2210</v>
      </c>
      <c r="M361">
        <v>0</v>
      </c>
      <c r="N361">
        <v>0</v>
      </c>
      <c r="O361" t="s">
        <v>2225</v>
      </c>
      <c r="P361" s="59" t="s">
        <v>2339</v>
      </c>
      <c r="Q361" t="s">
        <v>2226</v>
      </c>
      <c r="R361" t="s">
        <v>2225</v>
      </c>
      <c r="S361" t="s">
        <v>2227</v>
      </c>
      <c r="T361" t="s">
        <v>2230</v>
      </c>
      <c r="U361" s="59" t="s">
        <v>2340</v>
      </c>
      <c r="V361">
        <v>42381</v>
      </c>
      <c r="W361">
        <v>42384</v>
      </c>
      <c r="X361" t="s">
        <v>46</v>
      </c>
      <c r="Y361" t="s">
        <v>2335</v>
      </c>
      <c r="Z361">
        <v>202.5</v>
      </c>
      <c r="AA361"/>
      <c r="AB361">
        <v>0</v>
      </c>
      <c r="AC361">
        <v>42384</v>
      </c>
      <c r="AD361">
        <v>0</v>
      </c>
      <c r="AE361" t="s">
        <v>367</v>
      </c>
      <c r="AF361" t="s">
        <v>175</v>
      </c>
      <c r="AG361">
        <v>42853</v>
      </c>
      <c r="AH361" t="s">
        <v>2337</v>
      </c>
      <c r="AI361">
        <v>2016</v>
      </c>
      <c r="AJ361">
        <v>42853</v>
      </c>
      <c r="AK361" t="s">
        <v>2338</v>
      </c>
      <c r="AL361" s="11"/>
      <c r="AM361" s="11"/>
      <c r="AN361" s="11"/>
      <c r="AO361" s="11"/>
      <c r="AP361" s="11"/>
      <c r="AQ361" s="11"/>
      <c r="AR361" s="11"/>
      <c r="AS361" s="11"/>
      <c r="AT361" s="11"/>
      <c r="AU361" s="11"/>
      <c r="AV361" s="11"/>
      <c r="AW361" s="11"/>
      <c r="AX361" s="9"/>
      <c r="AY361" s="9"/>
    </row>
    <row r="362" spans="1:51" s="3" customFormat="1" ht="12.75" customHeight="1" x14ac:dyDescent="0.2">
      <c r="A362" t="s">
        <v>44</v>
      </c>
      <c r="B362" t="s">
        <v>1636</v>
      </c>
      <c r="C362" t="s">
        <v>2208</v>
      </c>
      <c r="D362" t="s">
        <v>1645</v>
      </c>
      <c r="E362" t="s">
        <v>1645</v>
      </c>
      <c r="F362" t="s">
        <v>1645</v>
      </c>
      <c r="G362" t="s">
        <v>1655</v>
      </c>
      <c r="H362" t="s">
        <v>1746</v>
      </c>
      <c r="I362" t="s">
        <v>2178</v>
      </c>
      <c r="J362" t="s">
        <v>1747</v>
      </c>
      <c r="K362" t="s">
        <v>1920</v>
      </c>
      <c r="L362" t="s">
        <v>2210</v>
      </c>
      <c r="M362">
        <v>0</v>
      </c>
      <c r="N362">
        <v>0</v>
      </c>
      <c r="O362" t="s">
        <v>2225</v>
      </c>
      <c r="P362" s="59" t="s">
        <v>2339</v>
      </c>
      <c r="Q362" t="s">
        <v>2226</v>
      </c>
      <c r="R362" t="s">
        <v>2225</v>
      </c>
      <c r="S362" t="s">
        <v>2227</v>
      </c>
      <c r="T362" t="s">
        <v>2230</v>
      </c>
      <c r="U362" s="59" t="s">
        <v>2340</v>
      </c>
      <c r="V362">
        <v>42381</v>
      </c>
      <c r="W362">
        <v>42384</v>
      </c>
      <c r="X362" t="s">
        <v>46</v>
      </c>
      <c r="Y362" t="s">
        <v>2335</v>
      </c>
      <c r="Z362">
        <v>270</v>
      </c>
      <c r="AA362"/>
      <c r="AB362">
        <v>0</v>
      </c>
      <c r="AC362">
        <v>42384</v>
      </c>
      <c r="AD362">
        <v>0</v>
      </c>
      <c r="AE362" t="s">
        <v>368</v>
      </c>
      <c r="AF362" t="s">
        <v>175</v>
      </c>
      <c r="AG362">
        <v>42853</v>
      </c>
      <c r="AH362" t="s">
        <v>2337</v>
      </c>
      <c r="AI362">
        <v>2016</v>
      </c>
      <c r="AJ362">
        <v>42853</v>
      </c>
      <c r="AK362" t="s">
        <v>2338</v>
      </c>
      <c r="AL362" s="11"/>
      <c r="AM362" s="11"/>
      <c r="AN362" s="11"/>
      <c r="AO362" s="11"/>
      <c r="AP362" s="11"/>
      <c r="AQ362" s="11"/>
      <c r="AR362" s="11"/>
      <c r="AS362" s="11"/>
      <c r="AT362" s="11"/>
      <c r="AU362" s="11"/>
      <c r="AV362" s="11"/>
      <c r="AW362" s="11"/>
      <c r="AX362" s="9"/>
      <c r="AY362" s="9"/>
    </row>
    <row r="363" spans="1:51" s="3" customFormat="1" ht="12.75" customHeight="1" x14ac:dyDescent="0.2">
      <c r="A363" t="s">
        <v>44</v>
      </c>
      <c r="B363" t="s">
        <v>1636</v>
      </c>
      <c r="C363" t="s">
        <v>2208</v>
      </c>
      <c r="D363" t="s">
        <v>1645</v>
      </c>
      <c r="E363" t="s">
        <v>1645</v>
      </c>
      <c r="F363" t="s">
        <v>1645</v>
      </c>
      <c r="G363" t="s">
        <v>1655</v>
      </c>
      <c r="H363" t="s">
        <v>1746</v>
      </c>
      <c r="I363" t="s">
        <v>2178</v>
      </c>
      <c r="J363" t="s">
        <v>1747</v>
      </c>
      <c r="K363" t="s">
        <v>1920</v>
      </c>
      <c r="L363" t="s">
        <v>2210</v>
      </c>
      <c r="M363">
        <v>0</v>
      </c>
      <c r="N363">
        <v>0</v>
      </c>
      <c r="O363" t="s">
        <v>2225</v>
      </c>
      <c r="P363" s="59" t="s">
        <v>2339</v>
      </c>
      <c r="Q363" t="s">
        <v>2226</v>
      </c>
      <c r="R363" t="s">
        <v>2225</v>
      </c>
      <c r="S363" t="s">
        <v>2227</v>
      </c>
      <c r="T363" t="s">
        <v>2227</v>
      </c>
      <c r="U363" s="59" t="s">
        <v>2340</v>
      </c>
      <c r="V363">
        <v>42381</v>
      </c>
      <c r="W363">
        <v>42384</v>
      </c>
      <c r="X363" t="s">
        <v>46</v>
      </c>
      <c r="Y363" t="s">
        <v>2335</v>
      </c>
      <c r="Z363">
        <v>67.5</v>
      </c>
      <c r="AA363">
        <f>SUM(Z359:Z363)</f>
        <v>1270</v>
      </c>
      <c r="AB363">
        <v>0</v>
      </c>
      <c r="AC363">
        <v>42384</v>
      </c>
      <c r="AD363">
        <v>0</v>
      </c>
      <c r="AE363" t="s">
        <v>369</v>
      </c>
      <c r="AF363" t="s">
        <v>175</v>
      </c>
      <c r="AG363">
        <v>42853</v>
      </c>
      <c r="AH363" t="s">
        <v>2337</v>
      </c>
      <c r="AI363">
        <v>2016</v>
      </c>
      <c r="AJ363">
        <v>42853</v>
      </c>
      <c r="AK363" t="s">
        <v>2338</v>
      </c>
      <c r="AL363" s="11"/>
      <c r="AM363" s="11"/>
      <c r="AN363" s="11"/>
      <c r="AO363" s="11"/>
      <c r="AP363" s="11"/>
      <c r="AQ363" s="11"/>
      <c r="AR363" s="11"/>
      <c r="AS363" s="11"/>
      <c r="AT363" s="11"/>
      <c r="AU363" s="11"/>
      <c r="AV363" s="11"/>
      <c r="AW363" s="11"/>
      <c r="AX363" s="9"/>
      <c r="AY363" s="9"/>
    </row>
    <row r="364" spans="1:51" s="3" customFormat="1" ht="12.75" customHeight="1" x14ac:dyDescent="0.2">
      <c r="A364" t="s">
        <v>44</v>
      </c>
      <c r="B364" t="s">
        <v>1636</v>
      </c>
      <c r="C364" t="s">
        <v>2208</v>
      </c>
      <c r="D364" t="s">
        <v>1645</v>
      </c>
      <c r="E364" t="s">
        <v>1645</v>
      </c>
      <c r="F364" t="s">
        <v>1645</v>
      </c>
      <c r="G364" t="s">
        <v>1655</v>
      </c>
      <c r="H364" t="s">
        <v>1738</v>
      </c>
      <c r="I364" t="s">
        <v>2203</v>
      </c>
      <c r="J364" t="s">
        <v>1739</v>
      </c>
      <c r="K364" t="s">
        <v>1923</v>
      </c>
      <c r="L364" t="s">
        <v>2210</v>
      </c>
      <c r="M364">
        <v>0</v>
      </c>
      <c r="N364">
        <v>0</v>
      </c>
      <c r="O364" t="s">
        <v>2225</v>
      </c>
      <c r="P364" s="59" t="s">
        <v>2339</v>
      </c>
      <c r="Q364" t="s">
        <v>2226</v>
      </c>
      <c r="R364" t="s">
        <v>2225</v>
      </c>
      <c r="S364" t="s">
        <v>2227</v>
      </c>
      <c r="T364" t="s">
        <v>2227</v>
      </c>
      <c r="U364" s="59" t="s">
        <v>2340</v>
      </c>
      <c r="V364">
        <v>42387</v>
      </c>
      <c r="W364">
        <v>42389</v>
      </c>
      <c r="X364" t="s">
        <v>46</v>
      </c>
      <c r="Y364" t="s">
        <v>2335</v>
      </c>
      <c r="Z364">
        <v>225</v>
      </c>
      <c r="AA364"/>
      <c r="AB364">
        <v>0</v>
      </c>
      <c r="AC364">
        <v>42388</v>
      </c>
      <c r="AD364">
        <v>0</v>
      </c>
      <c r="AE364" t="s">
        <v>370</v>
      </c>
      <c r="AF364" t="s">
        <v>175</v>
      </c>
      <c r="AG364">
        <v>42853</v>
      </c>
      <c r="AH364" t="s">
        <v>2337</v>
      </c>
      <c r="AI364">
        <v>2016</v>
      </c>
      <c r="AJ364">
        <v>42853</v>
      </c>
      <c r="AK364" t="s">
        <v>2338</v>
      </c>
      <c r="AL364" s="11"/>
      <c r="AM364" s="11"/>
      <c r="AN364" s="11"/>
      <c r="AO364" s="11"/>
      <c r="AP364" s="11"/>
      <c r="AQ364" s="11"/>
      <c r="AR364" s="11"/>
      <c r="AS364" s="11"/>
      <c r="AT364" s="11"/>
      <c r="AU364" s="11"/>
      <c r="AV364" s="11"/>
      <c r="AW364" s="11"/>
      <c r="AX364" s="9"/>
      <c r="AY364" s="9"/>
    </row>
    <row r="365" spans="1:51" s="3" customFormat="1" ht="12.75" customHeight="1" x14ac:dyDescent="0.2">
      <c r="A365" t="s">
        <v>44</v>
      </c>
      <c r="B365" t="s">
        <v>1636</v>
      </c>
      <c r="C365" t="s">
        <v>2208</v>
      </c>
      <c r="D365" t="s">
        <v>1645</v>
      </c>
      <c r="E365" t="s">
        <v>1645</v>
      </c>
      <c r="F365" t="s">
        <v>1645</v>
      </c>
      <c r="G365" t="s">
        <v>1655</v>
      </c>
      <c r="H365" t="s">
        <v>1738</v>
      </c>
      <c r="I365" t="s">
        <v>2203</v>
      </c>
      <c r="J365" t="s">
        <v>1739</v>
      </c>
      <c r="K365" t="s">
        <v>1923</v>
      </c>
      <c r="L365" t="s">
        <v>2210</v>
      </c>
      <c r="M365">
        <v>0</v>
      </c>
      <c r="N365">
        <v>0</v>
      </c>
      <c r="O365" t="s">
        <v>2225</v>
      </c>
      <c r="P365" s="59" t="s">
        <v>2339</v>
      </c>
      <c r="Q365" t="s">
        <v>2226</v>
      </c>
      <c r="R365" t="s">
        <v>2225</v>
      </c>
      <c r="S365" t="s">
        <v>2227</v>
      </c>
      <c r="T365" t="s">
        <v>2227</v>
      </c>
      <c r="U365" s="59" t="s">
        <v>2340</v>
      </c>
      <c r="V365">
        <v>42387</v>
      </c>
      <c r="W365">
        <v>42389</v>
      </c>
      <c r="X365" t="s">
        <v>46</v>
      </c>
      <c r="Y365" t="s">
        <v>2335</v>
      </c>
      <c r="Z365">
        <v>300</v>
      </c>
      <c r="AA365">
        <f>SUM(Z364:Z365)</f>
        <v>525</v>
      </c>
      <c r="AB365">
        <v>0</v>
      </c>
      <c r="AC365">
        <v>42388</v>
      </c>
      <c r="AD365">
        <v>0</v>
      </c>
      <c r="AE365" t="s">
        <v>371</v>
      </c>
      <c r="AF365" t="s">
        <v>175</v>
      </c>
      <c r="AG365">
        <v>42853</v>
      </c>
      <c r="AH365" t="s">
        <v>2337</v>
      </c>
      <c r="AI365">
        <v>2016</v>
      </c>
      <c r="AJ365">
        <v>42853</v>
      </c>
      <c r="AK365" t="s">
        <v>2338</v>
      </c>
      <c r="AL365" s="11"/>
      <c r="AM365" s="11"/>
      <c r="AN365" s="11"/>
      <c r="AO365" s="11"/>
      <c r="AP365" s="11"/>
      <c r="AQ365" s="11"/>
      <c r="AR365" s="11"/>
      <c r="AS365" s="11"/>
      <c r="AT365" s="11"/>
      <c r="AU365" s="11"/>
      <c r="AV365" s="11"/>
      <c r="AW365" s="11"/>
      <c r="AX365" s="9"/>
      <c r="AY365" s="9"/>
    </row>
    <row r="366" spans="1:51" s="3" customFormat="1" ht="12.75" customHeight="1" x14ac:dyDescent="0.2">
      <c r="A366" t="s">
        <v>44</v>
      </c>
      <c r="B366" t="s">
        <v>1636</v>
      </c>
      <c r="C366" t="s">
        <v>2208</v>
      </c>
      <c r="D366" t="s">
        <v>1646</v>
      </c>
      <c r="E366" t="s">
        <v>1646</v>
      </c>
      <c r="F366" t="s">
        <v>1646</v>
      </c>
      <c r="G366" t="s">
        <v>1655</v>
      </c>
      <c r="H366" t="s">
        <v>1741</v>
      </c>
      <c r="I366" t="s">
        <v>2201</v>
      </c>
      <c r="J366" t="s">
        <v>1745</v>
      </c>
      <c r="K366" t="s">
        <v>1923</v>
      </c>
      <c r="L366" t="s">
        <v>2210</v>
      </c>
      <c r="M366">
        <v>0</v>
      </c>
      <c r="N366">
        <v>0</v>
      </c>
      <c r="O366" t="s">
        <v>2225</v>
      </c>
      <c r="P366" s="59" t="s">
        <v>2339</v>
      </c>
      <c r="Q366" t="s">
        <v>2226</v>
      </c>
      <c r="R366" t="s">
        <v>2225</v>
      </c>
      <c r="S366" t="s">
        <v>2227</v>
      </c>
      <c r="T366" t="s">
        <v>2227</v>
      </c>
      <c r="U366" s="59" t="s">
        <v>2340</v>
      </c>
      <c r="V366">
        <v>42387</v>
      </c>
      <c r="W366">
        <v>42389</v>
      </c>
      <c r="X366" t="s">
        <v>46</v>
      </c>
      <c r="Y366" t="s">
        <v>2335</v>
      </c>
      <c r="Z366">
        <v>225</v>
      </c>
      <c r="AA366"/>
      <c r="AB366">
        <v>0</v>
      </c>
      <c r="AC366">
        <v>42389</v>
      </c>
      <c r="AD366">
        <v>0</v>
      </c>
      <c r="AE366" t="s">
        <v>372</v>
      </c>
      <c r="AF366" t="s">
        <v>175</v>
      </c>
      <c r="AG366">
        <v>42853</v>
      </c>
      <c r="AH366" t="s">
        <v>2337</v>
      </c>
      <c r="AI366">
        <v>2016</v>
      </c>
      <c r="AJ366">
        <v>42853</v>
      </c>
      <c r="AK366" t="s">
        <v>2338</v>
      </c>
      <c r="AL366" s="11"/>
      <c r="AM366" s="11"/>
      <c r="AN366" s="11"/>
      <c r="AO366" s="11"/>
      <c r="AP366" s="11"/>
      <c r="AQ366" s="11"/>
      <c r="AR366" s="11"/>
      <c r="AS366" s="11"/>
      <c r="AT366" s="11"/>
      <c r="AU366" s="11"/>
      <c r="AV366" s="11"/>
      <c r="AW366" s="11"/>
      <c r="AX366" s="9"/>
      <c r="AY366" s="9"/>
    </row>
    <row r="367" spans="1:51" s="3" customFormat="1" ht="12.75" customHeight="1" x14ac:dyDescent="0.2">
      <c r="A367" t="s">
        <v>44</v>
      </c>
      <c r="B367" t="s">
        <v>1636</v>
      </c>
      <c r="C367" t="s">
        <v>2208</v>
      </c>
      <c r="D367" t="s">
        <v>1646</v>
      </c>
      <c r="E367" t="s">
        <v>1646</v>
      </c>
      <c r="F367" t="s">
        <v>1646</v>
      </c>
      <c r="G367" t="s">
        <v>1655</v>
      </c>
      <c r="H367" t="s">
        <v>1741</v>
      </c>
      <c r="I367" t="s">
        <v>2201</v>
      </c>
      <c r="J367" t="s">
        <v>1745</v>
      </c>
      <c r="K367" t="s">
        <v>1923</v>
      </c>
      <c r="L367" t="s">
        <v>2210</v>
      </c>
      <c r="M367">
        <v>0</v>
      </c>
      <c r="N367">
        <v>0</v>
      </c>
      <c r="O367" t="s">
        <v>2225</v>
      </c>
      <c r="P367" s="59" t="s">
        <v>2339</v>
      </c>
      <c r="Q367" t="s">
        <v>2226</v>
      </c>
      <c r="R367" t="s">
        <v>2225</v>
      </c>
      <c r="S367" t="s">
        <v>2227</v>
      </c>
      <c r="T367" t="s">
        <v>2255</v>
      </c>
      <c r="U367" s="59" t="s">
        <v>2340</v>
      </c>
      <c r="V367">
        <v>42387</v>
      </c>
      <c r="W367">
        <v>42389</v>
      </c>
      <c r="X367" t="s">
        <v>46</v>
      </c>
      <c r="Y367" t="s">
        <v>2335</v>
      </c>
      <c r="Z367">
        <v>300</v>
      </c>
      <c r="AA367">
        <f>+Z366+Z367</f>
        <v>525</v>
      </c>
      <c r="AB367">
        <v>0</v>
      </c>
      <c r="AC367">
        <v>42389</v>
      </c>
      <c r="AD367">
        <v>0</v>
      </c>
      <c r="AE367" t="s">
        <v>373</v>
      </c>
      <c r="AF367" t="s">
        <v>175</v>
      </c>
      <c r="AG367">
        <v>42853</v>
      </c>
      <c r="AH367" t="s">
        <v>2337</v>
      </c>
      <c r="AI367">
        <v>2016</v>
      </c>
      <c r="AJ367">
        <v>42853</v>
      </c>
      <c r="AK367" t="s">
        <v>2338</v>
      </c>
      <c r="AL367" s="11"/>
      <c r="AM367" s="11"/>
      <c r="AN367" s="11"/>
      <c r="AO367" s="11"/>
      <c r="AP367" s="11"/>
      <c r="AQ367" s="11"/>
      <c r="AR367" s="11"/>
      <c r="AS367" s="11"/>
      <c r="AT367" s="11"/>
      <c r="AU367" s="11"/>
      <c r="AV367" s="11"/>
      <c r="AW367" s="11"/>
      <c r="AX367" s="9"/>
      <c r="AY367" s="9"/>
    </row>
    <row r="368" spans="1:51" s="3" customFormat="1" ht="12.75" customHeight="1" x14ac:dyDescent="0.2">
      <c r="A368" t="s">
        <v>44</v>
      </c>
      <c r="B368" t="s">
        <v>1636</v>
      </c>
      <c r="C368" t="s">
        <v>2208</v>
      </c>
      <c r="D368" t="s">
        <v>1647</v>
      </c>
      <c r="E368" t="s">
        <v>1647</v>
      </c>
      <c r="F368" t="s">
        <v>1647</v>
      </c>
      <c r="G368" t="s">
        <v>1655</v>
      </c>
      <c r="H368" t="s">
        <v>1742</v>
      </c>
      <c r="I368" t="s">
        <v>1743</v>
      </c>
      <c r="J368" t="s">
        <v>2204</v>
      </c>
      <c r="K368" t="s">
        <v>1924</v>
      </c>
      <c r="L368" t="s">
        <v>2210</v>
      </c>
      <c r="M368">
        <v>0</v>
      </c>
      <c r="N368">
        <v>0</v>
      </c>
      <c r="O368" t="s">
        <v>2225</v>
      </c>
      <c r="P368" s="59" t="s">
        <v>2339</v>
      </c>
      <c r="Q368" t="s">
        <v>2226</v>
      </c>
      <c r="R368" t="s">
        <v>2225</v>
      </c>
      <c r="S368" t="s">
        <v>2227</v>
      </c>
      <c r="T368" t="s">
        <v>2247</v>
      </c>
      <c r="U368" s="59" t="s">
        <v>2340</v>
      </c>
      <c r="V368">
        <v>42378</v>
      </c>
      <c r="W368">
        <v>42378</v>
      </c>
      <c r="X368" t="s">
        <v>46</v>
      </c>
      <c r="Y368" t="s">
        <v>2335</v>
      </c>
      <c r="Z368">
        <v>330</v>
      </c>
      <c r="AA368">
        <f>+Z368</f>
        <v>330</v>
      </c>
      <c r="AB368">
        <v>0</v>
      </c>
      <c r="AC368">
        <v>42381</v>
      </c>
      <c r="AD368">
        <v>0</v>
      </c>
      <c r="AE368" t="s">
        <v>374</v>
      </c>
      <c r="AF368" t="s">
        <v>175</v>
      </c>
      <c r="AG368">
        <v>42853</v>
      </c>
      <c r="AH368" t="s">
        <v>2337</v>
      </c>
      <c r="AI368">
        <v>2016</v>
      </c>
      <c r="AJ368">
        <v>42853</v>
      </c>
      <c r="AK368" t="s">
        <v>2338</v>
      </c>
      <c r="AL368" s="11"/>
      <c r="AM368" s="11"/>
      <c r="AN368" s="11"/>
      <c r="AO368" s="11"/>
      <c r="AP368" s="11"/>
      <c r="AQ368" s="11"/>
      <c r="AR368" s="11"/>
      <c r="AS368" s="11"/>
      <c r="AT368" s="11"/>
      <c r="AU368" s="11"/>
      <c r="AV368" s="11"/>
      <c r="AW368" s="11"/>
      <c r="AX368" s="9"/>
      <c r="AY368" s="9"/>
    </row>
    <row r="369" spans="1:51" s="3" customFormat="1" ht="12.75" customHeight="1" x14ac:dyDescent="0.2">
      <c r="A369" t="s">
        <v>44</v>
      </c>
      <c r="B369" t="s">
        <v>1636</v>
      </c>
      <c r="C369" t="s">
        <v>2208</v>
      </c>
      <c r="D369" t="s">
        <v>1646</v>
      </c>
      <c r="E369" t="s">
        <v>1646</v>
      </c>
      <c r="F369" t="s">
        <v>1646</v>
      </c>
      <c r="G369" t="s">
        <v>1655</v>
      </c>
      <c r="H369" t="s">
        <v>1741</v>
      </c>
      <c r="I369" t="s">
        <v>2201</v>
      </c>
      <c r="J369" t="s">
        <v>1745</v>
      </c>
      <c r="K369" t="s">
        <v>1924</v>
      </c>
      <c r="L369" t="s">
        <v>2210</v>
      </c>
      <c r="M369">
        <v>0</v>
      </c>
      <c r="N369">
        <v>0</v>
      </c>
      <c r="O369" t="s">
        <v>2225</v>
      </c>
      <c r="P369" s="59" t="s">
        <v>2339</v>
      </c>
      <c r="Q369" t="s">
        <v>2226</v>
      </c>
      <c r="R369" t="s">
        <v>2225</v>
      </c>
      <c r="S369" t="s">
        <v>2227</v>
      </c>
      <c r="T369" t="s">
        <v>2230</v>
      </c>
      <c r="U369" s="59" t="s">
        <v>2340</v>
      </c>
      <c r="V369">
        <v>42378</v>
      </c>
      <c r="W369">
        <v>42378</v>
      </c>
      <c r="X369" t="s">
        <v>46</v>
      </c>
      <c r="Y369" t="s">
        <v>2335</v>
      </c>
      <c r="Z369">
        <v>270</v>
      </c>
      <c r="AA369">
        <f>+Z369</f>
        <v>270</v>
      </c>
      <c r="AB369">
        <v>0</v>
      </c>
      <c r="AC369">
        <v>42019</v>
      </c>
      <c r="AD369">
        <v>0</v>
      </c>
      <c r="AE369" t="s">
        <v>375</v>
      </c>
      <c r="AF369" t="s">
        <v>175</v>
      </c>
      <c r="AG369">
        <v>42853</v>
      </c>
      <c r="AH369" t="s">
        <v>2337</v>
      </c>
      <c r="AI369">
        <v>2016</v>
      </c>
      <c r="AJ369">
        <v>42853</v>
      </c>
      <c r="AK369" t="s">
        <v>2338</v>
      </c>
      <c r="AL369" s="11"/>
      <c r="AM369" s="11"/>
      <c r="AN369" s="11"/>
      <c r="AO369" s="11"/>
      <c r="AP369" s="11"/>
      <c r="AQ369" s="11"/>
      <c r="AR369" s="11"/>
      <c r="AS369" s="11"/>
      <c r="AT369" s="11"/>
      <c r="AU369" s="11"/>
      <c r="AV369" s="11"/>
      <c r="AW369" s="11"/>
      <c r="AX369" s="9"/>
      <c r="AY369" s="9"/>
    </row>
    <row r="370" spans="1:51" s="3" customFormat="1" ht="12.75" customHeight="1" x14ac:dyDescent="0.2">
      <c r="A370" t="s">
        <v>44</v>
      </c>
      <c r="B370" t="s">
        <v>1636</v>
      </c>
      <c r="C370" t="s">
        <v>2208</v>
      </c>
      <c r="D370" t="s">
        <v>1645</v>
      </c>
      <c r="E370" t="s">
        <v>1645</v>
      </c>
      <c r="F370" t="s">
        <v>1645</v>
      </c>
      <c r="G370" t="s">
        <v>1655</v>
      </c>
      <c r="H370" t="s">
        <v>2205</v>
      </c>
      <c r="I370" t="s">
        <v>1740</v>
      </c>
      <c r="J370" t="s">
        <v>2174</v>
      </c>
      <c r="K370" t="s">
        <v>1925</v>
      </c>
      <c r="L370" t="s">
        <v>2210</v>
      </c>
      <c r="M370">
        <v>0</v>
      </c>
      <c r="N370">
        <v>0</v>
      </c>
      <c r="O370" t="s">
        <v>2225</v>
      </c>
      <c r="P370" s="59" t="s">
        <v>2339</v>
      </c>
      <c r="Q370" t="s">
        <v>2226</v>
      </c>
      <c r="R370" t="s">
        <v>2225</v>
      </c>
      <c r="S370" t="s">
        <v>2227</v>
      </c>
      <c r="T370" t="s">
        <v>2229</v>
      </c>
      <c r="U370" s="59" t="s">
        <v>2340</v>
      </c>
      <c r="V370">
        <v>42387</v>
      </c>
      <c r="W370">
        <v>42387</v>
      </c>
      <c r="X370" t="s">
        <v>46</v>
      </c>
      <c r="Y370" t="s">
        <v>2335</v>
      </c>
      <c r="Z370">
        <v>160</v>
      </c>
      <c r="AA370"/>
      <c r="AB370">
        <v>0</v>
      </c>
      <c r="AC370">
        <v>42394</v>
      </c>
      <c r="AD370">
        <v>0</v>
      </c>
      <c r="AE370" t="s">
        <v>376</v>
      </c>
      <c r="AF370" t="s">
        <v>175</v>
      </c>
      <c r="AG370">
        <v>42853</v>
      </c>
      <c r="AH370" t="s">
        <v>2337</v>
      </c>
      <c r="AI370">
        <v>2016</v>
      </c>
      <c r="AJ370">
        <v>42853</v>
      </c>
      <c r="AK370" t="s">
        <v>2338</v>
      </c>
      <c r="AL370" s="11"/>
      <c r="AM370" s="11"/>
      <c r="AN370" s="11"/>
      <c r="AO370" s="11"/>
      <c r="AP370" s="11"/>
      <c r="AQ370" s="11"/>
      <c r="AR370" s="11"/>
      <c r="AS370" s="11"/>
      <c r="AT370" s="11"/>
      <c r="AU370" s="11"/>
      <c r="AV370" s="11"/>
      <c r="AW370" s="11"/>
      <c r="AX370" s="9"/>
      <c r="AY370" s="9"/>
    </row>
    <row r="371" spans="1:51" s="3" customFormat="1" ht="12.75" customHeight="1" x14ac:dyDescent="0.2">
      <c r="A371" t="s">
        <v>44</v>
      </c>
      <c r="B371" t="s">
        <v>1636</v>
      </c>
      <c r="C371" t="s">
        <v>2208</v>
      </c>
      <c r="D371" t="s">
        <v>1645</v>
      </c>
      <c r="E371" t="s">
        <v>1645</v>
      </c>
      <c r="F371" t="s">
        <v>1645</v>
      </c>
      <c r="G371" t="s">
        <v>1655</v>
      </c>
      <c r="H371" t="s">
        <v>2205</v>
      </c>
      <c r="I371" t="s">
        <v>1740</v>
      </c>
      <c r="J371" t="s">
        <v>2174</v>
      </c>
      <c r="K371" t="s">
        <v>1925</v>
      </c>
      <c r="L371" t="s">
        <v>2210</v>
      </c>
      <c r="M371">
        <v>0</v>
      </c>
      <c r="N371">
        <v>0</v>
      </c>
      <c r="O371" t="s">
        <v>2225</v>
      </c>
      <c r="P371" s="59" t="s">
        <v>2339</v>
      </c>
      <c r="Q371" t="s">
        <v>2226</v>
      </c>
      <c r="R371" t="s">
        <v>2225</v>
      </c>
      <c r="S371" t="s">
        <v>2227</v>
      </c>
      <c r="T371" t="s">
        <v>2229</v>
      </c>
      <c r="U371" s="59" t="s">
        <v>2340</v>
      </c>
      <c r="V371">
        <v>42387</v>
      </c>
      <c r="W371">
        <v>42387</v>
      </c>
      <c r="X371" t="s">
        <v>46</v>
      </c>
      <c r="Y371" t="s">
        <v>2335</v>
      </c>
      <c r="Z371">
        <v>93.99</v>
      </c>
      <c r="AA371">
        <f>SUM(Z370:Z371)</f>
        <v>253.99</v>
      </c>
      <c r="AB371">
        <v>0</v>
      </c>
      <c r="AC371">
        <v>42394</v>
      </c>
      <c r="AD371">
        <v>0</v>
      </c>
      <c r="AE371" t="s">
        <v>377</v>
      </c>
      <c r="AF371" t="s">
        <v>175</v>
      </c>
      <c r="AG371">
        <v>42853</v>
      </c>
      <c r="AH371" t="s">
        <v>2337</v>
      </c>
      <c r="AI371">
        <v>2016</v>
      </c>
      <c r="AJ371">
        <v>42853</v>
      </c>
      <c r="AK371" t="s">
        <v>2338</v>
      </c>
      <c r="AL371" s="11"/>
      <c r="AM371" s="11"/>
      <c r="AN371" s="11"/>
      <c r="AO371" s="11"/>
      <c r="AP371" s="11"/>
      <c r="AQ371" s="11"/>
      <c r="AR371" s="11"/>
      <c r="AS371" s="11"/>
      <c r="AT371" s="11"/>
      <c r="AU371" s="11"/>
      <c r="AV371" s="11"/>
      <c r="AW371" s="11"/>
      <c r="AX371" s="9"/>
      <c r="AY371" s="9"/>
    </row>
    <row r="372" spans="1:51" s="3" customFormat="1" ht="12.75" customHeight="1" x14ac:dyDescent="0.2">
      <c r="A372" t="s">
        <v>44</v>
      </c>
      <c r="B372" t="s">
        <v>1636</v>
      </c>
      <c r="C372" t="s">
        <v>2208</v>
      </c>
      <c r="D372" t="s">
        <v>1647</v>
      </c>
      <c r="E372" t="s">
        <v>1647</v>
      </c>
      <c r="F372" t="s">
        <v>1647</v>
      </c>
      <c r="G372" t="s">
        <v>1655</v>
      </c>
      <c r="H372" t="s">
        <v>1748</v>
      </c>
      <c r="I372" t="s">
        <v>1743</v>
      </c>
      <c r="J372" t="s">
        <v>2204</v>
      </c>
      <c r="K372" t="s">
        <v>1926</v>
      </c>
      <c r="L372" t="s">
        <v>2210</v>
      </c>
      <c r="M372">
        <v>0</v>
      </c>
      <c r="N372">
        <v>0</v>
      </c>
      <c r="O372" t="s">
        <v>2225</v>
      </c>
      <c r="P372" s="59" t="s">
        <v>2339</v>
      </c>
      <c r="Q372" t="s">
        <v>2226</v>
      </c>
      <c r="R372" t="s">
        <v>2225</v>
      </c>
      <c r="S372" t="s">
        <v>2227</v>
      </c>
      <c r="T372" t="s">
        <v>2229</v>
      </c>
      <c r="U372" s="59" t="s">
        <v>2340</v>
      </c>
      <c r="V372">
        <v>42391</v>
      </c>
      <c r="W372">
        <v>42391</v>
      </c>
      <c r="X372" t="s">
        <v>46</v>
      </c>
      <c r="Y372" t="s">
        <v>2335</v>
      </c>
      <c r="Z372">
        <v>200</v>
      </c>
      <c r="AA372"/>
      <c r="AB372">
        <v>0</v>
      </c>
      <c r="AC372">
        <v>42394</v>
      </c>
      <c r="AD372">
        <v>0</v>
      </c>
      <c r="AE372" t="s">
        <v>378</v>
      </c>
      <c r="AF372" t="s">
        <v>175</v>
      </c>
      <c r="AG372">
        <v>42853</v>
      </c>
      <c r="AH372" t="s">
        <v>2337</v>
      </c>
      <c r="AI372">
        <v>2016</v>
      </c>
      <c r="AJ372">
        <v>42853</v>
      </c>
      <c r="AK372" t="s">
        <v>2338</v>
      </c>
      <c r="AL372" s="11"/>
      <c r="AM372" s="11"/>
      <c r="AN372" s="11"/>
      <c r="AO372" s="11"/>
      <c r="AP372" s="11"/>
      <c r="AQ372" s="11"/>
      <c r="AR372" s="11"/>
      <c r="AS372" s="11"/>
      <c r="AT372" s="11"/>
      <c r="AU372" s="11"/>
      <c r="AV372" s="11"/>
      <c r="AW372" s="11"/>
      <c r="AX372" s="9"/>
      <c r="AY372" s="9"/>
    </row>
    <row r="373" spans="1:51" s="3" customFormat="1" ht="12.75" customHeight="1" x14ac:dyDescent="0.2">
      <c r="A373" t="s">
        <v>44</v>
      </c>
      <c r="B373" t="s">
        <v>1636</v>
      </c>
      <c r="C373" t="s">
        <v>2208</v>
      </c>
      <c r="D373" t="s">
        <v>1647</v>
      </c>
      <c r="E373" t="s">
        <v>1647</v>
      </c>
      <c r="F373" t="s">
        <v>1647</v>
      </c>
      <c r="G373" t="s">
        <v>1655</v>
      </c>
      <c r="H373" t="s">
        <v>1748</v>
      </c>
      <c r="I373" t="s">
        <v>1743</v>
      </c>
      <c r="J373" t="s">
        <v>2204</v>
      </c>
      <c r="K373" t="s">
        <v>1926</v>
      </c>
      <c r="L373" t="s">
        <v>2210</v>
      </c>
      <c r="M373">
        <v>0</v>
      </c>
      <c r="N373">
        <v>0</v>
      </c>
      <c r="O373" t="s">
        <v>2225</v>
      </c>
      <c r="P373" s="59" t="s">
        <v>2339</v>
      </c>
      <c r="Q373" t="s">
        <v>2226</v>
      </c>
      <c r="R373" t="s">
        <v>2225</v>
      </c>
      <c r="S373" t="s">
        <v>2227</v>
      </c>
      <c r="T373" t="s">
        <v>2229</v>
      </c>
      <c r="U373" s="59" t="s">
        <v>2340</v>
      </c>
      <c r="V373">
        <v>42391</v>
      </c>
      <c r="W373">
        <v>42391</v>
      </c>
      <c r="X373" t="s">
        <v>46</v>
      </c>
      <c r="Y373" t="s">
        <v>2335</v>
      </c>
      <c r="Z373">
        <v>140</v>
      </c>
      <c r="AA373"/>
      <c r="AB373">
        <v>0</v>
      </c>
      <c r="AC373">
        <v>42394</v>
      </c>
      <c r="AD373">
        <v>0</v>
      </c>
      <c r="AE373" t="s">
        <v>379</v>
      </c>
      <c r="AF373" t="s">
        <v>175</v>
      </c>
      <c r="AG373">
        <v>42853</v>
      </c>
      <c r="AH373" t="s">
        <v>2337</v>
      </c>
      <c r="AI373">
        <v>2016</v>
      </c>
      <c r="AJ373">
        <v>42853</v>
      </c>
      <c r="AK373" t="s">
        <v>2338</v>
      </c>
      <c r="AL373" s="11"/>
      <c r="AM373" s="11"/>
      <c r="AN373" s="11"/>
      <c r="AO373" s="11"/>
      <c r="AP373" s="11"/>
      <c r="AQ373" s="11"/>
      <c r="AR373" s="11"/>
      <c r="AS373" s="11"/>
      <c r="AT373" s="11"/>
      <c r="AU373" s="11"/>
      <c r="AV373" s="11"/>
      <c r="AW373" s="11"/>
      <c r="AX373" s="9"/>
      <c r="AY373" s="9"/>
    </row>
    <row r="374" spans="1:51" s="3" customFormat="1" ht="12.75" customHeight="1" x14ac:dyDescent="0.2">
      <c r="A374" t="s">
        <v>44</v>
      </c>
      <c r="B374" t="s">
        <v>1636</v>
      </c>
      <c r="C374" t="s">
        <v>2208</v>
      </c>
      <c r="D374" t="s">
        <v>1647</v>
      </c>
      <c r="E374" t="s">
        <v>1647</v>
      </c>
      <c r="F374" t="s">
        <v>1647</v>
      </c>
      <c r="G374" t="s">
        <v>1655</v>
      </c>
      <c r="H374" t="s">
        <v>1748</v>
      </c>
      <c r="I374" t="s">
        <v>1743</v>
      </c>
      <c r="J374" t="s">
        <v>2204</v>
      </c>
      <c r="K374" t="s">
        <v>1926</v>
      </c>
      <c r="L374" t="s">
        <v>2210</v>
      </c>
      <c r="M374">
        <v>0</v>
      </c>
      <c r="N374">
        <v>0</v>
      </c>
      <c r="O374" t="s">
        <v>2225</v>
      </c>
      <c r="P374" s="59" t="s">
        <v>2339</v>
      </c>
      <c r="Q374" t="s">
        <v>2226</v>
      </c>
      <c r="R374" t="s">
        <v>2225</v>
      </c>
      <c r="S374" t="s">
        <v>2227</v>
      </c>
      <c r="T374" t="s">
        <v>2229</v>
      </c>
      <c r="U374" s="59" t="s">
        <v>2340</v>
      </c>
      <c r="V374">
        <v>42391</v>
      </c>
      <c r="W374">
        <v>42391</v>
      </c>
      <c r="X374" t="s">
        <v>46</v>
      </c>
      <c r="Y374" t="s">
        <v>2335</v>
      </c>
      <c r="Z374">
        <v>20</v>
      </c>
      <c r="AA374">
        <f>SUM(Z372:Z374)</f>
        <v>360</v>
      </c>
      <c r="AB374">
        <v>0</v>
      </c>
      <c r="AC374">
        <v>42394</v>
      </c>
      <c r="AD374">
        <v>0</v>
      </c>
      <c r="AE374" t="s">
        <v>380</v>
      </c>
      <c r="AF374" t="s">
        <v>175</v>
      </c>
      <c r="AG374">
        <v>42853</v>
      </c>
      <c r="AH374" t="s">
        <v>2337</v>
      </c>
      <c r="AI374">
        <v>2016</v>
      </c>
      <c r="AJ374">
        <v>42853</v>
      </c>
      <c r="AK374" t="s">
        <v>2338</v>
      </c>
      <c r="AL374" s="11"/>
      <c r="AM374" s="11"/>
      <c r="AN374" s="11"/>
      <c r="AO374" s="11"/>
      <c r="AP374" s="11"/>
      <c r="AQ374" s="11"/>
      <c r="AR374" s="11"/>
      <c r="AS374" s="11"/>
      <c r="AT374" s="11"/>
      <c r="AU374" s="11"/>
      <c r="AV374" s="11"/>
      <c r="AW374" s="11"/>
      <c r="AX374" s="9"/>
      <c r="AY374" s="9"/>
    </row>
    <row r="375" spans="1:51" s="3" customFormat="1" ht="12.75" customHeight="1" x14ac:dyDescent="0.2">
      <c r="A375" t="s">
        <v>44</v>
      </c>
      <c r="B375" t="s">
        <v>1636</v>
      </c>
      <c r="C375" t="s">
        <v>2208</v>
      </c>
      <c r="D375" t="s">
        <v>1647</v>
      </c>
      <c r="E375" t="s">
        <v>1647</v>
      </c>
      <c r="F375" t="s">
        <v>1647</v>
      </c>
      <c r="G375" t="s">
        <v>1655</v>
      </c>
      <c r="H375" t="s">
        <v>1748</v>
      </c>
      <c r="I375" t="s">
        <v>1743</v>
      </c>
      <c r="J375" t="s">
        <v>2204</v>
      </c>
      <c r="K375" t="s">
        <v>1927</v>
      </c>
      <c r="L375" t="s">
        <v>2210</v>
      </c>
      <c r="M375">
        <v>0</v>
      </c>
      <c r="N375">
        <v>0</v>
      </c>
      <c r="O375" t="s">
        <v>2225</v>
      </c>
      <c r="P375" s="59" t="s">
        <v>2339</v>
      </c>
      <c r="Q375" t="s">
        <v>2226</v>
      </c>
      <c r="R375" t="s">
        <v>2225</v>
      </c>
      <c r="S375" t="s">
        <v>2227</v>
      </c>
      <c r="T375" t="s">
        <v>2227</v>
      </c>
      <c r="U375" s="59" t="s">
        <v>2340</v>
      </c>
      <c r="V375">
        <v>42387</v>
      </c>
      <c r="W375">
        <v>42389</v>
      </c>
      <c r="X375" t="s">
        <v>46</v>
      </c>
      <c r="Y375" t="s">
        <v>2335</v>
      </c>
      <c r="Z375">
        <v>625</v>
      </c>
      <c r="AA375"/>
      <c r="AB375">
        <v>0</v>
      </c>
      <c r="AC375">
        <v>42394</v>
      </c>
      <c r="AD375">
        <v>0</v>
      </c>
      <c r="AE375" t="s">
        <v>381</v>
      </c>
      <c r="AF375" t="s">
        <v>175</v>
      </c>
      <c r="AG375">
        <v>42853</v>
      </c>
      <c r="AH375" t="s">
        <v>2337</v>
      </c>
      <c r="AI375">
        <v>2016</v>
      </c>
      <c r="AJ375">
        <v>42853</v>
      </c>
      <c r="AK375" t="s">
        <v>2338</v>
      </c>
      <c r="AL375" s="11"/>
      <c r="AM375" s="11"/>
      <c r="AN375" s="11"/>
      <c r="AO375" s="11"/>
      <c r="AP375" s="11"/>
      <c r="AQ375" s="11"/>
      <c r="AR375" s="11"/>
      <c r="AS375" s="11"/>
      <c r="AT375" s="11"/>
      <c r="AU375" s="11"/>
      <c r="AV375" s="11"/>
      <c r="AW375" s="11"/>
      <c r="AX375" s="9"/>
      <c r="AY375" s="9"/>
    </row>
    <row r="376" spans="1:51" s="3" customFormat="1" ht="12.75" customHeight="1" x14ac:dyDescent="0.2">
      <c r="A376" t="s">
        <v>44</v>
      </c>
      <c r="B376" t="s">
        <v>1636</v>
      </c>
      <c r="C376" t="s">
        <v>2208</v>
      </c>
      <c r="D376" t="s">
        <v>1647</v>
      </c>
      <c r="E376" t="s">
        <v>1647</v>
      </c>
      <c r="F376" t="s">
        <v>1647</v>
      </c>
      <c r="G376" t="s">
        <v>1655</v>
      </c>
      <c r="H376" t="s">
        <v>1748</v>
      </c>
      <c r="I376" t="s">
        <v>1743</v>
      </c>
      <c r="J376" t="s">
        <v>2204</v>
      </c>
      <c r="K376" t="s">
        <v>1927</v>
      </c>
      <c r="L376" t="s">
        <v>2210</v>
      </c>
      <c r="M376">
        <v>0</v>
      </c>
      <c r="N376">
        <v>0</v>
      </c>
      <c r="O376" t="s">
        <v>2225</v>
      </c>
      <c r="P376" s="59" t="s">
        <v>2339</v>
      </c>
      <c r="Q376" t="s">
        <v>2226</v>
      </c>
      <c r="R376" t="s">
        <v>2225</v>
      </c>
      <c r="S376" t="s">
        <v>2227</v>
      </c>
      <c r="T376" t="s">
        <v>2227</v>
      </c>
      <c r="U376" s="59" t="s">
        <v>2340</v>
      </c>
      <c r="V376">
        <v>42387</v>
      </c>
      <c r="W376">
        <v>42389</v>
      </c>
      <c r="X376" t="s">
        <v>46</v>
      </c>
      <c r="Y376" t="s">
        <v>2335</v>
      </c>
      <c r="Z376">
        <v>270</v>
      </c>
      <c r="AA376"/>
      <c r="AB376">
        <v>0</v>
      </c>
      <c r="AC376">
        <v>42394</v>
      </c>
      <c r="AD376">
        <v>0</v>
      </c>
      <c r="AE376" t="s">
        <v>382</v>
      </c>
      <c r="AF376" t="s">
        <v>175</v>
      </c>
      <c r="AG376">
        <v>42853</v>
      </c>
      <c r="AH376" t="s">
        <v>2337</v>
      </c>
      <c r="AI376">
        <v>2016</v>
      </c>
      <c r="AJ376">
        <v>42853</v>
      </c>
      <c r="AK376" t="s">
        <v>2338</v>
      </c>
      <c r="AL376" s="11"/>
      <c r="AM376" s="11"/>
      <c r="AN376" s="11"/>
      <c r="AO376" s="11"/>
      <c r="AP376" s="11"/>
      <c r="AQ376" s="11"/>
      <c r="AR376" s="11"/>
      <c r="AS376" s="11"/>
      <c r="AT376" s="11"/>
      <c r="AU376" s="11"/>
      <c r="AV376" s="11"/>
      <c r="AW376" s="11"/>
      <c r="AX376" s="9"/>
      <c r="AY376" s="9"/>
    </row>
    <row r="377" spans="1:51" s="3" customFormat="1" ht="12.75" customHeight="1" x14ac:dyDescent="0.2">
      <c r="A377" t="s">
        <v>44</v>
      </c>
      <c r="B377" t="s">
        <v>1636</v>
      </c>
      <c r="C377" t="s">
        <v>2208</v>
      </c>
      <c r="D377" t="s">
        <v>1647</v>
      </c>
      <c r="E377" t="s">
        <v>1647</v>
      </c>
      <c r="F377" t="s">
        <v>1647</v>
      </c>
      <c r="G377" t="s">
        <v>1655</v>
      </c>
      <c r="H377" t="s">
        <v>1748</v>
      </c>
      <c r="I377" t="s">
        <v>1743</v>
      </c>
      <c r="J377" t="s">
        <v>2204</v>
      </c>
      <c r="K377" t="s">
        <v>1927</v>
      </c>
      <c r="L377" t="s">
        <v>2210</v>
      </c>
      <c r="M377">
        <v>0</v>
      </c>
      <c r="N377">
        <v>0</v>
      </c>
      <c r="O377" t="s">
        <v>2225</v>
      </c>
      <c r="P377" s="59" t="s">
        <v>2339</v>
      </c>
      <c r="Q377" t="s">
        <v>2226</v>
      </c>
      <c r="R377" t="s">
        <v>2225</v>
      </c>
      <c r="S377" t="s">
        <v>2227</v>
      </c>
      <c r="T377" t="s">
        <v>2227</v>
      </c>
      <c r="U377" s="59" t="s">
        <v>2340</v>
      </c>
      <c r="V377">
        <v>42387</v>
      </c>
      <c r="W377">
        <v>42389</v>
      </c>
      <c r="X377" t="s">
        <v>46</v>
      </c>
      <c r="Y377" t="s">
        <v>2335</v>
      </c>
      <c r="Z377">
        <v>273</v>
      </c>
      <c r="AA377"/>
      <c r="AB377">
        <v>0</v>
      </c>
      <c r="AC377">
        <v>42394</v>
      </c>
      <c r="AD377">
        <v>0</v>
      </c>
      <c r="AE377" t="s">
        <v>383</v>
      </c>
      <c r="AF377" t="s">
        <v>175</v>
      </c>
      <c r="AG377">
        <v>42853</v>
      </c>
      <c r="AH377" t="s">
        <v>2337</v>
      </c>
      <c r="AI377">
        <v>2016</v>
      </c>
      <c r="AJ377">
        <v>42853</v>
      </c>
      <c r="AK377" t="s">
        <v>2338</v>
      </c>
      <c r="AL377" s="11"/>
      <c r="AM377" s="11"/>
      <c r="AN377" s="11"/>
      <c r="AO377" s="11"/>
      <c r="AP377" s="11"/>
      <c r="AQ377" s="11"/>
      <c r="AR377" s="11"/>
      <c r="AS377" s="11"/>
      <c r="AT377" s="11"/>
      <c r="AU377" s="11"/>
      <c r="AV377" s="11"/>
      <c r="AW377" s="11"/>
      <c r="AX377" s="9"/>
      <c r="AY377" s="9"/>
    </row>
    <row r="378" spans="1:51" s="3" customFormat="1" ht="12.75" customHeight="1" x14ac:dyDescent="0.2">
      <c r="A378" t="s">
        <v>44</v>
      </c>
      <c r="B378" t="s">
        <v>1636</v>
      </c>
      <c r="C378" t="s">
        <v>2208</v>
      </c>
      <c r="D378" t="s">
        <v>1647</v>
      </c>
      <c r="E378" t="s">
        <v>1647</v>
      </c>
      <c r="F378" t="s">
        <v>1647</v>
      </c>
      <c r="G378" t="s">
        <v>1655</v>
      </c>
      <c r="H378" t="s">
        <v>1748</v>
      </c>
      <c r="I378" t="s">
        <v>1743</v>
      </c>
      <c r="J378" t="s">
        <v>2204</v>
      </c>
      <c r="K378" t="s">
        <v>1927</v>
      </c>
      <c r="L378" t="s">
        <v>2210</v>
      </c>
      <c r="M378">
        <v>0</v>
      </c>
      <c r="N378">
        <v>0</v>
      </c>
      <c r="O378" t="s">
        <v>2225</v>
      </c>
      <c r="P378" s="59" t="s">
        <v>2339</v>
      </c>
      <c r="Q378" t="s">
        <v>2226</v>
      </c>
      <c r="R378" t="s">
        <v>2225</v>
      </c>
      <c r="S378" t="s">
        <v>2227</v>
      </c>
      <c r="T378" t="s">
        <v>2247</v>
      </c>
      <c r="U378" s="59" t="s">
        <v>2340</v>
      </c>
      <c r="V378">
        <v>42387</v>
      </c>
      <c r="W378">
        <v>42389</v>
      </c>
      <c r="X378" t="s">
        <v>46</v>
      </c>
      <c r="Y378" t="s">
        <v>2335</v>
      </c>
      <c r="Z378">
        <v>87</v>
      </c>
      <c r="AA378">
        <f>SUM(Z375:Z378)</f>
        <v>1255</v>
      </c>
      <c r="AB378">
        <v>0</v>
      </c>
      <c r="AC378">
        <v>42394</v>
      </c>
      <c r="AD378">
        <v>0</v>
      </c>
      <c r="AE378" t="s">
        <v>384</v>
      </c>
      <c r="AF378" t="s">
        <v>175</v>
      </c>
      <c r="AG378">
        <v>42853</v>
      </c>
      <c r="AH378" t="s">
        <v>2337</v>
      </c>
      <c r="AI378">
        <v>2016</v>
      </c>
      <c r="AJ378">
        <v>42853</v>
      </c>
      <c r="AK378" t="s">
        <v>2338</v>
      </c>
      <c r="AL378" s="11"/>
      <c r="AM378" s="11"/>
      <c r="AN378" s="11"/>
      <c r="AO378" s="11"/>
      <c r="AP378" s="11"/>
      <c r="AQ378" s="11"/>
      <c r="AR378" s="11"/>
      <c r="AS378" s="11"/>
      <c r="AT378" s="11"/>
      <c r="AU378" s="11"/>
      <c r="AV378" s="11"/>
      <c r="AW378" s="11"/>
      <c r="AX378" s="9"/>
      <c r="AY378" s="9"/>
    </row>
    <row r="379" spans="1:51" s="3" customFormat="1" ht="12.75" customHeight="1" x14ac:dyDescent="0.2">
      <c r="A379" t="s">
        <v>44</v>
      </c>
      <c r="B379" t="s">
        <v>1636</v>
      </c>
      <c r="C379" t="s">
        <v>2208</v>
      </c>
      <c r="D379" t="s">
        <v>1645</v>
      </c>
      <c r="E379" t="s">
        <v>1645</v>
      </c>
      <c r="F379" t="s">
        <v>1645</v>
      </c>
      <c r="G379" t="s">
        <v>1655</v>
      </c>
      <c r="H379" t="s">
        <v>1746</v>
      </c>
      <c r="I379" t="s">
        <v>2178</v>
      </c>
      <c r="J379" t="s">
        <v>1747</v>
      </c>
      <c r="K379" t="s">
        <v>1920</v>
      </c>
      <c r="L379" t="s">
        <v>2210</v>
      </c>
      <c r="M379">
        <v>0</v>
      </c>
      <c r="N379">
        <v>0</v>
      </c>
      <c r="O379" t="s">
        <v>2225</v>
      </c>
      <c r="P379" s="59" t="s">
        <v>2339</v>
      </c>
      <c r="Q379" t="s">
        <v>2226</v>
      </c>
      <c r="R379" t="s">
        <v>2225</v>
      </c>
      <c r="S379" t="s">
        <v>2227</v>
      </c>
      <c r="T379" t="s">
        <v>2255</v>
      </c>
      <c r="U379" s="59" t="s">
        <v>2340</v>
      </c>
      <c r="V379">
        <v>42387</v>
      </c>
      <c r="W379">
        <v>42389</v>
      </c>
      <c r="X379" t="s">
        <v>46</v>
      </c>
      <c r="Y379" t="s">
        <v>2335</v>
      </c>
      <c r="Z379">
        <f>824.99/2</f>
        <v>412.495</v>
      </c>
      <c r="AA379"/>
      <c r="AB379">
        <v>0</v>
      </c>
      <c r="AC379">
        <v>42390</v>
      </c>
      <c r="AD379">
        <v>0</v>
      </c>
      <c r="AE379" t="s">
        <v>276</v>
      </c>
      <c r="AF379" t="s">
        <v>175</v>
      </c>
      <c r="AG379">
        <v>42853</v>
      </c>
      <c r="AH379" t="s">
        <v>2337</v>
      </c>
      <c r="AI379">
        <v>2016</v>
      </c>
      <c r="AJ379">
        <v>42853</v>
      </c>
      <c r="AK379" t="s">
        <v>2338</v>
      </c>
      <c r="AL379" s="11"/>
      <c r="AM379" s="11"/>
      <c r="AN379" s="11"/>
      <c r="AO379" s="11"/>
      <c r="AP379" s="11"/>
      <c r="AQ379" s="11"/>
      <c r="AR379" s="11"/>
      <c r="AS379" s="11"/>
      <c r="AT379" s="11"/>
      <c r="AU379" s="11"/>
      <c r="AV379" s="11"/>
      <c r="AW379" s="11"/>
      <c r="AX379" s="9"/>
      <c r="AY379" s="9"/>
    </row>
    <row r="380" spans="1:51" s="3" customFormat="1" ht="12.75" customHeight="1" x14ac:dyDescent="0.2">
      <c r="A380" t="s">
        <v>44</v>
      </c>
      <c r="B380" t="s">
        <v>1636</v>
      </c>
      <c r="C380" t="s">
        <v>2208</v>
      </c>
      <c r="D380" t="s">
        <v>1645</v>
      </c>
      <c r="E380" t="s">
        <v>1645</v>
      </c>
      <c r="F380" t="s">
        <v>1645</v>
      </c>
      <c r="G380" t="s">
        <v>1655</v>
      </c>
      <c r="H380" t="s">
        <v>1746</v>
      </c>
      <c r="I380" t="s">
        <v>2178</v>
      </c>
      <c r="J380" t="s">
        <v>1747</v>
      </c>
      <c r="K380" t="s">
        <v>1920</v>
      </c>
      <c r="L380" t="s">
        <v>2210</v>
      </c>
      <c r="M380">
        <v>0</v>
      </c>
      <c r="N380">
        <v>0</v>
      </c>
      <c r="O380" t="s">
        <v>2225</v>
      </c>
      <c r="P380" s="59" t="s">
        <v>2339</v>
      </c>
      <c r="Q380" t="s">
        <v>2226</v>
      </c>
      <c r="R380" t="s">
        <v>2225</v>
      </c>
      <c r="S380" t="s">
        <v>2225</v>
      </c>
      <c r="T380" t="s">
        <v>2233</v>
      </c>
      <c r="U380" s="59" t="s">
        <v>2340</v>
      </c>
      <c r="V380">
        <v>42387</v>
      </c>
      <c r="W380">
        <v>42389</v>
      </c>
      <c r="X380" t="s">
        <v>46</v>
      </c>
      <c r="Y380" t="s">
        <v>2335</v>
      </c>
      <c r="Z380">
        <f>824.99/2</f>
        <v>412.495</v>
      </c>
      <c r="AA380"/>
      <c r="AB380">
        <v>0</v>
      </c>
      <c r="AC380">
        <v>42390</v>
      </c>
      <c r="AD380">
        <v>0</v>
      </c>
      <c r="AE380" t="s">
        <v>277</v>
      </c>
      <c r="AF380" t="s">
        <v>175</v>
      </c>
      <c r="AG380">
        <v>42853</v>
      </c>
      <c r="AH380" t="s">
        <v>2337</v>
      </c>
      <c r="AI380">
        <v>2016</v>
      </c>
      <c r="AJ380">
        <v>42853</v>
      </c>
      <c r="AK380" t="s">
        <v>2338</v>
      </c>
      <c r="AL380" s="11"/>
      <c r="AM380" s="11"/>
      <c r="AN380" s="11"/>
      <c r="AO380" s="11"/>
      <c r="AP380" s="11"/>
      <c r="AQ380" s="11"/>
      <c r="AR380" s="11"/>
      <c r="AS380" s="11"/>
      <c r="AT380" s="11"/>
      <c r="AU380" s="11"/>
      <c r="AV380" s="11"/>
      <c r="AW380" s="11"/>
      <c r="AX380" s="9"/>
      <c r="AY380" s="9"/>
    </row>
    <row r="381" spans="1:51" s="3" customFormat="1" ht="12.75" customHeight="1" x14ac:dyDescent="0.2">
      <c r="A381" t="s">
        <v>44</v>
      </c>
      <c r="B381" t="s">
        <v>1636</v>
      </c>
      <c r="C381" t="s">
        <v>2208</v>
      </c>
      <c r="D381" t="s">
        <v>1645</v>
      </c>
      <c r="E381" t="s">
        <v>1645</v>
      </c>
      <c r="F381" t="s">
        <v>1645</v>
      </c>
      <c r="G381" t="s">
        <v>1655</v>
      </c>
      <c r="H381" t="s">
        <v>1746</v>
      </c>
      <c r="I381" t="s">
        <v>2178</v>
      </c>
      <c r="J381" t="s">
        <v>1747</v>
      </c>
      <c r="K381" t="s">
        <v>1920</v>
      </c>
      <c r="L381" t="s">
        <v>2210</v>
      </c>
      <c r="M381">
        <v>0</v>
      </c>
      <c r="N381">
        <v>0</v>
      </c>
      <c r="O381" t="s">
        <v>2225</v>
      </c>
      <c r="P381" s="59" t="s">
        <v>2339</v>
      </c>
      <c r="Q381" t="s">
        <v>2226</v>
      </c>
      <c r="R381" t="s">
        <v>2225</v>
      </c>
      <c r="S381" t="s">
        <v>2232</v>
      </c>
      <c r="T381" t="s">
        <v>2232</v>
      </c>
      <c r="U381" s="59" t="s">
        <v>2340</v>
      </c>
      <c r="V381">
        <v>42387</v>
      </c>
      <c r="W381">
        <v>42389</v>
      </c>
      <c r="X381" t="s">
        <v>46</v>
      </c>
      <c r="Y381" t="s">
        <v>2335</v>
      </c>
      <c r="Z381">
        <v>150</v>
      </c>
      <c r="AA381"/>
      <c r="AB381">
        <v>0</v>
      </c>
      <c r="AC381">
        <v>42390</v>
      </c>
      <c r="AD381">
        <v>0</v>
      </c>
      <c r="AE381" t="s">
        <v>385</v>
      </c>
      <c r="AF381" t="s">
        <v>175</v>
      </c>
      <c r="AG381">
        <v>42853</v>
      </c>
      <c r="AH381" t="s">
        <v>2337</v>
      </c>
      <c r="AI381">
        <v>2016</v>
      </c>
      <c r="AJ381">
        <v>42853</v>
      </c>
      <c r="AK381" t="s">
        <v>2338</v>
      </c>
      <c r="AL381" s="11"/>
      <c r="AM381" s="11"/>
      <c r="AN381" s="11"/>
      <c r="AO381" s="11"/>
      <c r="AP381" s="11"/>
      <c r="AQ381" s="11"/>
      <c r="AR381" s="11"/>
      <c r="AS381" s="11"/>
      <c r="AT381" s="11"/>
      <c r="AU381" s="11"/>
      <c r="AV381" s="11"/>
      <c r="AW381" s="11"/>
      <c r="AX381" s="9"/>
      <c r="AY381" s="9"/>
    </row>
    <row r="382" spans="1:51" s="3" customFormat="1" ht="12.75" customHeight="1" x14ac:dyDescent="0.2">
      <c r="A382" t="s">
        <v>44</v>
      </c>
      <c r="B382" t="s">
        <v>1636</v>
      </c>
      <c r="C382" t="s">
        <v>2208</v>
      </c>
      <c r="D382" t="s">
        <v>1645</v>
      </c>
      <c r="E382" t="s">
        <v>1645</v>
      </c>
      <c r="F382" t="s">
        <v>1645</v>
      </c>
      <c r="G382" t="s">
        <v>1655</v>
      </c>
      <c r="H382" t="s">
        <v>1746</v>
      </c>
      <c r="I382" t="s">
        <v>2178</v>
      </c>
      <c r="J382" t="s">
        <v>1747</v>
      </c>
      <c r="K382" t="s">
        <v>1920</v>
      </c>
      <c r="L382" t="s">
        <v>2210</v>
      </c>
      <c r="M382">
        <v>0</v>
      </c>
      <c r="N382">
        <v>0</v>
      </c>
      <c r="O382" t="s">
        <v>2225</v>
      </c>
      <c r="P382" s="59" t="s">
        <v>2339</v>
      </c>
      <c r="Q382" t="s">
        <v>2226</v>
      </c>
      <c r="R382" t="s">
        <v>2225</v>
      </c>
      <c r="S382" t="s">
        <v>2225</v>
      </c>
      <c r="T382" t="s">
        <v>2233</v>
      </c>
      <c r="U382" s="59" t="s">
        <v>2340</v>
      </c>
      <c r="V382">
        <v>42387</v>
      </c>
      <c r="W382">
        <v>42389</v>
      </c>
      <c r="X382" t="s">
        <v>46</v>
      </c>
      <c r="Y382" t="s">
        <v>2335</v>
      </c>
      <c r="Z382">
        <v>75</v>
      </c>
      <c r="AA382"/>
      <c r="AB382">
        <v>0</v>
      </c>
      <c r="AC382">
        <v>42390</v>
      </c>
      <c r="AD382">
        <v>0</v>
      </c>
      <c r="AE382" t="s">
        <v>386</v>
      </c>
      <c r="AF382" t="s">
        <v>175</v>
      </c>
      <c r="AG382">
        <v>42853</v>
      </c>
      <c r="AH382" t="s">
        <v>2337</v>
      </c>
      <c r="AI382">
        <v>2016</v>
      </c>
      <c r="AJ382">
        <v>42853</v>
      </c>
      <c r="AK382" t="s">
        <v>2338</v>
      </c>
      <c r="AL382" s="11"/>
      <c r="AM382" s="11"/>
      <c r="AN382" s="11"/>
      <c r="AO382" s="11"/>
      <c r="AP382" s="11"/>
      <c r="AQ382" s="11"/>
      <c r="AR382" s="11"/>
      <c r="AS382" s="11"/>
      <c r="AT382" s="11"/>
      <c r="AU382" s="11"/>
      <c r="AV382" s="11"/>
      <c r="AW382" s="11"/>
      <c r="AX382" s="9"/>
      <c r="AY382" s="9"/>
    </row>
    <row r="383" spans="1:51" s="3" customFormat="1" ht="12.75" customHeight="1" x14ac:dyDescent="0.2">
      <c r="A383" t="s">
        <v>44</v>
      </c>
      <c r="B383" t="s">
        <v>1636</v>
      </c>
      <c r="C383" t="s">
        <v>2208</v>
      </c>
      <c r="D383" t="s">
        <v>1645</v>
      </c>
      <c r="E383" t="s">
        <v>1645</v>
      </c>
      <c r="F383" t="s">
        <v>1645</v>
      </c>
      <c r="G383" t="s">
        <v>1655</v>
      </c>
      <c r="H383" t="s">
        <v>1746</v>
      </c>
      <c r="I383" t="s">
        <v>2178</v>
      </c>
      <c r="J383" t="s">
        <v>1747</v>
      </c>
      <c r="K383" t="s">
        <v>1920</v>
      </c>
      <c r="L383" t="s">
        <v>2210</v>
      </c>
      <c r="M383">
        <v>0</v>
      </c>
      <c r="N383">
        <v>0</v>
      </c>
      <c r="O383" t="s">
        <v>2225</v>
      </c>
      <c r="P383" s="59" t="s">
        <v>2339</v>
      </c>
      <c r="Q383" t="s">
        <v>2226</v>
      </c>
      <c r="R383" t="s">
        <v>2225</v>
      </c>
      <c r="S383" t="s">
        <v>2232</v>
      </c>
      <c r="T383" t="s">
        <v>2232</v>
      </c>
      <c r="U383" s="59" t="s">
        <v>2340</v>
      </c>
      <c r="V383">
        <v>42387</v>
      </c>
      <c r="W383">
        <v>42389</v>
      </c>
      <c r="X383" t="s">
        <v>46</v>
      </c>
      <c r="Y383" t="s">
        <v>2335</v>
      </c>
      <c r="Z383">
        <v>103</v>
      </c>
      <c r="AA383"/>
      <c r="AB383">
        <v>0</v>
      </c>
      <c r="AC383">
        <v>42390</v>
      </c>
      <c r="AD383">
        <v>0</v>
      </c>
      <c r="AE383" t="s">
        <v>135</v>
      </c>
      <c r="AF383" t="s">
        <v>175</v>
      </c>
      <c r="AG383">
        <v>42853</v>
      </c>
      <c r="AH383" t="s">
        <v>2337</v>
      </c>
      <c r="AI383">
        <v>2016</v>
      </c>
      <c r="AJ383">
        <v>42853</v>
      </c>
      <c r="AK383" t="s">
        <v>2338</v>
      </c>
      <c r="AL383" s="11"/>
      <c r="AM383" s="11"/>
      <c r="AN383" s="11"/>
      <c r="AO383" s="11"/>
      <c r="AP383" s="11"/>
      <c r="AQ383" s="11"/>
      <c r="AR383" s="11"/>
      <c r="AS383" s="11"/>
      <c r="AT383" s="11"/>
      <c r="AU383" s="11"/>
      <c r="AV383" s="11"/>
      <c r="AW383" s="11"/>
      <c r="AX383" s="9"/>
      <c r="AY383" s="9"/>
    </row>
    <row r="384" spans="1:51" s="3" customFormat="1" ht="12.75" customHeight="1" x14ac:dyDescent="0.2">
      <c r="A384" t="s">
        <v>44</v>
      </c>
      <c r="B384" t="s">
        <v>1636</v>
      </c>
      <c r="C384" t="s">
        <v>2208</v>
      </c>
      <c r="D384" t="s">
        <v>1645</v>
      </c>
      <c r="E384" t="s">
        <v>1645</v>
      </c>
      <c r="F384" t="s">
        <v>1645</v>
      </c>
      <c r="G384" t="s">
        <v>1655</v>
      </c>
      <c r="H384" t="s">
        <v>1746</v>
      </c>
      <c r="I384" t="s">
        <v>2178</v>
      </c>
      <c r="J384" t="s">
        <v>1747</v>
      </c>
      <c r="K384" t="s">
        <v>1920</v>
      </c>
      <c r="L384" t="s">
        <v>2210</v>
      </c>
      <c r="M384">
        <v>0</v>
      </c>
      <c r="N384">
        <v>0</v>
      </c>
      <c r="O384" t="s">
        <v>2225</v>
      </c>
      <c r="P384" s="59" t="s">
        <v>2339</v>
      </c>
      <c r="Q384" t="s">
        <v>2226</v>
      </c>
      <c r="R384" t="s">
        <v>2225</v>
      </c>
      <c r="S384" t="s">
        <v>2225</v>
      </c>
      <c r="T384" t="s">
        <v>2233</v>
      </c>
      <c r="U384" s="59" t="s">
        <v>2340</v>
      </c>
      <c r="V384">
        <v>42387</v>
      </c>
      <c r="W384">
        <v>42389</v>
      </c>
      <c r="X384" t="s">
        <v>46</v>
      </c>
      <c r="Y384" t="s">
        <v>2335</v>
      </c>
      <c r="Z384">
        <v>197</v>
      </c>
      <c r="AA384"/>
      <c r="AB384">
        <v>0</v>
      </c>
      <c r="AC384">
        <v>42390</v>
      </c>
      <c r="AD384">
        <v>0</v>
      </c>
      <c r="AE384" t="s">
        <v>387</v>
      </c>
      <c r="AF384" t="s">
        <v>175</v>
      </c>
      <c r="AG384">
        <v>42853</v>
      </c>
      <c r="AH384" t="s">
        <v>2337</v>
      </c>
      <c r="AI384">
        <v>2016</v>
      </c>
      <c r="AJ384">
        <v>42853</v>
      </c>
      <c r="AK384" t="s">
        <v>2338</v>
      </c>
      <c r="AL384" s="11"/>
      <c r="AM384" s="11"/>
      <c r="AN384" s="11"/>
      <c r="AO384" s="11"/>
      <c r="AP384" s="11"/>
      <c r="AQ384" s="11"/>
      <c r="AR384" s="11"/>
      <c r="AS384" s="11"/>
      <c r="AT384" s="11"/>
      <c r="AU384" s="11"/>
      <c r="AV384" s="11"/>
      <c r="AW384" s="11"/>
      <c r="AX384" s="9"/>
      <c r="AY384" s="9"/>
    </row>
    <row r="385" spans="1:51" s="3" customFormat="1" ht="12.75" customHeight="1" x14ac:dyDescent="0.2">
      <c r="A385" t="s">
        <v>44</v>
      </c>
      <c r="B385" t="s">
        <v>1636</v>
      </c>
      <c r="C385" t="s">
        <v>2208</v>
      </c>
      <c r="D385" t="s">
        <v>1645</v>
      </c>
      <c r="E385" t="s">
        <v>1645</v>
      </c>
      <c r="F385" t="s">
        <v>1645</v>
      </c>
      <c r="G385" t="s">
        <v>1655</v>
      </c>
      <c r="H385" t="s">
        <v>1746</v>
      </c>
      <c r="I385" t="s">
        <v>2178</v>
      </c>
      <c r="J385" t="s">
        <v>1747</v>
      </c>
      <c r="K385" t="s">
        <v>1920</v>
      </c>
      <c r="L385" t="s">
        <v>2210</v>
      </c>
      <c r="M385">
        <v>0</v>
      </c>
      <c r="N385">
        <v>0</v>
      </c>
      <c r="O385" t="s">
        <v>2225</v>
      </c>
      <c r="P385" s="59" t="s">
        <v>2339</v>
      </c>
      <c r="Q385" t="s">
        <v>2226</v>
      </c>
      <c r="R385" t="s">
        <v>2225</v>
      </c>
      <c r="S385" t="s">
        <v>2232</v>
      </c>
      <c r="T385" t="s">
        <v>2232</v>
      </c>
      <c r="U385" s="59" t="s">
        <v>2340</v>
      </c>
      <c r="V385">
        <v>42387</v>
      </c>
      <c r="W385">
        <v>42389</v>
      </c>
      <c r="X385" t="s">
        <v>46</v>
      </c>
      <c r="Y385" t="s">
        <v>2335</v>
      </c>
      <c r="Z385">
        <v>70</v>
      </c>
      <c r="AA385">
        <f>SUM(Z379:Z385)</f>
        <v>1419.99</v>
      </c>
      <c r="AB385">
        <v>0</v>
      </c>
      <c r="AC385">
        <v>42390</v>
      </c>
      <c r="AD385">
        <v>0</v>
      </c>
      <c r="AE385" t="s">
        <v>388</v>
      </c>
      <c r="AF385" t="s">
        <v>175</v>
      </c>
      <c r="AG385">
        <v>42853</v>
      </c>
      <c r="AH385" t="s">
        <v>2337</v>
      </c>
      <c r="AI385">
        <v>2016</v>
      </c>
      <c r="AJ385">
        <v>42853</v>
      </c>
      <c r="AK385" t="s">
        <v>2338</v>
      </c>
      <c r="AL385" s="11"/>
      <c r="AM385" s="11"/>
      <c r="AN385" s="11"/>
      <c r="AO385" s="11"/>
      <c r="AP385" s="11"/>
      <c r="AQ385" s="11"/>
      <c r="AR385" s="11"/>
      <c r="AS385" s="11"/>
      <c r="AT385" s="11"/>
      <c r="AU385" s="11"/>
      <c r="AV385" s="11"/>
      <c r="AW385" s="11"/>
      <c r="AX385" s="9"/>
      <c r="AY385" s="9"/>
    </row>
    <row r="386" spans="1:51" s="3" customFormat="1" ht="12.75" customHeight="1" x14ac:dyDescent="0.2">
      <c r="A386" t="s">
        <v>44</v>
      </c>
      <c r="B386" t="s">
        <v>1636</v>
      </c>
      <c r="C386" t="s">
        <v>2208</v>
      </c>
      <c r="D386" t="s">
        <v>1643</v>
      </c>
      <c r="E386" t="s">
        <v>1643</v>
      </c>
      <c r="F386" t="s">
        <v>1643</v>
      </c>
      <c r="G386" t="s">
        <v>1666</v>
      </c>
      <c r="H386" t="s">
        <v>2190</v>
      </c>
      <c r="I386" t="s">
        <v>2191</v>
      </c>
      <c r="J386" t="s">
        <v>1853</v>
      </c>
      <c r="K386" t="s">
        <v>1902</v>
      </c>
      <c r="L386" t="s">
        <v>2210</v>
      </c>
      <c r="M386">
        <v>0</v>
      </c>
      <c r="N386">
        <v>0</v>
      </c>
      <c r="O386" t="s">
        <v>2225</v>
      </c>
      <c r="P386" s="59" t="s">
        <v>2339</v>
      </c>
      <c r="Q386" t="s">
        <v>2226</v>
      </c>
      <c r="R386" t="s">
        <v>2225</v>
      </c>
      <c r="S386" t="s">
        <v>2225</v>
      </c>
      <c r="T386" t="s">
        <v>2233</v>
      </c>
      <c r="U386" s="59" t="s">
        <v>2340</v>
      </c>
      <c r="V386">
        <v>42416</v>
      </c>
      <c r="W386">
        <v>42416</v>
      </c>
      <c r="X386" t="s">
        <v>46</v>
      </c>
      <c r="Y386" t="s">
        <v>2335</v>
      </c>
      <c r="Z386">
        <v>100</v>
      </c>
      <c r="AA386">
        <f>+Z386</f>
        <v>100</v>
      </c>
      <c r="AB386">
        <v>0</v>
      </c>
      <c r="AC386">
        <v>42415</v>
      </c>
      <c r="AD386">
        <v>0</v>
      </c>
      <c r="AE386" t="s">
        <v>389</v>
      </c>
      <c r="AF386" t="s">
        <v>175</v>
      </c>
      <c r="AG386">
        <v>42853</v>
      </c>
      <c r="AH386" t="s">
        <v>2337</v>
      </c>
      <c r="AI386">
        <v>2016</v>
      </c>
      <c r="AJ386">
        <v>42853</v>
      </c>
      <c r="AK386" t="s">
        <v>2338</v>
      </c>
      <c r="AL386" s="11"/>
      <c r="AM386" s="11"/>
      <c r="AN386" s="11"/>
      <c r="AO386" s="11"/>
      <c r="AP386" s="11"/>
      <c r="AQ386" s="11"/>
      <c r="AR386" s="11"/>
      <c r="AS386" s="11"/>
      <c r="AT386" s="11"/>
      <c r="AU386" s="11"/>
      <c r="AV386" s="11"/>
      <c r="AW386" s="11"/>
      <c r="AX386" s="9"/>
      <c r="AY386" s="9"/>
    </row>
    <row r="387" spans="1:51" s="3" customFormat="1" ht="12.75" customHeight="1" x14ac:dyDescent="0.2">
      <c r="A387" t="s">
        <v>44</v>
      </c>
      <c r="B387" t="s">
        <v>1636</v>
      </c>
      <c r="C387" t="s">
        <v>2208</v>
      </c>
      <c r="D387" t="s">
        <v>1645</v>
      </c>
      <c r="E387" t="s">
        <v>1645</v>
      </c>
      <c r="F387" t="s">
        <v>1645</v>
      </c>
      <c r="G387" t="s">
        <v>1655</v>
      </c>
      <c r="H387" t="s">
        <v>1738</v>
      </c>
      <c r="I387" t="s">
        <v>2203</v>
      </c>
      <c r="J387" t="s">
        <v>1739</v>
      </c>
      <c r="K387" t="s">
        <v>1920</v>
      </c>
      <c r="L387" t="s">
        <v>2210</v>
      </c>
      <c r="M387">
        <v>0</v>
      </c>
      <c r="N387">
        <v>0</v>
      </c>
      <c r="O387" t="s">
        <v>2225</v>
      </c>
      <c r="P387" s="59" t="s">
        <v>2339</v>
      </c>
      <c r="Q387" t="s">
        <v>2226</v>
      </c>
      <c r="R387" t="s">
        <v>2225</v>
      </c>
      <c r="S387" t="s">
        <v>2232</v>
      </c>
      <c r="T387" t="s">
        <v>2232</v>
      </c>
      <c r="U387" s="59" t="s">
        <v>2340</v>
      </c>
      <c r="V387">
        <v>42374</v>
      </c>
      <c r="W387">
        <v>42375</v>
      </c>
      <c r="X387" t="s">
        <v>46</v>
      </c>
      <c r="Y387" t="s">
        <v>2335</v>
      </c>
      <c r="Z387">
        <v>395</v>
      </c>
      <c r="AA387">
        <f>+Z387</f>
        <v>395</v>
      </c>
      <c r="AB387">
        <v>0</v>
      </c>
      <c r="AC387"/>
      <c r="AD387">
        <v>0</v>
      </c>
      <c r="AE387" t="s">
        <v>320</v>
      </c>
      <c r="AF387" t="s">
        <v>175</v>
      </c>
      <c r="AG387">
        <v>42853</v>
      </c>
      <c r="AH387" t="s">
        <v>2337</v>
      </c>
      <c r="AI387">
        <v>2016</v>
      </c>
      <c r="AJ387">
        <v>42853</v>
      </c>
      <c r="AK387" t="s">
        <v>2338</v>
      </c>
      <c r="AL387" s="11"/>
      <c r="AM387" s="11"/>
      <c r="AN387" s="11"/>
      <c r="AO387" s="11"/>
      <c r="AP387" s="11"/>
      <c r="AQ387" s="11"/>
      <c r="AR387" s="11"/>
      <c r="AS387" s="11"/>
      <c r="AT387" s="11"/>
      <c r="AU387" s="11"/>
      <c r="AV387" s="11"/>
      <c r="AW387" s="11"/>
      <c r="AX387" s="9"/>
      <c r="AY387" s="9"/>
    </row>
    <row r="388" spans="1:51" s="3" customFormat="1" ht="12.75" customHeight="1" x14ac:dyDescent="0.2">
      <c r="A388" t="s">
        <v>44</v>
      </c>
      <c r="B388" t="s">
        <v>1636</v>
      </c>
      <c r="C388" t="s">
        <v>2208</v>
      </c>
      <c r="D388" t="s">
        <v>1646</v>
      </c>
      <c r="E388" t="s">
        <v>1646</v>
      </c>
      <c r="F388" t="s">
        <v>1646</v>
      </c>
      <c r="G388" t="s">
        <v>1655</v>
      </c>
      <c r="H388" t="s">
        <v>1749</v>
      </c>
      <c r="I388" t="s">
        <v>2206</v>
      </c>
      <c r="J388" t="s">
        <v>2207</v>
      </c>
      <c r="K388" t="s">
        <v>1928</v>
      </c>
      <c r="L388" t="s">
        <v>2210</v>
      </c>
      <c r="M388">
        <v>0</v>
      </c>
      <c r="N388">
        <v>0</v>
      </c>
      <c r="O388" t="s">
        <v>2225</v>
      </c>
      <c r="P388" s="59" t="s">
        <v>2339</v>
      </c>
      <c r="Q388" t="s">
        <v>2226</v>
      </c>
      <c r="R388" t="s">
        <v>2225</v>
      </c>
      <c r="S388" t="s">
        <v>2225</v>
      </c>
      <c r="T388" t="s">
        <v>2233</v>
      </c>
      <c r="U388" s="59" t="s">
        <v>2340</v>
      </c>
      <c r="V388">
        <v>42396</v>
      </c>
      <c r="W388">
        <v>42396</v>
      </c>
      <c r="X388" t="s">
        <v>46</v>
      </c>
      <c r="Y388" t="s">
        <v>2335</v>
      </c>
      <c r="Z388">
        <v>300</v>
      </c>
      <c r="AA388">
        <f>+Z388</f>
        <v>300</v>
      </c>
      <c r="AB388">
        <v>0</v>
      </c>
      <c r="AC388">
        <v>42398</v>
      </c>
      <c r="AD388">
        <v>0</v>
      </c>
      <c r="AE388" t="s">
        <v>390</v>
      </c>
      <c r="AF388" t="s">
        <v>175</v>
      </c>
      <c r="AG388">
        <v>42853</v>
      </c>
      <c r="AH388" t="s">
        <v>2337</v>
      </c>
      <c r="AI388">
        <v>2016</v>
      </c>
      <c r="AJ388">
        <v>42853</v>
      </c>
      <c r="AK388" t="s">
        <v>2338</v>
      </c>
      <c r="AL388" s="11"/>
      <c r="AM388" s="11"/>
      <c r="AN388" s="11"/>
      <c r="AO388" s="11"/>
      <c r="AP388" s="11"/>
      <c r="AQ388" s="11"/>
      <c r="AR388" s="11"/>
      <c r="AS388" s="11"/>
      <c r="AT388" s="11"/>
      <c r="AU388" s="11"/>
      <c r="AV388" s="11"/>
      <c r="AW388" s="11"/>
      <c r="AX388" s="9"/>
      <c r="AY388" s="9"/>
    </row>
    <row r="389" spans="1:51" s="3" customFormat="1" ht="12.75" customHeight="1" x14ac:dyDescent="0.2">
      <c r="A389" t="s">
        <v>44</v>
      </c>
      <c r="B389" t="s">
        <v>1636</v>
      </c>
      <c r="C389" t="s">
        <v>2208</v>
      </c>
      <c r="D389" t="s">
        <v>1645</v>
      </c>
      <c r="E389" t="s">
        <v>1645</v>
      </c>
      <c r="F389" t="s">
        <v>1645</v>
      </c>
      <c r="G389" t="s">
        <v>1655</v>
      </c>
      <c r="H389" t="s">
        <v>1738</v>
      </c>
      <c r="I389" t="s">
        <v>2203</v>
      </c>
      <c r="J389" t="s">
        <v>1739</v>
      </c>
      <c r="K389" t="s">
        <v>1929</v>
      </c>
      <c r="L389" t="s">
        <v>2210</v>
      </c>
      <c r="M389">
        <v>0</v>
      </c>
      <c r="N389">
        <v>0</v>
      </c>
      <c r="O389" t="s">
        <v>2225</v>
      </c>
      <c r="P389" s="59" t="s">
        <v>2339</v>
      </c>
      <c r="Q389" t="s">
        <v>2226</v>
      </c>
      <c r="R389" t="s">
        <v>2225</v>
      </c>
      <c r="S389" t="s">
        <v>2232</v>
      </c>
      <c r="T389" t="s">
        <v>2232</v>
      </c>
      <c r="U389" s="59" t="s">
        <v>2340</v>
      </c>
      <c r="V389">
        <v>42395</v>
      </c>
      <c r="W389">
        <v>42395</v>
      </c>
      <c r="X389" t="s">
        <v>46</v>
      </c>
      <c r="Y389" t="s">
        <v>2335</v>
      </c>
      <c r="Z389">
        <v>135</v>
      </c>
      <c r="AA389">
        <f>+Z389</f>
        <v>135</v>
      </c>
      <c r="AB389">
        <v>0</v>
      </c>
      <c r="AC389">
        <v>42398</v>
      </c>
      <c r="AD389">
        <v>0</v>
      </c>
      <c r="AE389" t="s">
        <v>391</v>
      </c>
      <c r="AF389" t="s">
        <v>175</v>
      </c>
      <c r="AG389">
        <v>42853</v>
      </c>
      <c r="AH389" t="s">
        <v>2337</v>
      </c>
      <c r="AI389">
        <v>2016</v>
      </c>
      <c r="AJ389">
        <v>42853</v>
      </c>
      <c r="AK389" t="s">
        <v>2338</v>
      </c>
      <c r="AL389" s="11"/>
      <c r="AM389" s="11"/>
      <c r="AN389" s="11"/>
      <c r="AO389" s="11"/>
      <c r="AP389" s="11"/>
      <c r="AQ389" s="11"/>
      <c r="AR389" s="11"/>
      <c r="AS389" s="11"/>
      <c r="AT389" s="11"/>
      <c r="AU389" s="11"/>
      <c r="AV389" s="11"/>
      <c r="AW389" s="11"/>
      <c r="AX389" s="9"/>
      <c r="AY389" s="9"/>
    </row>
    <row r="390" spans="1:51" s="3" customFormat="1" ht="12.75" customHeight="1" x14ac:dyDescent="0.2">
      <c r="A390" t="s">
        <v>44</v>
      </c>
      <c r="B390" t="s">
        <v>1636</v>
      </c>
      <c r="C390" t="s">
        <v>2208</v>
      </c>
      <c r="D390" t="s">
        <v>1645</v>
      </c>
      <c r="E390" t="s">
        <v>1645</v>
      </c>
      <c r="F390" t="s">
        <v>1645</v>
      </c>
      <c r="G390" t="s">
        <v>1655</v>
      </c>
      <c r="H390" t="s">
        <v>2205</v>
      </c>
      <c r="I390" t="s">
        <v>1740</v>
      </c>
      <c r="J390" t="s">
        <v>1774</v>
      </c>
      <c r="K390" t="s">
        <v>1930</v>
      </c>
      <c r="L390" t="s">
        <v>2210</v>
      </c>
      <c r="M390">
        <v>0</v>
      </c>
      <c r="N390">
        <v>0</v>
      </c>
      <c r="O390" t="s">
        <v>2225</v>
      </c>
      <c r="P390" s="59" t="s">
        <v>2339</v>
      </c>
      <c r="Q390" t="s">
        <v>2226</v>
      </c>
      <c r="R390" t="s">
        <v>2225</v>
      </c>
      <c r="S390" t="s">
        <v>2227</v>
      </c>
      <c r="T390" s="59" t="s">
        <v>2342</v>
      </c>
      <c r="U390" s="59" t="s">
        <v>2340</v>
      </c>
      <c r="V390">
        <v>42402</v>
      </c>
      <c r="W390">
        <v>42402</v>
      </c>
      <c r="X390" t="s">
        <v>46</v>
      </c>
      <c r="Y390" t="s">
        <v>2335</v>
      </c>
      <c r="Z390">
        <v>620</v>
      </c>
      <c r="AA390"/>
      <c r="AB390">
        <v>0</v>
      </c>
      <c r="AC390">
        <v>42405</v>
      </c>
      <c r="AD390">
        <v>0</v>
      </c>
      <c r="AE390" t="s">
        <v>392</v>
      </c>
      <c r="AF390" t="s">
        <v>175</v>
      </c>
      <c r="AG390">
        <v>42853</v>
      </c>
      <c r="AH390" t="s">
        <v>2337</v>
      </c>
      <c r="AI390">
        <v>2016</v>
      </c>
      <c r="AJ390">
        <v>42853</v>
      </c>
      <c r="AK390" t="s">
        <v>2338</v>
      </c>
      <c r="AL390" s="11"/>
      <c r="AM390" s="11"/>
      <c r="AN390" s="11"/>
      <c r="AO390" s="11"/>
      <c r="AP390" s="11"/>
      <c r="AQ390" s="11"/>
      <c r="AR390" s="11"/>
      <c r="AS390" s="11"/>
      <c r="AT390" s="11"/>
      <c r="AU390" s="11"/>
      <c r="AV390" s="11"/>
      <c r="AW390" s="11"/>
      <c r="AX390" s="9"/>
      <c r="AY390" s="9"/>
    </row>
    <row r="391" spans="1:51" s="3" customFormat="1" ht="12.75" customHeight="1" x14ac:dyDescent="0.2">
      <c r="A391" t="s">
        <v>44</v>
      </c>
      <c r="B391" t="s">
        <v>1636</v>
      </c>
      <c r="C391" t="s">
        <v>2208</v>
      </c>
      <c r="D391" t="s">
        <v>1645</v>
      </c>
      <c r="E391" t="s">
        <v>1645</v>
      </c>
      <c r="F391" t="s">
        <v>1645</v>
      </c>
      <c r="G391" t="s">
        <v>1655</v>
      </c>
      <c r="H391" t="s">
        <v>2205</v>
      </c>
      <c r="I391" t="s">
        <v>1740</v>
      </c>
      <c r="J391" t="s">
        <v>1774</v>
      </c>
      <c r="K391" t="s">
        <v>1930</v>
      </c>
      <c r="L391" t="s">
        <v>2210</v>
      </c>
      <c r="M391">
        <v>0</v>
      </c>
      <c r="N391">
        <v>0</v>
      </c>
      <c r="O391" t="s">
        <v>2225</v>
      </c>
      <c r="P391" s="59" t="s">
        <v>2339</v>
      </c>
      <c r="Q391" t="s">
        <v>2226</v>
      </c>
      <c r="R391" t="s">
        <v>2225</v>
      </c>
      <c r="S391" t="s">
        <v>2227</v>
      </c>
      <c r="T391" s="59" t="s">
        <v>2342</v>
      </c>
      <c r="U391" s="59" t="s">
        <v>2340</v>
      </c>
      <c r="V391">
        <v>42402</v>
      </c>
      <c r="W391">
        <v>42402</v>
      </c>
      <c r="X391" t="s">
        <v>46</v>
      </c>
      <c r="Y391" t="s">
        <v>2335</v>
      </c>
      <c r="Z391">
        <v>202.5</v>
      </c>
      <c r="AA391"/>
      <c r="AB391">
        <v>0</v>
      </c>
      <c r="AC391">
        <v>42405</v>
      </c>
      <c r="AD391">
        <v>0</v>
      </c>
      <c r="AE391" t="s">
        <v>393</v>
      </c>
      <c r="AF391" t="s">
        <v>175</v>
      </c>
      <c r="AG391">
        <v>42853</v>
      </c>
      <c r="AH391" t="s">
        <v>2337</v>
      </c>
      <c r="AI391">
        <v>2016</v>
      </c>
      <c r="AJ391">
        <v>42853</v>
      </c>
      <c r="AK391" t="s">
        <v>2338</v>
      </c>
      <c r="AL391" s="11"/>
      <c r="AM391" s="11"/>
      <c r="AN391" s="11"/>
      <c r="AO391" s="11"/>
      <c r="AP391" s="11"/>
      <c r="AQ391" s="11"/>
      <c r="AR391" s="11"/>
      <c r="AS391" s="11"/>
      <c r="AT391" s="11"/>
      <c r="AU391" s="11"/>
      <c r="AV391" s="11"/>
      <c r="AW391" s="11"/>
      <c r="AX391" s="9"/>
      <c r="AY391" s="9"/>
    </row>
    <row r="392" spans="1:51" s="3" customFormat="1" ht="12.75" customHeight="1" x14ac:dyDescent="0.2">
      <c r="A392" t="s">
        <v>44</v>
      </c>
      <c r="B392" t="s">
        <v>1636</v>
      </c>
      <c r="C392" t="s">
        <v>2208</v>
      </c>
      <c r="D392" t="s">
        <v>1645</v>
      </c>
      <c r="E392" t="s">
        <v>1645</v>
      </c>
      <c r="F392" t="s">
        <v>1645</v>
      </c>
      <c r="G392" t="s">
        <v>1655</v>
      </c>
      <c r="H392" t="s">
        <v>2205</v>
      </c>
      <c r="I392" t="s">
        <v>1740</v>
      </c>
      <c r="J392" t="s">
        <v>1774</v>
      </c>
      <c r="K392" t="s">
        <v>1930</v>
      </c>
      <c r="L392" t="s">
        <v>2210</v>
      </c>
      <c r="M392">
        <v>0</v>
      </c>
      <c r="N392">
        <v>0</v>
      </c>
      <c r="O392" t="s">
        <v>2225</v>
      </c>
      <c r="P392" s="59" t="s">
        <v>2339</v>
      </c>
      <c r="Q392" t="s">
        <v>2226</v>
      </c>
      <c r="R392" t="s">
        <v>2225</v>
      </c>
      <c r="S392" t="s">
        <v>2227</v>
      </c>
      <c r="T392" s="59" t="s">
        <v>2342</v>
      </c>
      <c r="U392" s="59" t="s">
        <v>2340</v>
      </c>
      <c r="V392">
        <v>42402</v>
      </c>
      <c r="W392">
        <v>42402</v>
      </c>
      <c r="X392" t="s">
        <v>46</v>
      </c>
      <c r="Y392" t="s">
        <v>2335</v>
      </c>
      <c r="Z392">
        <v>270</v>
      </c>
      <c r="AA392">
        <f>SUM(Z390:Z392)</f>
        <v>1092.5</v>
      </c>
      <c r="AB392">
        <v>0</v>
      </c>
      <c r="AC392">
        <v>42405</v>
      </c>
      <c r="AD392">
        <v>0</v>
      </c>
      <c r="AE392" t="s">
        <v>394</v>
      </c>
      <c r="AF392" t="s">
        <v>175</v>
      </c>
      <c r="AG392">
        <v>42853</v>
      </c>
      <c r="AH392" t="s">
        <v>2337</v>
      </c>
      <c r="AI392">
        <v>2016</v>
      </c>
      <c r="AJ392">
        <v>42853</v>
      </c>
      <c r="AK392" t="s">
        <v>2338</v>
      </c>
      <c r="AL392" s="11"/>
      <c r="AM392" s="11"/>
      <c r="AN392" s="11"/>
      <c r="AO392" s="11"/>
      <c r="AP392" s="11"/>
      <c r="AQ392" s="11"/>
      <c r="AR392" s="11"/>
      <c r="AS392" s="11"/>
      <c r="AT392" s="11"/>
      <c r="AU392" s="11"/>
      <c r="AV392" s="11"/>
      <c r="AW392" s="11"/>
      <c r="AX392" s="9"/>
      <c r="AY392" s="9"/>
    </row>
    <row r="393" spans="1:51" s="3" customFormat="1" ht="12.75" customHeight="1" x14ac:dyDescent="0.2">
      <c r="A393" t="s">
        <v>44</v>
      </c>
      <c r="B393" t="s">
        <v>1636</v>
      </c>
      <c r="C393" t="s">
        <v>2208</v>
      </c>
      <c r="D393" t="s">
        <v>1647</v>
      </c>
      <c r="E393" t="s">
        <v>1647</v>
      </c>
      <c r="F393" t="s">
        <v>1647</v>
      </c>
      <c r="G393" t="s">
        <v>1655</v>
      </c>
      <c r="H393" t="s">
        <v>1742</v>
      </c>
      <c r="I393" t="s">
        <v>1743</v>
      </c>
      <c r="J393" t="s">
        <v>1750</v>
      </c>
      <c r="K393" t="s">
        <v>1931</v>
      </c>
      <c r="L393" t="s">
        <v>2210</v>
      </c>
      <c r="M393">
        <v>0</v>
      </c>
      <c r="N393">
        <v>0</v>
      </c>
      <c r="O393" t="s">
        <v>2225</v>
      </c>
      <c r="P393" s="59" t="s">
        <v>2339</v>
      </c>
      <c r="Q393" t="s">
        <v>2226</v>
      </c>
      <c r="R393" t="s">
        <v>2225</v>
      </c>
      <c r="S393" t="s">
        <v>2227</v>
      </c>
      <c r="T393" s="59" t="s">
        <v>2342</v>
      </c>
      <c r="U393" s="59" t="s">
        <v>2340</v>
      </c>
      <c r="V393">
        <v>42396</v>
      </c>
      <c r="W393">
        <v>42396</v>
      </c>
      <c r="X393" t="s">
        <v>46</v>
      </c>
      <c r="Y393" t="s">
        <v>2335</v>
      </c>
      <c r="Z393">
        <v>360</v>
      </c>
      <c r="AA393">
        <f>+Z393</f>
        <v>360</v>
      </c>
      <c r="AB393">
        <v>0</v>
      </c>
      <c r="AC393">
        <v>42404</v>
      </c>
      <c r="AD393">
        <v>0</v>
      </c>
      <c r="AE393" t="s">
        <v>395</v>
      </c>
      <c r="AF393" t="s">
        <v>175</v>
      </c>
      <c r="AG393">
        <v>42853</v>
      </c>
      <c r="AH393" t="s">
        <v>2337</v>
      </c>
      <c r="AI393">
        <v>2016</v>
      </c>
      <c r="AJ393">
        <v>42853</v>
      </c>
      <c r="AK393" t="s">
        <v>2338</v>
      </c>
      <c r="AL393" s="11"/>
      <c r="AM393" s="11"/>
      <c r="AN393" s="11"/>
      <c r="AO393" s="11"/>
      <c r="AP393" s="11"/>
      <c r="AQ393" s="11"/>
      <c r="AR393" s="11"/>
      <c r="AS393" s="11"/>
      <c r="AT393" s="11"/>
      <c r="AU393" s="11"/>
      <c r="AV393" s="11"/>
      <c r="AW393" s="11"/>
      <c r="AX393" s="9"/>
      <c r="AY393" s="9"/>
    </row>
    <row r="394" spans="1:51" s="3" customFormat="1" ht="12.75" customHeight="1" x14ac:dyDescent="0.2">
      <c r="A394" t="s">
        <v>44</v>
      </c>
      <c r="B394" t="s">
        <v>1636</v>
      </c>
      <c r="C394" t="s">
        <v>2208</v>
      </c>
      <c r="D394" t="s">
        <v>1646</v>
      </c>
      <c r="E394" t="s">
        <v>1646</v>
      </c>
      <c r="F394" t="s">
        <v>1646</v>
      </c>
      <c r="G394" t="s">
        <v>1655</v>
      </c>
      <c r="H394" t="s">
        <v>1749</v>
      </c>
      <c r="I394" t="s">
        <v>2206</v>
      </c>
      <c r="J394" t="s">
        <v>1779</v>
      </c>
      <c r="K394" t="s">
        <v>2213</v>
      </c>
      <c r="L394" t="s">
        <v>2210</v>
      </c>
      <c r="M394">
        <v>0</v>
      </c>
      <c r="N394">
        <v>0</v>
      </c>
      <c r="O394" t="s">
        <v>2225</v>
      </c>
      <c r="P394" s="59" t="s">
        <v>2339</v>
      </c>
      <c r="Q394" t="s">
        <v>2226</v>
      </c>
      <c r="R394" t="s">
        <v>2225</v>
      </c>
      <c r="S394" t="s">
        <v>2227</v>
      </c>
      <c r="T394" t="s">
        <v>2248</v>
      </c>
      <c r="U394" s="59" t="s">
        <v>2340</v>
      </c>
      <c r="V394">
        <v>42395</v>
      </c>
      <c r="W394">
        <v>42395</v>
      </c>
      <c r="X394" t="s">
        <v>46</v>
      </c>
      <c r="Y394" t="s">
        <v>2335</v>
      </c>
      <c r="Z394">
        <v>225</v>
      </c>
      <c r="AA394">
        <f>+Z394</f>
        <v>225</v>
      </c>
      <c r="AB394">
        <v>0</v>
      </c>
      <c r="AC394">
        <v>42405</v>
      </c>
      <c r="AD394">
        <v>0</v>
      </c>
      <c r="AE394" t="s">
        <v>396</v>
      </c>
      <c r="AF394" t="s">
        <v>175</v>
      </c>
      <c r="AG394">
        <v>42853</v>
      </c>
      <c r="AH394" t="s">
        <v>2337</v>
      </c>
      <c r="AI394">
        <v>2016</v>
      </c>
      <c r="AJ394">
        <v>42853</v>
      </c>
      <c r="AK394" t="s">
        <v>2338</v>
      </c>
      <c r="AL394" s="11"/>
      <c r="AM394" s="11"/>
      <c r="AN394" s="11"/>
      <c r="AO394" s="11"/>
      <c r="AP394" s="11"/>
      <c r="AQ394" s="11"/>
      <c r="AR394" s="11"/>
      <c r="AS394" s="11"/>
      <c r="AT394" s="11"/>
      <c r="AU394" s="11"/>
      <c r="AV394" s="11"/>
      <c r="AW394" s="11"/>
      <c r="AX394" s="9"/>
      <c r="AY394" s="9"/>
    </row>
    <row r="395" spans="1:51" s="3" customFormat="1" ht="12.75" customHeight="1" x14ac:dyDescent="0.2">
      <c r="A395" t="s">
        <v>44</v>
      </c>
      <c r="B395" t="s">
        <v>1636</v>
      </c>
      <c r="C395" t="s">
        <v>2208</v>
      </c>
      <c r="D395" t="s">
        <v>1645</v>
      </c>
      <c r="E395" t="s">
        <v>1645</v>
      </c>
      <c r="F395" t="s">
        <v>1645</v>
      </c>
      <c r="G395" t="s">
        <v>1655</v>
      </c>
      <c r="H395" t="s">
        <v>1738</v>
      </c>
      <c r="I395" t="s">
        <v>2203</v>
      </c>
      <c r="J395" t="s">
        <v>1739</v>
      </c>
      <c r="K395" t="s">
        <v>1932</v>
      </c>
      <c r="L395" t="s">
        <v>2210</v>
      </c>
      <c r="M395">
        <v>0</v>
      </c>
      <c r="N395">
        <v>0</v>
      </c>
      <c r="O395" t="s">
        <v>2225</v>
      </c>
      <c r="P395" s="59" t="s">
        <v>2339</v>
      </c>
      <c r="Q395" t="s">
        <v>2226</v>
      </c>
      <c r="R395" t="s">
        <v>2225</v>
      </c>
      <c r="S395" t="s">
        <v>2227</v>
      </c>
      <c r="T395" t="s">
        <v>2248</v>
      </c>
      <c r="U395" s="59" t="s">
        <v>2340</v>
      </c>
      <c r="V395">
        <v>42396</v>
      </c>
      <c r="W395">
        <v>42396</v>
      </c>
      <c r="X395" t="s">
        <v>46</v>
      </c>
      <c r="Y395" t="s">
        <v>2335</v>
      </c>
      <c r="Z395">
        <v>300</v>
      </c>
      <c r="AA395">
        <f>+Z395</f>
        <v>300</v>
      </c>
      <c r="AB395">
        <v>0</v>
      </c>
      <c r="AC395">
        <v>42398</v>
      </c>
      <c r="AD395">
        <v>0</v>
      </c>
      <c r="AE395" t="s">
        <v>397</v>
      </c>
      <c r="AF395" t="s">
        <v>175</v>
      </c>
      <c r="AG395">
        <v>42853</v>
      </c>
      <c r="AH395" t="s">
        <v>2337</v>
      </c>
      <c r="AI395">
        <v>2016</v>
      </c>
      <c r="AJ395">
        <v>42853</v>
      </c>
      <c r="AK395" t="s">
        <v>2338</v>
      </c>
      <c r="AL395" s="11"/>
      <c r="AM395" s="11"/>
      <c r="AN395" s="11"/>
      <c r="AO395" s="11"/>
      <c r="AP395" s="11"/>
      <c r="AQ395" s="11"/>
      <c r="AR395" s="11"/>
      <c r="AS395" s="11"/>
      <c r="AT395" s="11"/>
      <c r="AU395" s="11"/>
      <c r="AV395" s="11"/>
      <c r="AW395" s="11"/>
      <c r="AX395" s="9"/>
      <c r="AY395" s="9"/>
    </row>
    <row r="396" spans="1:51" s="3" customFormat="1" ht="12.75" customHeight="1" x14ac:dyDescent="0.2">
      <c r="A396" t="s">
        <v>44</v>
      </c>
      <c r="B396" t="s">
        <v>1636</v>
      </c>
      <c r="C396" t="s">
        <v>2208</v>
      </c>
      <c r="D396" t="s">
        <v>1645</v>
      </c>
      <c r="E396" t="s">
        <v>1645</v>
      </c>
      <c r="F396" t="s">
        <v>1645</v>
      </c>
      <c r="G396" t="s">
        <v>1655</v>
      </c>
      <c r="H396" t="s">
        <v>1746</v>
      </c>
      <c r="I396" t="s">
        <v>2178</v>
      </c>
      <c r="J396" t="s">
        <v>1747</v>
      </c>
      <c r="K396" t="s">
        <v>1933</v>
      </c>
      <c r="L396" t="s">
        <v>2210</v>
      </c>
      <c r="M396">
        <v>0</v>
      </c>
      <c r="N396">
        <v>0</v>
      </c>
      <c r="O396" t="s">
        <v>2225</v>
      </c>
      <c r="P396" s="59" t="s">
        <v>2339</v>
      </c>
      <c r="Q396" t="s">
        <v>2226</v>
      </c>
      <c r="R396" t="s">
        <v>2225</v>
      </c>
      <c r="S396" t="s">
        <v>2227</v>
      </c>
      <c r="T396" t="s">
        <v>2236</v>
      </c>
      <c r="U396" s="59" t="s">
        <v>2340</v>
      </c>
      <c r="V396">
        <v>42407</v>
      </c>
      <c r="W396">
        <v>42407</v>
      </c>
      <c r="X396" t="s">
        <v>46</v>
      </c>
      <c r="Y396" t="s">
        <v>2335</v>
      </c>
      <c r="Z396">
        <v>700</v>
      </c>
      <c r="AA396"/>
      <c r="AB396">
        <v>0</v>
      </c>
      <c r="AC396">
        <v>42405</v>
      </c>
      <c r="AD396">
        <v>0</v>
      </c>
      <c r="AE396" t="s">
        <v>398</v>
      </c>
      <c r="AF396" t="s">
        <v>175</v>
      </c>
      <c r="AG396">
        <v>42853</v>
      </c>
      <c r="AH396" t="s">
        <v>2337</v>
      </c>
      <c r="AI396">
        <v>2016</v>
      </c>
      <c r="AJ396">
        <v>42853</v>
      </c>
      <c r="AK396" t="s">
        <v>2338</v>
      </c>
      <c r="AL396" s="11"/>
      <c r="AM396" s="11"/>
      <c r="AN396" s="11"/>
      <c r="AO396" s="11"/>
      <c r="AP396" s="11"/>
      <c r="AQ396" s="11"/>
      <c r="AR396" s="11"/>
      <c r="AS396" s="11"/>
      <c r="AT396" s="11"/>
      <c r="AU396" s="11"/>
      <c r="AV396" s="11"/>
      <c r="AW396" s="11"/>
      <c r="AX396" s="9"/>
      <c r="AY396" s="9"/>
    </row>
    <row r="397" spans="1:51" s="3" customFormat="1" ht="12.75" customHeight="1" x14ac:dyDescent="0.2">
      <c r="A397" t="s">
        <v>44</v>
      </c>
      <c r="B397" t="s">
        <v>1636</v>
      </c>
      <c r="C397" t="s">
        <v>2208</v>
      </c>
      <c r="D397" t="s">
        <v>1645</v>
      </c>
      <c r="E397" t="s">
        <v>1645</v>
      </c>
      <c r="F397">
        <v>0</v>
      </c>
      <c r="G397" t="s">
        <v>56</v>
      </c>
      <c r="H397" t="s">
        <v>1746</v>
      </c>
      <c r="I397" t="s">
        <v>2178</v>
      </c>
      <c r="J397" t="s">
        <v>1747</v>
      </c>
      <c r="K397" t="s">
        <v>1933</v>
      </c>
      <c r="L397" t="s">
        <v>2210</v>
      </c>
      <c r="M397">
        <v>0</v>
      </c>
      <c r="N397">
        <v>0</v>
      </c>
      <c r="O397" t="s">
        <v>2225</v>
      </c>
      <c r="P397" s="59" t="s">
        <v>2339</v>
      </c>
      <c r="Q397" t="s">
        <v>2226</v>
      </c>
      <c r="R397" t="s">
        <v>2225</v>
      </c>
      <c r="S397" t="s">
        <v>2227</v>
      </c>
      <c r="T397" t="s">
        <v>2236</v>
      </c>
      <c r="U397" s="59" t="s">
        <v>2340</v>
      </c>
      <c r="V397">
        <v>42407</v>
      </c>
      <c r="W397">
        <v>42407</v>
      </c>
      <c r="X397" t="s">
        <v>46</v>
      </c>
      <c r="Y397" t="s">
        <v>2335</v>
      </c>
      <c r="Z397">
        <v>300</v>
      </c>
      <c r="AA397"/>
      <c r="AB397">
        <v>0</v>
      </c>
      <c r="AC397">
        <v>42405</v>
      </c>
      <c r="AD397">
        <v>0</v>
      </c>
      <c r="AE397" t="s">
        <v>399</v>
      </c>
      <c r="AF397" t="s">
        <v>175</v>
      </c>
      <c r="AG397">
        <v>42853</v>
      </c>
      <c r="AH397" t="s">
        <v>2337</v>
      </c>
      <c r="AI397">
        <v>2016</v>
      </c>
      <c r="AJ397">
        <v>42853</v>
      </c>
      <c r="AK397" t="s">
        <v>2338</v>
      </c>
      <c r="AL397" s="11"/>
      <c r="AM397" s="11"/>
      <c r="AN397" s="11"/>
      <c r="AO397" s="11"/>
      <c r="AP397" s="11"/>
      <c r="AQ397" s="11"/>
      <c r="AR397" s="11"/>
      <c r="AS397" s="11"/>
      <c r="AT397" s="11"/>
      <c r="AU397" s="11"/>
      <c r="AV397" s="11"/>
      <c r="AW397" s="11"/>
      <c r="AX397" s="9"/>
      <c r="AY397" s="9"/>
    </row>
    <row r="398" spans="1:51" s="3" customFormat="1" ht="12.75" customHeight="1" x14ac:dyDescent="0.2">
      <c r="A398" t="s">
        <v>44</v>
      </c>
      <c r="B398" t="s">
        <v>1636</v>
      </c>
      <c r="C398" t="s">
        <v>2208</v>
      </c>
      <c r="D398" t="s">
        <v>1645</v>
      </c>
      <c r="E398" t="s">
        <v>1645</v>
      </c>
      <c r="F398" t="s">
        <v>1645</v>
      </c>
      <c r="G398" t="s">
        <v>1655</v>
      </c>
      <c r="H398" t="s">
        <v>1746</v>
      </c>
      <c r="I398" t="s">
        <v>2178</v>
      </c>
      <c r="J398" t="s">
        <v>1747</v>
      </c>
      <c r="K398" t="s">
        <v>1933</v>
      </c>
      <c r="L398" t="s">
        <v>2210</v>
      </c>
      <c r="M398">
        <v>0</v>
      </c>
      <c r="N398">
        <v>0</v>
      </c>
      <c r="O398" t="s">
        <v>2225</v>
      </c>
      <c r="P398" s="59" t="s">
        <v>2339</v>
      </c>
      <c r="Q398" t="s">
        <v>2226</v>
      </c>
      <c r="R398" t="s">
        <v>2225</v>
      </c>
      <c r="S398" t="s">
        <v>2238</v>
      </c>
      <c r="T398" t="s">
        <v>2239</v>
      </c>
      <c r="U398" s="59" t="s">
        <v>2340</v>
      </c>
      <c r="V398">
        <v>42407</v>
      </c>
      <c r="W398">
        <v>42407</v>
      </c>
      <c r="X398" t="s">
        <v>46</v>
      </c>
      <c r="Y398" t="s">
        <v>2335</v>
      </c>
      <c r="Z398">
        <v>300</v>
      </c>
      <c r="AA398">
        <f>SUBTOTAL(9,Z396:Z398)</f>
        <v>1300</v>
      </c>
      <c r="AB398">
        <v>0</v>
      </c>
      <c r="AC398">
        <v>42405</v>
      </c>
      <c r="AD398">
        <v>0</v>
      </c>
      <c r="AE398" t="s">
        <v>400</v>
      </c>
      <c r="AF398" t="s">
        <v>175</v>
      </c>
      <c r="AG398">
        <v>42853</v>
      </c>
      <c r="AH398" t="s">
        <v>2337</v>
      </c>
      <c r="AI398">
        <v>2016</v>
      </c>
      <c r="AJ398">
        <v>42853</v>
      </c>
      <c r="AK398" t="s">
        <v>2338</v>
      </c>
      <c r="AL398" s="11"/>
      <c r="AM398" s="11"/>
      <c r="AN398" s="11"/>
      <c r="AO398" s="11"/>
      <c r="AP398" s="11"/>
      <c r="AQ398" s="11"/>
      <c r="AR398" s="11"/>
      <c r="AS398" s="11"/>
      <c r="AT398" s="11"/>
      <c r="AU398" s="11"/>
      <c r="AV398" s="11"/>
      <c r="AW398" s="11"/>
      <c r="AX398" s="9"/>
      <c r="AY398" s="9"/>
    </row>
    <row r="399" spans="1:51" s="3" customFormat="1" ht="12.75" customHeight="1" x14ac:dyDescent="0.2">
      <c r="A399" t="s">
        <v>44</v>
      </c>
      <c r="B399" t="s">
        <v>1636</v>
      </c>
      <c r="C399" t="s">
        <v>2208</v>
      </c>
      <c r="D399" t="s">
        <v>1647</v>
      </c>
      <c r="E399" t="s">
        <v>1647</v>
      </c>
      <c r="F399" t="s">
        <v>1647</v>
      </c>
      <c r="G399" t="s">
        <v>1655</v>
      </c>
      <c r="H399" t="s">
        <v>1742</v>
      </c>
      <c r="I399" t="s">
        <v>1743</v>
      </c>
      <c r="J399" t="s">
        <v>2204</v>
      </c>
      <c r="K399" t="s">
        <v>1934</v>
      </c>
      <c r="L399" t="s">
        <v>2210</v>
      </c>
      <c r="M399">
        <v>0</v>
      </c>
      <c r="N399">
        <v>0</v>
      </c>
      <c r="O399" t="s">
        <v>2225</v>
      </c>
      <c r="P399" s="59" t="s">
        <v>2339</v>
      </c>
      <c r="Q399" t="s">
        <v>2226</v>
      </c>
      <c r="R399" t="s">
        <v>2225</v>
      </c>
      <c r="S399" t="s">
        <v>2238</v>
      </c>
      <c r="T399" t="s">
        <v>2239</v>
      </c>
      <c r="U399" s="59" t="s">
        <v>2340</v>
      </c>
      <c r="V399">
        <v>42395</v>
      </c>
      <c r="W399">
        <v>42395</v>
      </c>
      <c r="X399" t="s">
        <v>46</v>
      </c>
      <c r="Y399" t="s">
        <v>2335</v>
      </c>
      <c r="Z399">
        <v>164.72</v>
      </c>
      <c r="AA399">
        <f>+Z399</f>
        <v>164.72</v>
      </c>
      <c r="AB399">
        <v>0</v>
      </c>
      <c r="AC399">
        <v>42394</v>
      </c>
      <c r="AD399">
        <v>0</v>
      </c>
      <c r="AE399" t="s">
        <v>401</v>
      </c>
      <c r="AF399" t="s">
        <v>175</v>
      </c>
      <c r="AG399">
        <v>42853</v>
      </c>
      <c r="AH399" t="s">
        <v>2337</v>
      </c>
      <c r="AI399">
        <v>2016</v>
      </c>
      <c r="AJ399">
        <v>42853</v>
      </c>
      <c r="AK399" t="s">
        <v>2338</v>
      </c>
      <c r="AL399" s="11"/>
      <c r="AM399" s="11"/>
      <c r="AN399" s="11"/>
      <c r="AO399" s="11"/>
      <c r="AP399" s="11"/>
      <c r="AQ399" s="11"/>
      <c r="AR399" s="11"/>
      <c r="AS399" s="11"/>
      <c r="AT399" s="11"/>
      <c r="AU399" s="11"/>
      <c r="AV399" s="11"/>
      <c r="AW399" s="11"/>
      <c r="AX399" s="9"/>
      <c r="AY399" s="9"/>
    </row>
    <row r="400" spans="1:51" s="3" customFormat="1" ht="12.75" customHeight="1" x14ac:dyDescent="0.2">
      <c r="A400" t="s">
        <v>44</v>
      </c>
      <c r="B400" t="s">
        <v>1636</v>
      </c>
      <c r="C400" t="s">
        <v>2208</v>
      </c>
      <c r="D400" t="s">
        <v>1647</v>
      </c>
      <c r="E400" t="s">
        <v>1647</v>
      </c>
      <c r="F400" t="s">
        <v>1647</v>
      </c>
      <c r="G400" t="s">
        <v>1655</v>
      </c>
      <c r="H400" t="s">
        <v>1742</v>
      </c>
      <c r="I400" t="s">
        <v>1743</v>
      </c>
      <c r="J400" t="s">
        <v>2204</v>
      </c>
      <c r="K400" t="s">
        <v>1885</v>
      </c>
      <c r="L400" t="s">
        <v>2210</v>
      </c>
      <c r="M400">
        <v>0</v>
      </c>
      <c r="N400">
        <v>0</v>
      </c>
      <c r="O400" t="s">
        <v>2225</v>
      </c>
      <c r="P400" s="59" t="s">
        <v>2339</v>
      </c>
      <c r="Q400" t="s">
        <v>2226</v>
      </c>
      <c r="R400" t="s">
        <v>2225</v>
      </c>
      <c r="S400" t="s">
        <v>2238</v>
      </c>
      <c r="T400" t="s">
        <v>2239</v>
      </c>
      <c r="U400" s="59" t="s">
        <v>2340</v>
      </c>
      <c r="V400">
        <v>42415</v>
      </c>
      <c r="W400">
        <v>42415</v>
      </c>
      <c r="X400" t="s">
        <v>46</v>
      </c>
      <c r="Y400" t="s">
        <v>2335</v>
      </c>
      <c r="Z400">
        <v>176</v>
      </c>
      <c r="AA400"/>
      <c r="AB400">
        <v>0</v>
      </c>
      <c r="AC400">
        <v>42414</v>
      </c>
      <c r="AD400">
        <v>0</v>
      </c>
      <c r="AE400" t="s">
        <v>320</v>
      </c>
      <c r="AF400" t="s">
        <v>175</v>
      </c>
      <c r="AG400">
        <v>42853</v>
      </c>
      <c r="AH400" t="s">
        <v>2337</v>
      </c>
      <c r="AI400">
        <v>2016</v>
      </c>
      <c r="AJ400">
        <v>42853</v>
      </c>
      <c r="AK400" t="s">
        <v>2338</v>
      </c>
      <c r="AL400" s="11"/>
      <c r="AM400" s="11"/>
      <c r="AN400" s="11"/>
      <c r="AO400" s="11"/>
      <c r="AP400" s="11"/>
      <c r="AQ400" s="11"/>
      <c r="AR400" s="11"/>
      <c r="AS400" s="11"/>
      <c r="AT400" s="11"/>
      <c r="AU400" s="11"/>
      <c r="AV400" s="11"/>
      <c r="AW400" s="11"/>
      <c r="AX400" s="9"/>
      <c r="AY400" s="9"/>
    </row>
    <row r="401" spans="1:51" s="3" customFormat="1" ht="12.75" customHeight="1" x14ac:dyDescent="0.2">
      <c r="A401" t="s">
        <v>44</v>
      </c>
      <c r="B401" t="s">
        <v>1636</v>
      </c>
      <c r="C401" t="s">
        <v>2208</v>
      </c>
      <c r="D401" t="s">
        <v>1647</v>
      </c>
      <c r="E401" t="s">
        <v>1647</v>
      </c>
      <c r="F401" t="s">
        <v>1647</v>
      </c>
      <c r="G401" t="s">
        <v>1655</v>
      </c>
      <c r="H401" t="s">
        <v>1742</v>
      </c>
      <c r="I401" t="s">
        <v>1743</v>
      </c>
      <c r="J401" t="s">
        <v>2204</v>
      </c>
      <c r="K401" t="s">
        <v>1885</v>
      </c>
      <c r="L401" t="s">
        <v>2210</v>
      </c>
      <c r="M401">
        <v>0</v>
      </c>
      <c r="N401">
        <v>0</v>
      </c>
      <c r="O401" t="s">
        <v>2225</v>
      </c>
      <c r="P401" s="59" t="s">
        <v>2339</v>
      </c>
      <c r="Q401" t="s">
        <v>2226</v>
      </c>
      <c r="R401" t="s">
        <v>2225</v>
      </c>
      <c r="S401" t="s">
        <v>2227</v>
      </c>
      <c r="T401" t="s">
        <v>2240</v>
      </c>
      <c r="U401" s="59" t="s">
        <v>2340</v>
      </c>
      <c r="V401">
        <v>42415</v>
      </c>
      <c r="W401">
        <v>42415</v>
      </c>
      <c r="X401" t="s">
        <v>46</v>
      </c>
      <c r="Y401" t="s">
        <v>2335</v>
      </c>
      <c r="Z401">
        <v>94</v>
      </c>
      <c r="AA401">
        <f>+Z400+Z401</f>
        <v>270</v>
      </c>
      <c r="AB401">
        <v>0</v>
      </c>
      <c r="AC401">
        <v>42414</v>
      </c>
      <c r="AD401">
        <v>0</v>
      </c>
      <c r="AE401" t="s">
        <v>402</v>
      </c>
      <c r="AF401" t="s">
        <v>175</v>
      </c>
      <c r="AG401">
        <v>42853</v>
      </c>
      <c r="AH401" t="s">
        <v>2337</v>
      </c>
      <c r="AI401">
        <v>2016</v>
      </c>
      <c r="AJ401">
        <v>42853</v>
      </c>
      <c r="AK401" t="s">
        <v>2338</v>
      </c>
      <c r="AL401" s="11"/>
      <c r="AM401" s="11"/>
      <c r="AN401" s="11"/>
      <c r="AO401" s="11"/>
      <c r="AP401" s="11"/>
      <c r="AQ401" s="11"/>
      <c r="AR401" s="11"/>
      <c r="AS401" s="11"/>
      <c r="AT401" s="11"/>
      <c r="AU401" s="11"/>
      <c r="AV401" s="11"/>
      <c r="AW401" s="11"/>
      <c r="AX401" s="9"/>
      <c r="AY401" s="9"/>
    </row>
    <row r="402" spans="1:51" s="3" customFormat="1" ht="12.75" customHeight="1" x14ac:dyDescent="0.2">
      <c r="A402" t="s">
        <v>44</v>
      </c>
      <c r="B402" t="s">
        <v>1636</v>
      </c>
      <c r="C402" t="s">
        <v>2208</v>
      </c>
      <c r="D402" t="s">
        <v>1645</v>
      </c>
      <c r="E402" t="s">
        <v>1645</v>
      </c>
      <c r="F402" t="s">
        <v>1645</v>
      </c>
      <c r="G402" t="s">
        <v>1655</v>
      </c>
      <c r="H402" t="s">
        <v>1738</v>
      </c>
      <c r="I402" t="s">
        <v>2203</v>
      </c>
      <c r="J402" t="s">
        <v>1739</v>
      </c>
      <c r="K402" t="s">
        <v>1935</v>
      </c>
      <c r="L402" t="s">
        <v>2210</v>
      </c>
      <c r="M402">
        <v>0</v>
      </c>
      <c r="N402">
        <v>0</v>
      </c>
      <c r="O402" t="s">
        <v>2225</v>
      </c>
      <c r="P402" s="59" t="s">
        <v>2339</v>
      </c>
      <c r="Q402" t="s">
        <v>2226</v>
      </c>
      <c r="R402" t="s">
        <v>2225</v>
      </c>
      <c r="S402" t="s">
        <v>2227</v>
      </c>
      <c r="T402" t="s">
        <v>2240</v>
      </c>
      <c r="U402" s="59" t="s">
        <v>2340</v>
      </c>
      <c r="V402">
        <v>42416</v>
      </c>
      <c r="W402">
        <v>42416</v>
      </c>
      <c r="X402" t="s">
        <v>46</v>
      </c>
      <c r="Y402" t="s">
        <v>2335</v>
      </c>
      <c r="Z402">
        <v>200</v>
      </c>
      <c r="AA402"/>
      <c r="AB402">
        <v>0</v>
      </c>
      <c r="AC402">
        <v>42415</v>
      </c>
      <c r="AD402">
        <v>0</v>
      </c>
      <c r="AE402" t="s">
        <v>403</v>
      </c>
      <c r="AF402" t="s">
        <v>175</v>
      </c>
      <c r="AG402">
        <v>42853</v>
      </c>
      <c r="AH402" t="s">
        <v>2337</v>
      </c>
      <c r="AI402">
        <v>2016</v>
      </c>
      <c r="AJ402">
        <v>42853</v>
      </c>
      <c r="AK402" t="s">
        <v>2338</v>
      </c>
      <c r="AL402" s="11"/>
      <c r="AM402" s="11"/>
      <c r="AN402" s="11"/>
      <c r="AO402" s="11"/>
      <c r="AP402" s="11"/>
      <c r="AQ402" s="11"/>
      <c r="AR402" s="11"/>
      <c r="AS402" s="11"/>
      <c r="AT402" s="11"/>
      <c r="AU402" s="11"/>
      <c r="AV402" s="11"/>
      <c r="AW402" s="11"/>
      <c r="AX402" s="9"/>
      <c r="AY402" s="9"/>
    </row>
    <row r="403" spans="1:51" s="3" customFormat="1" ht="12.75" customHeight="1" x14ac:dyDescent="0.2">
      <c r="A403" t="s">
        <v>44</v>
      </c>
      <c r="B403" t="s">
        <v>1636</v>
      </c>
      <c r="C403" t="s">
        <v>2208</v>
      </c>
      <c r="D403" t="s">
        <v>1645</v>
      </c>
      <c r="E403" t="s">
        <v>1645</v>
      </c>
      <c r="F403" t="s">
        <v>1645</v>
      </c>
      <c r="G403" t="s">
        <v>1655</v>
      </c>
      <c r="H403" t="s">
        <v>1738</v>
      </c>
      <c r="I403" t="s">
        <v>2203</v>
      </c>
      <c r="J403" t="s">
        <v>1739</v>
      </c>
      <c r="K403" t="s">
        <v>1935</v>
      </c>
      <c r="L403" t="s">
        <v>2210</v>
      </c>
      <c r="M403">
        <v>0</v>
      </c>
      <c r="N403">
        <v>0</v>
      </c>
      <c r="O403" t="s">
        <v>2225</v>
      </c>
      <c r="P403" s="59" t="s">
        <v>2339</v>
      </c>
      <c r="Q403" t="s">
        <v>2226</v>
      </c>
      <c r="R403" t="s">
        <v>2225</v>
      </c>
      <c r="S403" t="s">
        <v>2227</v>
      </c>
      <c r="T403" t="s">
        <v>2240</v>
      </c>
      <c r="U403" s="59" t="s">
        <v>2340</v>
      </c>
      <c r="V403">
        <v>42416</v>
      </c>
      <c r="W403">
        <v>42416</v>
      </c>
      <c r="X403" t="s">
        <v>46</v>
      </c>
      <c r="Y403" t="s">
        <v>2335</v>
      </c>
      <c r="Z403">
        <v>100</v>
      </c>
      <c r="AA403">
        <f>+Z402+Z403</f>
        <v>300</v>
      </c>
      <c r="AB403">
        <v>0</v>
      </c>
      <c r="AC403">
        <v>42415</v>
      </c>
      <c r="AD403">
        <v>0</v>
      </c>
      <c r="AE403" t="s">
        <v>404</v>
      </c>
      <c r="AF403" t="s">
        <v>175</v>
      </c>
      <c r="AG403">
        <v>42853</v>
      </c>
      <c r="AH403" t="s">
        <v>2337</v>
      </c>
      <c r="AI403">
        <v>2016</v>
      </c>
      <c r="AJ403">
        <v>42853</v>
      </c>
      <c r="AK403" t="s">
        <v>2338</v>
      </c>
      <c r="AL403" s="11"/>
      <c r="AM403" s="11"/>
      <c r="AN403" s="11"/>
      <c r="AO403" s="11"/>
      <c r="AP403" s="11"/>
      <c r="AQ403" s="11"/>
      <c r="AR403" s="11"/>
      <c r="AS403" s="11"/>
      <c r="AT403" s="11"/>
      <c r="AU403" s="11"/>
      <c r="AV403" s="11"/>
      <c r="AW403" s="11"/>
      <c r="AX403" s="9"/>
      <c r="AY403" s="9"/>
    </row>
    <row r="404" spans="1:51" s="3" customFormat="1" ht="12.75" customHeight="1" x14ac:dyDescent="0.2">
      <c r="A404" t="s">
        <v>44</v>
      </c>
      <c r="B404" t="s">
        <v>1636</v>
      </c>
      <c r="C404" t="s">
        <v>2208</v>
      </c>
      <c r="D404" t="s">
        <v>1645</v>
      </c>
      <c r="E404" t="s">
        <v>1645</v>
      </c>
      <c r="F404" t="s">
        <v>1645</v>
      </c>
      <c r="G404" t="s">
        <v>1655</v>
      </c>
      <c r="H404" t="s">
        <v>1746</v>
      </c>
      <c r="I404" t="s">
        <v>2178</v>
      </c>
      <c r="J404" t="s">
        <v>1747</v>
      </c>
      <c r="K404" t="s">
        <v>1936</v>
      </c>
      <c r="L404" t="s">
        <v>2210</v>
      </c>
      <c r="M404">
        <v>0</v>
      </c>
      <c r="N404">
        <v>0</v>
      </c>
      <c r="O404" t="s">
        <v>2225</v>
      </c>
      <c r="P404" s="59" t="s">
        <v>2339</v>
      </c>
      <c r="Q404" t="s">
        <v>2226</v>
      </c>
      <c r="R404" t="s">
        <v>2225</v>
      </c>
      <c r="S404" t="s">
        <v>2227</v>
      </c>
      <c r="T404" t="s">
        <v>2240</v>
      </c>
      <c r="U404" s="59" t="s">
        <v>2340</v>
      </c>
      <c r="V404">
        <v>42397</v>
      </c>
      <c r="W404">
        <v>42398</v>
      </c>
      <c r="X404" t="s">
        <v>46</v>
      </c>
      <c r="Y404" t="s">
        <v>2335</v>
      </c>
      <c r="Z404">
        <v>75</v>
      </c>
      <c r="AA404"/>
      <c r="AB404"/>
      <c r="AC404">
        <v>42397</v>
      </c>
      <c r="AD404">
        <v>0</v>
      </c>
      <c r="AE404" t="s">
        <v>405</v>
      </c>
      <c r="AF404" t="s">
        <v>175</v>
      </c>
      <c r="AG404">
        <v>42853</v>
      </c>
      <c r="AH404" t="s">
        <v>2337</v>
      </c>
      <c r="AI404">
        <v>2016</v>
      </c>
      <c r="AJ404">
        <v>42853</v>
      </c>
      <c r="AK404" t="s">
        <v>2338</v>
      </c>
      <c r="AL404" s="11"/>
      <c r="AM404" s="11"/>
      <c r="AN404" s="11"/>
      <c r="AO404" s="11"/>
      <c r="AP404" s="11"/>
      <c r="AQ404" s="11"/>
      <c r="AR404" s="11"/>
      <c r="AS404" s="11"/>
      <c r="AT404" s="11"/>
      <c r="AU404" s="11"/>
      <c r="AV404" s="11"/>
      <c r="AW404" s="11"/>
      <c r="AX404" s="9"/>
      <c r="AY404" s="9"/>
    </row>
    <row r="405" spans="1:51" s="3" customFormat="1" ht="12.75" customHeight="1" x14ac:dyDescent="0.2">
      <c r="A405" t="s">
        <v>44</v>
      </c>
      <c r="B405" t="s">
        <v>1636</v>
      </c>
      <c r="C405" t="s">
        <v>2208</v>
      </c>
      <c r="D405" t="s">
        <v>1645</v>
      </c>
      <c r="E405" t="s">
        <v>1645</v>
      </c>
      <c r="F405" t="s">
        <v>1645</v>
      </c>
      <c r="G405" t="s">
        <v>1655</v>
      </c>
      <c r="H405" t="s">
        <v>1746</v>
      </c>
      <c r="I405" t="s">
        <v>2178</v>
      </c>
      <c r="J405" t="s">
        <v>1747</v>
      </c>
      <c r="K405" t="s">
        <v>1936</v>
      </c>
      <c r="L405" t="s">
        <v>2210</v>
      </c>
      <c r="M405">
        <v>0</v>
      </c>
      <c r="N405">
        <v>0</v>
      </c>
      <c r="O405" t="s">
        <v>2225</v>
      </c>
      <c r="P405" s="59" t="s">
        <v>2339</v>
      </c>
      <c r="Q405" t="s">
        <v>2226</v>
      </c>
      <c r="R405" t="s">
        <v>2225</v>
      </c>
      <c r="S405" t="s">
        <v>2238</v>
      </c>
      <c r="T405" t="s">
        <v>2238</v>
      </c>
      <c r="U405" s="59" t="s">
        <v>2340</v>
      </c>
      <c r="V405">
        <v>42397</v>
      </c>
      <c r="W405">
        <v>42398</v>
      </c>
      <c r="X405" t="s">
        <v>46</v>
      </c>
      <c r="Y405" t="s">
        <v>2335</v>
      </c>
      <c r="Z405">
        <v>225</v>
      </c>
      <c r="AA405">
        <f>+Z404+Z405</f>
        <v>300</v>
      </c>
      <c r="AB405"/>
      <c r="AC405">
        <v>42397</v>
      </c>
      <c r="AD405">
        <v>0</v>
      </c>
      <c r="AE405" t="s">
        <v>406</v>
      </c>
      <c r="AF405" t="s">
        <v>175</v>
      </c>
      <c r="AG405">
        <v>42853</v>
      </c>
      <c r="AH405" t="s">
        <v>2337</v>
      </c>
      <c r="AI405">
        <v>2016</v>
      </c>
      <c r="AJ405">
        <v>42853</v>
      </c>
      <c r="AK405" t="s">
        <v>2338</v>
      </c>
      <c r="AL405" s="11"/>
      <c r="AM405" s="11"/>
      <c r="AN405" s="11"/>
      <c r="AO405" s="11"/>
      <c r="AP405" s="11"/>
      <c r="AQ405" s="11"/>
      <c r="AR405" s="11"/>
      <c r="AS405" s="11"/>
      <c r="AT405" s="11"/>
      <c r="AU405" s="11"/>
      <c r="AV405" s="11"/>
      <c r="AW405" s="11"/>
      <c r="AX405" s="9"/>
      <c r="AY405" s="9"/>
    </row>
    <row r="406" spans="1:51" s="3" customFormat="1" ht="12.75" customHeight="1" x14ac:dyDescent="0.2">
      <c r="A406" t="s">
        <v>44</v>
      </c>
      <c r="B406" t="s">
        <v>1636</v>
      </c>
      <c r="C406" t="s">
        <v>2208</v>
      </c>
      <c r="D406" t="s">
        <v>1645</v>
      </c>
      <c r="E406" t="s">
        <v>1645</v>
      </c>
      <c r="F406" t="s">
        <v>1645</v>
      </c>
      <c r="G406" t="s">
        <v>1655</v>
      </c>
      <c r="H406" t="s">
        <v>1746</v>
      </c>
      <c r="I406" t="s">
        <v>2178</v>
      </c>
      <c r="J406" t="s">
        <v>1747</v>
      </c>
      <c r="K406" t="s">
        <v>1887</v>
      </c>
      <c r="L406" t="s">
        <v>2210</v>
      </c>
      <c r="M406">
        <v>0</v>
      </c>
      <c r="N406">
        <v>0</v>
      </c>
      <c r="O406" t="s">
        <v>2225</v>
      </c>
      <c r="P406" s="59" t="s">
        <v>2339</v>
      </c>
      <c r="Q406" t="s">
        <v>2226</v>
      </c>
      <c r="R406" t="s">
        <v>2225</v>
      </c>
      <c r="S406" t="s">
        <v>2238</v>
      </c>
      <c r="T406" t="s">
        <v>2238</v>
      </c>
      <c r="U406" s="59" t="s">
        <v>2340</v>
      </c>
      <c r="V406">
        <v>42403</v>
      </c>
      <c r="W406">
        <v>42405</v>
      </c>
      <c r="X406" t="s">
        <v>46</v>
      </c>
      <c r="Y406" t="s">
        <v>2335</v>
      </c>
      <c r="Z406">
        <v>406</v>
      </c>
      <c r="AA406">
        <f>+Z406</f>
        <v>406</v>
      </c>
      <c r="AB406">
        <v>0</v>
      </c>
      <c r="AC406">
        <v>42402</v>
      </c>
      <c r="AD406">
        <v>0</v>
      </c>
      <c r="AE406" t="s">
        <v>242</v>
      </c>
      <c r="AF406" t="s">
        <v>175</v>
      </c>
      <c r="AG406">
        <v>42853</v>
      </c>
      <c r="AH406" t="s">
        <v>2337</v>
      </c>
      <c r="AI406">
        <v>2016</v>
      </c>
      <c r="AJ406">
        <v>42853</v>
      </c>
      <c r="AK406" t="s">
        <v>2338</v>
      </c>
      <c r="AL406" s="11"/>
      <c r="AM406" s="11"/>
      <c r="AN406" s="11"/>
      <c r="AO406" s="11"/>
      <c r="AP406" s="11"/>
      <c r="AQ406" s="11"/>
      <c r="AR406" s="11"/>
      <c r="AS406" s="11"/>
      <c r="AT406" s="11"/>
      <c r="AU406" s="11"/>
      <c r="AV406" s="11"/>
      <c r="AW406" s="11"/>
      <c r="AX406" s="9"/>
      <c r="AY406" s="9"/>
    </row>
    <row r="407" spans="1:51" s="3" customFormat="1" ht="12.75" customHeight="1" x14ac:dyDescent="0.2">
      <c r="A407" t="s">
        <v>44</v>
      </c>
      <c r="B407" t="s">
        <v>1636</v>
      </c>
      <c r="C407" t="s">
        <v>2208</v>
      </c>
      <c r="D407" t="s">
        <v>1645</v>
      </c>
      <c r="E407" t="s">
        <v>1645</v>
      </c>
      <c r="F407" t="s">
        <v>1645</v>
      </c>
      <c r="G407" t="s">
        <v>1655</v>
      </c>
      <c r="H407" t="s">
        <v>1746</v>
      </c>
      <c r="I407" t="s">
        <v>2178</v>
      </c>
      <c r="J407" t="s">
        <v>1747</v>
      </c>
      <c r="K407" t="s">
        <v>1887</v>
      </c>
      <c r="L407" t="s">
        <v>2210</v>
      </c>
      <c r="M407">
        <v>0</v>
      </c>
      <c r="N407">
        <v>0</v>
      </c>
      <c r="O407" t="s">
        <v>2225</v>
      </c>
      <c r="P407" s="59" t="s">
        <v>2339</v>
      </c>
      <c r="Q407" t="s">
        <v>2226</v>
      </c>
      <c r="R407" t="s">
        <v>2225</v>
      </c>
      <c r="S407" t="s">
        <v>2238</v>
      </c>
      <c r="T407" t="s">
        <v>2238</v>
      </c>
      <c r="U407" s="59" t="s">
        <v>2340</v>
      </c>
      <c r="V407">
        <v>42403</v>
      </c>
      <c r="W407">
        <v>42405</v>
      </c>
      <c r="X407" t="s">
        <v>46</v>
      </c>
      <c r="Y407" t="s">
        <v>2335</v>
      </c>
      <c r="Z407">
        <v>550</v>
      </c>
      <c r="AA407"/>
      <c r="AB407">
        <v>0</v>
      </c>
      <c r="AC407">
        <v>42402</v>
      </c>
      <c r="AD407">
        <v>0</v>
      </c>
      <c r="AE407" t="s">
        <v>407</v>
      </c>
      <c r="AF407" t="s">
        <v>175</v>
      </c>
      <c r="AG407">
        <v>42853</v>
      </c>
      <c r="AH407" t="s">
        <v>2337</v>
      </c>
      <c r="AI407">
        <v>2016</v>
      </c>
      <c r="AJ407">
        <v>42853</v>
      </c>
      <c r="AK407" t="s">
        <v>2338</v>
      </c>
      <c r="AL407" s="11"/>
      <c r="AM407" s="11"/>
      <c r="AN407" s="11"/>
      <c r="AO407" s="11"/>
      <c r="AP407" s="11"/>
      <c r="AQ407" s="11"/>
      <c r="AR407" s="11"/>
      <c r="AS407" s="11"/>
      <c r="AT407" s="11"/>
      <c r="AU407" s="11"/>
      <c r="AV407" s="11"/>
      <c r="AW407" s="11"/>
      <c r="AX407" s="9"/>
      <c r="AY407" s="9"/>
    </row>
    <row r="408" spans="1:51" s="3" customFormat="1" ht="12.75" customHeight="1" x14ac:dyDescent="0.2">
      <c r="A408" t="s">
        <v>44</v>
      </c>
      <c r="B408" t="s">
        <v>1636</v>
      </c>
      <c r="C408" t="s">
        <v>2208</v>
      </c>
      <c r="D408" t="s">
        <v>1645</v>
      </c>
      <c r="E408" t="s">
        <v>1645</v>
      </c>
      <c r="F408" t="s">
        <v>1645</v>
      </c>
      <c r="G408" t="s">
        <v>1655</v>
      </c>
      <c r="H408" t="s">
        <v>1746</v>
      </c>
      <c r="I408" t="s">
        <v>2178</v>
      </c>
      <c r="J408" t="s">
        <v>1747</v>
      </c>
      <c r="K408" t="s">
        <v>1887</v>
      </c>
      <c r="L408" t="s">
        <v>2210</v>
      </c>
      <c r="M408">
        <v>0</v>
      </c>
      <c r="N408">
        <v>0</v>
      </c>
      <c r="O408" t="s">
        <v>2225</v>
      </c>
      <c r="P408" s="59" t="s">
        <v>2339</v>
      </c>
      <c r="Q408" t="s">
        <v>2226</v>
      </c>
      <c r="R408" t="s">
        <v>2225</v>
      </c>
      <c r="S408" t="s">
        <v>2238</v>
      </c>
      <c r="T408" t="s">
        <v>2238</v>
      </c>
      <c r="U408" s="59" t="s">
        <v>2340</v>
      </c>
      <c r="V408">
        <v>42403</v>
      </c>
      <c r="W408">
        <v>42405</v>
      </c>
      <c r="X408" t="s">
        <v>46</v>
      </c>
      <c r="Y408" t="s">
        <v>2335</v>
      </c>
      <c r="Z408">
        <v>75</v>
      </c>
      <c r="AA408"/>
      <c r="AB408">
        <v>0</v>
      </c>
      <c r="AC408">
        <v>42402</v>
      </c>
      <c r="AD408">
        <v>0</v>
      </c>
      <c r="AE408" t="s">
        <v>408</v>
      </c>
      <c r="AF408" t="s">
        <v>175</v>
      </c>
      <c r="AG408">
        <v>42853</v>
      </c>
      <c r="AH408" t="s">
        <v>2337</v>
      </c>
      <c r="AI408">
        <v>2016</v>
      </c>
      <c r="AJ408">
        <v>42853</v>
      </c>
      <c r="AK408" t="s">
        <v>2338</v>
      </c>
      <c r="AL408" s="11"/>
      <c r="AM408" s="11"/>
      <c r="AN408" s="11"/>
      <c r="AO408" s="11"/>
      <c r="AP408" s="11"/>
      <c r="AQ408" s="11"/>
      <c r="AR408" s="11"/>
      <c r="AS408" s="11"/>
      <c r="AT408" s="11"/>
      <c r="AU408" s="11"/>
      <c r="AV408" s="11"/>
      <c r="AW408" s="11"/>
      <c r="AX408" s="9"/>
      <c r="AY408" s="9"/>
    </row>
    <row r="409" spans="1:51" s="3" customFormat="1" ht="12.75" customHeight="1" x14ac:dyDescent="0.2">
      <c r="A409" t="s">
        <v>44</v>
      </c>
      <c r="B409" t="s">
        <v>1636</v>
      </c>
      <c r="C409" t="s">
        <v>2208</v>
      </c>
      <c r="D409" t="s">
        <v>1645</v>
      </c>
      <c r="E409" t="s">
        <v>1645</v>
      </c>
      <c r="F409" t="s">
        <v>1645</v>
      </c>
      <c r="G409" t="s">
        <v>1655</v>
      </c>
      <c r="H409" t="s">
        <v>1746</v>
      </c>
      <c r="I409" t="s">
        <v>2178</v>
      </c>
      <c r="J409" t="s">
        <v>1747</v>
      </c>
      <c r="K409" t="s">
        <v>1887</v>
      </c>
      <c r="L409" t="s">
        <v>2210</v>
      </c>
      <c r="M409">
        <v>0</v>
      </c>
      <c r="N409">
        <v>0</v>
      </c>
      <c r="O409" t="s">
        <v>2225</v>
      </c>
      <c r="P409" s="59" t="s">
        <v>2339</v>
      </c>
      <c r="Q409" t="s">
        <v>2226</v>
      </c>
      <c r="R409" t="s">
        <v>2225</v>
      </c>
      <c r="S409" t="s">
        <v>2238</v>
      </c>
      <c r="T409" t="s">
        <v>2238</v>
      </c>
      <c r="U409" s="59" t="s">
        <v>2340</v>
      </c>
      <c r="V409">
        <v>42403</v>
      </c>
      <c r="W409">
        <v>42405</v>
      </c>
      <c r="X409" t="s">
        <v>46</v>
      </c>
      <c r="Y409" t="s">
        <v>2335</v>
      </c>
      <c r="Z409">
        <v>200</v>
      </c>
      <c r="AA409"/>
      <c r="AB409"/>
      <c r="AC409">
        <v>42402</v>
      </c>
      <c r="AD409">
        <v>0</v>
      </c>
      <c r="AE409" t="s">
        <v>409</v>
      </c>
      <c r="AF409" t="s">
        <v>175</v>
      </c>
      <c r="AG409">
        <v>42853</v>
      </c>
      <c r="AH409" t="s">
        <v>2337</v>
      </c>
      <c r="AI409">
        <v>2016</v>
      </c>
      <c r="AJ409">
        <v>42853</v>
      </c>
      <c r="AK409" t="s">
        <v>2338</v>
      </c>
      <c r="AL409" s="11"/>
      <c r="AM409" s="11"/>
      <c r="AN409" s="11"/>
      <c r="AO409" s="11"/>
      <c r="AP409" s="11"/>
      <c r="AQ409" s="11"/>
      <c r="AR409" s="11"/>
      <c r="AS409" s="11"/>
      <c r="AT409" s="11"/>
      <c r="AU409" s="11"/>
      <c r="AV409" s="11"/>
      <c r="AW409" s="11"/>
      <c r="AX409" s="9"/>
      <c r="AY409" s="9"/>
    </row>
    <row r="410" spans="1:51" s="3" customFormat="1" ht="12.75" customHeight="1" x14ac:dyDescent="0.2">
      <c r="A410" t="s">
        <v>44</v>
      </c>
      <c r="B410" t="s">
        <v>1636</v>
      </c>
      <c r="C410" t="s">
        <v>2208</v>
      </c>
      <c r="D410" t="s">
        <v>1645</v>
      </c>
      <c r="E410" t="s">
        <v>1645</v>
      </c>
      <c r="F410" t="s">
        <v>1645</v>
      </c>
      <c r="G410" t="s">
        <v>1655</v>
      </c>
      <c r="H410" t="s">
        <v>1746</v>
      </c>
      <c r="I410" t="s">
        <v>2178</v>
      </c>
      <c r="J410" t="s">
        <v>1747</v>
      </c>
      <c r="K410" t="s">
        <v>1887</v>
      </c>
      <c r="L410" t="s">
        <v>2210</v>
      </c>
      <c r="M410">
        <v>0</v>
      </c>
      <c r="N410">
        <v>0</v>
      </c>
      <c r="O410" t="s">
        <v>2225</v>
      </c>
      <c r="P410" s="59" t="s">
        <v>2339</v>
      </c>
      <c r="Q410" t="s">
        <v>2226</v>
      </c>
      <c r="R410" t="s">
        <v>2225</v>
      </c>
      <c r="S410" t="s">
        <v>2238</v>
      </c>
      <c r="T410" t="s">
        <v>2238</v>
      </c>
      <c r="U410" s="59" t="s">
        <v>2340</v>
      </c>
      <c r="V410">
        <v>42403</v>
      </c>
      <c r="W410">
        <v>42405</v>
      </c>
      <c r="X410" t="s">
        <v>46</v>
      </c>
      <c r="Y410" t="s">
        <v>2335</v>
      </c>
      <c r="Z410">
        <v>100</v>
      </c>
      <c r="AA410"/>
      <c r="AB410"/>
      <c r="AC410">
        <v>42402</v>
      </c>
      <c r="AD410">
        <v>0</v>
      </c>
      <c r="AE410" t="s">
        <v>410</v>
      </c>
      <c r="AF410" t="s">
        <v>175</v>
      </c>
      <c r="AG410">
        <v>42853</v>
      </c>
      <c r="AH410" t="s">
        <v>2337</v>
      </c>
      <c r="AI410">
        <v>2016</v>
      </c>
      <c r="AJ410">
        <v>42853</v>
      </c>
      <c r="AK410" t="s">
        <v>2338</v>
      </c>
      <c r="AL410" s="11"/>
      <c r="AM410" s="11"/>
      <c r="AN410" s="11"/>
      <c r="AO410" s="11"/>
      <c r="AP410" s="11"/>
      <c r="AQ410" s="11"/>
      <c r="AR410" s="11"/>
      <c r="AS410" s="11"/>
      <c r="AT410" s="11"/>
      <c r="AU410" s="11"/>
      <c r="AV410" s="11"/>
      <c r="AW410" s="11"/>
      <c r="AX410" s="9"/>
      <c r="AY410" s="9"/>
    </row>
    <row r="411" spans="1:51" s="3" customFormat="1" ht="12.75" customHeight="1" x14ac:dyDescent="0.2">
      <c r="A411" t="s">
        <v>44</v>
      </c>
      <c r="B411" t="s">
        <v>1636</v>
      </c>
      <c r="C411" t="s">
        <v>2208</v>
      </c>
      <c r="D411" t="s">
        <v>1645</v>
      </c>
      <c r="E411" t="s">
        <v>1645</v>
      </c>
      <c r="F411" t="s">
        <v>1645</v>
      </c>
      <c r="G411" t="s">
        <v>1655</v>
      </c>
      <c r="H411" t="s">
        <v>1746</v>
      </c>
      <c r="I411" t="s">
        <v>2178</v>
      </c>
      <c r="J411" t="s">
        <v>1747</v>
      </c>
      <c r="K411" t="s">
        <v>1887</v>
      </c>
      <c r="L411" t="s">
        <v>2210</v>
      </c>
      <c r="M411">
        <v>0</v>
      </c>
      <c r="N411">
        <v>0</v>
      </c>
      <c r="O411" t="s">
        <v>2225</v>
      </c>
      <c r="P411" s="59" t="s">
        <v>2339</v>
      </c>
      <c r="Q411" t="s">
        <v>2226</v>
      </c>
      <c r="R411" t="s">
        <v>2225</v>
      </c>
      <c r="S411" t="s">
        <v>2238</v>
      </c>
      <c r="T411" t="s">
        <v>2238</v>
      </c>
      <c r="U411" s="59" t="s">
        <v>2340</v>
      </c>
      <c r="V411">
        <v>42403</v>
      </c>
      <c r="W411">
        <v>42405</v>
      </c>
      <c r="X411" t="s">
        <v>46</v>
      </c>
      <c r="Y411" t="s">
        <v>2335</v>
      </c>
      <c r="Z411">
        <v>225</v>
      </c>
      <c r="AA411"/>
      <c r="AB411"/>
      <c r="AC411">
        <v>42402</v>
      </c>
      <c r="AD411">
        <v>0</v>
      </c>
      <c r="AE411" t="s">
        <v>411</v>
      </c>
      <c r="AF411" t="s">
        <v>175</v>
      </c>
      <c r="AG411">
        <v>42853</v>
      </c>
      <c r="AH411" t="s">
        <v>2337</v>
      </c>
      <c r="AI411">
        <v>2016</v>
      </c>
      <c r="AJ411">
        <v>42853</v>
      </c>
      <c r="AK411" t="s">
        <v>2338</v>
      </c>
      <c r="AL411" s="11"/>
      <c r="AM411" s="11"/>
      <c r="AN411" s="11"/>
      <c r="AO411" s="11"/>
      <c r="AP411" s="11"/>
      <c r="AQ411" s="11"/>
      <c r="AR411" s="11"/>
      <c r="AS411" s="11"/>
      <c r="AT411" s="11"/>
      <c r="AU411" s="11"/>
      <c r="AV411" s="11"/>
      <c r="AW411" s="11"/>
      <c r="AX411" s="9"/>
      <c r="AY411" s="9"/>
    </row>
    <row r="412" spans="1:51" s="3" customFormat="1" ht="12.75" customHeight="1" x14ac:dyDescent="0.2">
      <c r="A412" t="s">
        <v>44</v>
      </c>
      <c r="B412" t="s">
        <v>1636</v>
      </c>
      <c r="C412" t="s">
        <v>2208</v>
      </c>
      <c r="D412" t="s">
        <v>1645</v>
      </c>
      <c r="E412" t="s">
        <v>1645</v>
      </c>
      <c r="F412" t="s">
        <v>1645</v>
      </c>
      <c r="G412" t="s">
        <v>1655</v>
      </c>
      <c r="H412" t="s">
        <v>1746</v>
      </c>
      <c r="I412" t="s">
        <v>2178</v>
      </c>
      <c r="J412" t="s">
        <v>1747</v>
      </c>
      <c r="K412" t="s">
        <v>1887</v>
      </c>
      <c r="L412" t="s">
        <v>2210</v>
      </c>
      <c r="M412">
        <v>0</v>
      </c>
      <c r="N412">
        <v>0</v>
      </c>
      <c r="O412" t="s">
        <v>2225</v>
      </c>
      <c r="P412" s="59" t="s">
        <v>2339</v>
      </c>
      <c r="Q412" t="s">
        <v>2226</v>
      </c>
      <c r="R412" t="s">
        <v>2225</v>
      </c>
      <c r="S412" t="s">
        <v>2227</v>
      </c>
      <c r="T412" t="s">
        <v>2229</v>
      </c>
      <c r="U412" s="59" t="s">
        <v>2340</v>
      </c>
      <c r="V412">
        <v>42403</v>
      </c>
      <c r="W412">
        <v>42405</v>
      </c>
      <c r="X412" t="s">
        <v>46</v>
      </c>
      <c r="Y412" t="s">
        <v>2335</v>
      </c>
      <c r="Z412">
        <v>60</v>
      </c>
      <c r="AA412">
        <f>SUM(Z407:Z412)</f>
        <v>1210</v>
      </c>
      <c r="AB412"/>
      <c r="AC412">
        <v>42402</v>
      </c>
      <c r="AD412">
        <v>0</v>
      </c>
      <c r="AE412" t="s">
        <v>412</v>
      </c>
      <c r="AF412" t="s">
        <v>175</v>
      </c>
      <c r="AG412">
        <v>42853</v>
      </c>
      <c r="AH412" t="s">
        <v>2337</v>
      </c>
      <c r="AI412">
        <v>2016</v>
      </c>
      <c r="AJ412">
        <v>42853</v>
      </c>
      <c r="AK412" t="s">
        <v>2338</v>
      </c>
      <c r="AL412" s="11"/>
      <c r="AM412" s="11"/>
      <c r="AN412" s="11"/>
      <c r="AO412" s="11"/>
      <c r="AP412" s="11"/>
      <c r="AQ412" s="11"/>
      <c r="AR412" s="11"/>
      <c r="AS412" s="11"/>
      <c r="AT412" s="11"/>
      <c r="AU412" s="11"/>
      <c r="AV412" s="11"/>
      <c r="AW412" s="11"/>
      <c r="AX412" s="9"/>
      <c r="AY412" s="9"/>
    </row>
    <row r="413" spans="1:51" s="3" customFormat="1" ht="12.75" customHeight="1" x14ac:dyDescent="0.2">
      <c r="A413" t="s">
        <v>44</v>
      </c>
      <c r="B413" t="s">
        <v>1636</v>
      </c>
      <c r="C413" t="s">
        <v>2208</v>
      </c>
      <c r="D413" t="s">
        <v>1645</v>
      </c>
      <c r="E413" t="s">
        <v>1645</v>
      </c>
      <c r="F413" t="s">
        <v>1645</v>
      </c>
      <c r="G413" t="s">
        <v>1655</v>
      </c>
      <c r="H413" t="s">
        <v>1738</v>
      </c>
      <c r="I413" t="s">
        <v>2203</v>
      </c>
      <c r="J413" t="s">
        <v>1739</v>
      </c>
      <c r="K413" t="s">
        <v>1886</v>
      </c>
      <c r="L413" t="s">
        <v>2210</v>
      </c>
      <c r="M413">
        <v>0</v>
      </c>
      <c r="N413">
        <v>0</v>
      </c>
      <c r="O413" t="s">
        <v>2225</v>
      </c>
      <c r="P413" s="59" t="s">
        <v>2339</v>
      </c>
      <c r="Q413" t="s">
        <v>2226</v>
      </c>
      <c r="R413" t="s">
        <v>2225</v>
      </c>
      <c r="S413" t="s">
        <v>2227</v>
      </c>
      <c r="T413" t="s">
        <v>2229</v>
      </c>
      <c r="U413" s="59" t="s">
        <v>2340</v>
      </c>
      <c r="V413">
        <v>42418</v>
      </c>
      <c r="W413">
        <v>42418</v>
      </c>
      <c r="X413" t="s">
        <v>46</v>
      </c>
      <c r="Y413" t="s">
        <v>2335</v>
      </c>
      <c r="Z413">
        <v>150</v>
      </c>
      <c r="AA413">
        <v>150</v>
      </c>
      <c r="AB413">
        <v>0</v>
      </c>
      <c r="AC413">
        <v>42417</v>
      </c>
      <c r="AD413">
        <v>0</v>
      </c>
      <c r="AE413" t="s">
        <v>413</v>
      </c>
      <c r="AF413" t="s">
        <v>175</v>
      </c>
      <c r="AG413">
        <v>42853</v>
      </c>
      <c r="AH413" t="s">
        <v>2337</v>
      </c>
      <c r="AI413">
        <v>2016</v>
      </c>
      <c r="AJ413">
        <v>42853</v>
      </c>
      <c r="AK413" t="s">
        <v>2338</v>
      </c>
      <c r="AL413" s="11"/>
      <c r="AM413" s="11"/>
      <c r="AN413" s="11"/>
      <c r="AO413" s="11"/>
      <c r="AP413" s="11"/>
      <c r="AQ413" s="11"/>
      <c r="AR413" s="11"/>
      <c r="AS413" s="11"/>
      <c r="AT413" s="11"/>
      <c r="AU413" s="11"/>
      <c r="AV413" s="11"/>
      <c r="AW413" s="11"/>
      <c r="AX413" s="9"/>
      <c r="AY413" s="9"/>
    </row>
    <row r="414" spans="1:51" s="3" customFormat="1" ht="12.75" customHeight="1" x14ac:dyDescent="0.2">
      <c r="A414" t="s">
        <v>44</v>
      </c>
      <c r="B414" t="s">
        <v>1636</v>
      </c>
      <c r="C414" t="s">
        <v>2208</v>
      </c>
      <c r="D414" t="s">
        <v>1647</v>
      </c>
      <c r="E414" t="s">
        <v>1647</v>
      </c>
      <c r="F414" t="s">
        <v>1647</v>
      </c>
      <c r="G414" t="s">
        <v>1655</v>
      </c>
      <c r="H414" t="s">
        <v>1742</v>
      </c>
      <c r="I414" t="s">
        <v>1743</v>
      </c>
      <c r="J414" t="s">
        <v>2204</v>
      </c>
      <c r="K414" t="s">
        <v>1886</v>
      </c>
      <c r="L414" t="s">
        <v>2210</v>
      </c>
      <c r="M414">
        <v>0</v>
      </c>
      <c r="N414">
        <v>0</v>
      </c>
      <c r="O414" t="s">
        <v>2225</v>
      </c>
      <c r="P414" s="59" t="s">
        <v>2339</v>
      </c>
      <c r="Q414" t="s">
        <v>2226</v>
      </c>
      <c r="R414" t="s">
        <v>2225</v>
      </c>
      <c r="S414" t="s">
        <v>2227</v>
      </c>
      <c r="T414" t="s">
        <v>2240</v>
      </c>
      <c r="U414" s="59" t="s">
        <v>2340</v>
      </c>
      <c r="V414">
        <v>42418</v>
      </c>
      <c r="W414">
        <v>42418</v>
      </c>
      <c r="X414" t="s">
        <v>46</v>
      </c>
      <c r="Y414" t="s">
        <v>2335</v>
      </c>
      <c r="Z414">
        <v>180</v>
      </c>
      <c r="AA414">
        <v>180</v>
      </c>
      <c r="AB414">
        <v>0</v>
      </c>
      <c r="AC414">
        <v>42417</v>
      </c>
      <c r="AD414">
        <v>0</v>
      </c>
      <c r="AE414" t="s">
        <v>414</v>
      </c>
      <c r="AF414" t="s">
        <v>175</v>
      </c>
      <c r="AG414">
        <v>42853</v>
      </c>
      <c r="AH414" t="s">
        <v>2337</v>
      </c>
      <c r="AI414">
        <v>2016</v>
      </c>
      <c r="AJ414">
        <v>42853</v>
      </c>
      <c r="AK414" t="s">
        <v>2338</v>
      </c>
      <c r="AL414" s="11"/>
      <c r="AM414" s="11"/>
      <c r="AN414" s="11"/>
      <c r="AO414" s="11"/>
      <c r="AP414" s="11"/>
      <c r="AQ414" s="11"/>
      <c r="AR414" s="11"/>
      <c r="AS414" s="11"/>
      <c r="AT414" s="11"/>
      <c r="AU414" s="11"/>
      <c r="AV414" s="11"/>
      <c r="AW414" s="11"/>
      <c r="AX414" s="9"/>
      <c r="AY414" s="9"/>
    </row>
    <row r="415" spans="1:51" s="3" customFormat="1" ht="12.75" customHeight="1" x14ac:dyDescent="0.2">
      <c r="A415" t="s">
        <v>44</v>
      </c>
      <c r="B415" t="s">
        <v>1636</v>
      </c>
      <c r="C415" t="s">
        <v>2208</v>
      </c>
      <c r="D415" t="s">
        <v>1645</v>
      </c>
      <c r="E415" t="s">
        <v>1645</v>
      </c>
      <c r="F415" t="s">
        <v>1645</v>
      </c>
      <c r="G415" t="s">
        <v>1655</v>
      </c>
      <c r="H415" t="s">
        <v>2205</v>
      </c>
      <c r="I415" t="s">
        <v>1740</v>
      </c>
      <c r="J415" t="s">
        <v>1774</v>
      </c>
      <c r="K415" t="s">
        <v>1937</v>
      </c>
      <c r="L415" t="s">
        <v>2210</v>
      </c>
      <c r="M415">
        <v>0</v>
      </c>
      <c r="N415">
        <v>0</v>
      </c>
      <c r="O415" t="s">
        <v>2225</v>
      </c>
      <c r="P415" s="59" t="s">
        <v>2339</v>
      </c>
      <c r="Q415" t="s">
        <v>2226</v>
      </c>
      <c r="R415" t="s">
        <v>2225</v>
      </c>
      <c r="S415" t="s">
        <v>2227</v>
      </c>
      <c r="T415" t="s">
        <v>2241</v>
      </c>
      <c r="U415" s="59" t="s">
        <v>2340</v>
      </c>
      <c r="V415">
        <v>42417</v>
      </c>
      <c r="W415">
        <v>42417</v>
      </c>
      <c r="X415" t="s">
        <v>46</v>
      </c>
      <c r="Y415" t="s">
        <v>2335</v>
      </c>
      <c r="Z415">
        <v>225</v>
      </c>
      <c r="AA415">
        <v>225</v>
      </c>
      <c r="AB415">
        <v>0</v>
      </c>
      <c r="AC415">
        <v>42417</v>
      </c>
      <c r="AD415">
        <v>0</v>
      </c>
      <c r="AE415" t="s">
        <v>415</v>
      </c>
      <c r="AF415" t="s">
        <v>175</v>
      </c>
      <c r="AG415">
        <v>42853</v>
      </c>
      <c r="AH415" t="s">
        <v>2337</v>
      </c>
      <c r="AI415">
        <v>2016</v>
      </c>
      <c r="AJ415">
        <v>42853</v>
      </c>
      <c r="AK415" t="s">
        <v>2338</v>
      </c>
      <c r="AL415" s="11"/>
      <c r="AM415" s="11"/>
      <c r="AN415" s="11"/>
      <c r="AO415" s="11"/>
      <c r="AP415" s="11"/>
      <c r="AQ415" s="11"/>
      <c r="AR415" s="11"/>
      <c r="AS415" s="11"/>
      <c r="AT415" s="11"/>
      <c r="AU415" s="11"/>
      <c r="AV415" s="11"/>
      <c r="AW415" s="11"/>
      <c r="AX415" s="9"/>
      <c r="AY415" s="9"/>
    </row>
    <row r="416" spans="1:51" s="3" customFormat="1" ht="12.75" customHeight="1" x14ac:dyDescent="0.2">
      <c r="A416" t="s">
        <v>44</v>
      </c>
      <c r="B416" t="s">
        <v>1636</v>
      </c>
      <c r="C416" t="s">
        <v>2208</v>
      </c>
      <c r="D416" t="s">
        <v>1642</v>
      </c>
      <c r="E416" t="s">
        <v>1642</v>
      </c>
      <c r="F416" t="s">
        <v>1642</v>
      </c>
      <c r="G416" t="s">
        <v>1655</v>
      </c>
      <c r="H416" s="59" t="s">
        <v>2172</v>
      </c>
      <c r="I416" s="59" t="s">
        <v>2173</v>
      </c>
      <c r="J416" s="59" t="s">
        <v>1774</v>
      </c>
      <c r="K416" t="s">
        <v>1938</v>
      </c>
      <c r="L416" t="s">
        <v>2210</v>
      </c>
      <c r="M416">
        <v>0</v>
      </c>
      <c r="N416">
        <v>0</v>
      </c>
      <c r="O416" t="s">
        <v>2225</v>
      </c>
      <c r="P416" s="59" t="s">
        <v>2339</v>
      </c>
      <c r="Q416" t="s">
        <v>2226</v>
      </c>
      <c r="R416" t="s">
        <v>2225</v>
      </c>
      <c r="S416" t="s">
        <v>2227</v>
      </c>
      <c r="T416" t="s">
        <v>2242</v>
      </c>
      <c r="U416" s="59" t="s">
        <v>2340</v>
      </c>
      <c r="V416">
        <v>42391</v>
      </c>
      <c r="W416">
        <v>42391</v>
      </c>
      <c r="X416" t="s">
        <v>46</v>
      </c>
      <c r="Y416" t="s">
        <v>2335</v>
      </c>
      <c r="Z416">
        <v>300</v>
      </c>
      <c r="AA416">
        <v>300</v>
      </c>
      <c r="AB416">
        <v>0</v>
      </c>
      <c r="AC416">
        <v>42390</v>
      </c>
      <c r="AD416">
        <v>0</v>
      </c>
      <c r="AE416" t="s">
        <v>416</v>
      </c>
      <c r="AF416" t="s">
        <v>175</v>
      </c>
      <c r="AG416">
        <v>42853</v>
      </c>
      <c r="AH416" t="s">
        <v>2337</v>
      </c>
      <c r="AI416">
        <v>2016</v>
      </c>
      <c r="AJ416">
        <v>42853</v>
      </c>
      <c r="AK416" t="s">
        <v>2338</v>
      </c>
      <c r="AL416" s="11"/>
      <c r="AM416" s="11"/>
      <c r="AN416" s="11"/>
      <c r="AO416" s="11"/>
      <c r="AP416" s="11"/>
      <c r="AQ416" s="11"/>
      <c r="AR416" s="11"/>
      <c r="AS416" s="11"/>
      <c r="AT416" s="11"/>
      <c r="AU416" s="11"/>
      <c r="AV416" s="11"/>
      <c r="AW416" s="11"/>
      <c r="AX416" s="9"/>
      <c r="AY416" s="9"/>
    </row>
    <row r="417" spans="1:51" s="3" customFormat="1" ht="12.75" customHeight="1" x14ac:dyDescent="0.2">
      <c r="A417" t="s">
        <v>44</v>
      </c>
      <c r="B417" t="s">
        <v>1636</v>
      </c>
      <c r="C417" t="s">
        <v>2208</v>
      </c>
      <c r="D417" t="s">
        <v>1648</v>
      </c>
      <c r="E417" t="s">
        <v>1648</v>
      </c>
      <c r="F417" t="s">
        <v>1648</v>
      </c>
      <c r="G417" s="59" t="s">
        <v>1668</v>
      </c>
      <c r="H417" t="s">
        <v>1751</v>
      </c>
      <c r="I417" s="59" t="s">
        <v>2345</v>
      </c>
      <c r="J417" s="59" t="s">
        <v>1815</v>
      </c>
      <c r="K417" t="s">
        <v>1939</v>
      </c>
      <c r="L417" t="s">
        <v>2210</v>
      </c>
      <c r="M417">
        <v>0</v>
      </c>
      <c r="N417">
        <v>0</v>
      </c>
      <c r="O417" t="s">
        <v>2225</v>
      </c>
      <c r="P417" s="59" t="s">
        <v>2339</v>
      </c>
      <c r="Q417" t="s">
        <v>2226</v>
      </c>
      <c r="R417" t="s">
        <v>2225</v>
      </c>
      <c r="S417" t="s">
        <v>2227</v>
      </c>
      <c r="T417" t="s">
        <v>2242</v>
      </c>
      <c r="U417" s="59" t="s">
        <v>2340</v>
      </c>
      <c r="V417">
        <v>42389</v>
      </c>
      <c r="W417">
        <v>42389</v>
      </c>
      <c r="X417" t="s">
        <v>46</v>
      </c>
      <c r="Y417" t="s">
        <v>2335</v>
      </c>
      <c r="Z417">
        <v>230</v>
      </c>
      <c r="AA417"/>
      <c r="AB417">
        <v>0</v>
      </c>
      <c r="AC417">
        <v>42388</v>
      </c>
      <c r="AD417">
        <v>0</v>
      </c>
      <c r="AE417" t="s">
        <v>417</v>
      </c>
      <c r="AF417" t="s">
        <v>175</v>
      </c>
      <c r="AG417">
        <v>42853</v>
      </c>
      <c r="AH417" t="s">
        <v>2337</v>
      </c>
      <c r="AI417">
        <v>2016</v>
      </c>
      <c r="AJ417">
        <v>42853</v>
      </c>
      <c r="AK417" t="s">
        <v>2338</v>
      </c>
      <c r="AL417" s="11"/>
      <c r="AM417" s="11"/>
      <c r="AN417" s="11"/>
      <c r="AO417" s="11"/>
      <c r="AP417" s="11"/>
      <c r="AQ417" s="11"/>
      <c r="AR417" s="11"/>
      <c r="AS417" s="11"/>
      <c r="AT417" s="11"/>
      <c r="AU417" s="11"/>
      <c r="AV417" s="11"/>
      <c r="AW417" s="11"/>
      <c r="AX417" s="9"/>
      <c r="AY417" s="9"/>
    </row>
    <row r="418" spans="1:51" s="3" customFormat="1" ht="12.75" customHeight="1" x14ac:dyDescent="0.2">
      <c r="A418" t="s">
        <v>44</v>
      </c>
      <c r="B418" t="s">
        <v>1636</v>
      </c>
      <c r="C418" t="s">
        <v>2208</v>
      </c>
      <c r="D418" t="s">
        <v>1648</v>
      </c>
      <c r="E418" t="s">
        <v>1648</v>
      </c>
      <c r="F418" t="s">
        <v>1648</v>
      </c>
      <c r="G418" s="59" t="s">
        <v>1668</v>
      </c>
      <c r="H418" t="s">
        <v>1751</v>
      </c>
      <c r="I418" s="59" t="s">
        <v>2345</v>
      </c>
      <c r="J418" s="59" t="s">
        <v>1815</v>
      </c>
      <c r="K418" t="s">
        <v>1939</v>
      </c>
      <c r="L418" t="s">
        <v>2210</v>
      </c>
      <c r="M418">
        <v>0</v>
      </c>
      <c r="N418">
        <v>0</v>
      </c>
      <c r="O418" t="s">
        <v>2225</v>
      </c>
      <c r="P418" s="59" t="s">
        <v>2339</v>
      </c>
      <c r="Q418" t="s">
        <v>2226</v>
      </c>
      <c r="R418" t="s">
        <v>2225</v>
      </c>
      <c r="S418" t="s">
        <v>2227</v>
      </c>
      <c r="T418" t="s">
        <v>2242</v>
      </c>
      <c r="U418" s="59" t="s">
        <v>2340</v>
      </c>
      <c r="V418">
        <v>42389</v>
      </c>
      <c r="W418">
        <v>42389</v>
      </c>
      <c r="X418" t="s">
        <v>46</v>
      </c>
      <c r="Y418" t="s">
        <v>2335</v>
      </c>
      <c r="Z418">
        <v>70</v>
      </c>
      <c r="AA418">
        <f>SUM(Z417:Z418)</f>
        <v>300</v>
      </c>
      <c r="AB418">
        <v>0</v>
      </c>
      <c r="AC418">
        <v>42388</v>
      </c>
      <c r="AD418">
        <v>0</v>
      </c>
      <c r="AE418" t="s">
        <v>418</v>
      </c>
      <c r="AF418" t="s">
        <v>175</v>
      </c>
      <c r="AG418">
        <v>42853</v>
      </c>
      <c r="AH418" t="s">
        <v>2337</v>
      </c>
      <c r="AI418">
        <v>2016</v>
      </c>
      <c r="AJ418">
        <v>42853</v>
      </c>
      <c r="AK418" t="s">
        <v>2338</v>
      </c>
      <c r="AL418" s="11"/>
      <c r="AM418" s="11"/>
      <c r="AN418" s="11"/>
      <c r="AO418" s="11"/>
      <c r="AP418" s="11"/>
      <c r="AQ418" s="11"/>
      <c r="AR418" s="11"/>
      <c r="AS418" s="11"/>
      <c r="AT418" s="11"/>
      <c r="AU418" s="11"/>
      <c r="AV418" s="11"/>
      <c r="AW418" s="11"/>
      <c r="AX418" s="9"/>
      <c r="AY418" s="9"/>
    </row>
    <row r="419" spans="1:51" s="3" customFormat="1" ht="12.75" customHeight="1" x14ac:dyDescent="0.2">
      <c r="A419" t="s">
        <v>44</v>
      </c>
      <c r="B419" t="s">
        <v>1636</v>
      </c>
      <c r="C419" t="s">
        <v>2208</v>
      </c>
      <c r="D419" s="59" t="s">
        <v>2346</v>
      </c>
      <c r="E419" s="59" t="s">
        <v>2346</v>
      </c>
      <c r="F419" s="59" t="s">
        <v>2346</v>
      </c>
      <c r="G419" s="59" t="s">
        <v>1668</v>
      </c>
      <c r="H419" s="59" t="s">
        <v>2347</v>
      </c>
      <c r="I419" t="s">
        <v>1676</v>
      </c>
      <c r="J419" t="s">
        <v>1752</v>
      </c>
      <c r="K419" t="s">
        <v>1939</v>
      </c>
      <c r="L419" t="s">
        <v>2210</v>
      </c>
      <c r="M419">
        <v>0</v>
      </c>
      <c r="N419">
        <v>0</v>
      </c>
      <c r="O419" t="s">
        <v>2225</v>
      </c>
      <c r="P419" s="59" t="s">
        <v>2339</v>
      </c>
      <c r="Q419" t="s">
        <v>2226</v>
      </c>
      <c r="R419" t="s">
        <v>2225</v>
      </c>
      <c r="S419" t="s">
        <v>2227</v>
      </c>
      <c r="T419" t="s">
        <v>2240</v>
      </c>
      <c r="U419" s="59" t="s">
        <v>2340</v>
      </c>
      <c r="V419">
        <v>42389</v>
      </c>
      <c r="W419">
        <v>42389</v>
      </c>
      <c r="X419" t="s">
        <v>46</v>
      </c>
      <c r="Y419" t="s">
        <v>2335</v>
      </c>
      <c r="Z419">
        <v>230</v>
      </c>
      <c r="AA419"/>
      <c r="AB419">
        <v>0</v>
      </c>
      <c r="AC419">
        <v>42391</v>
      </c>
      <c r="AD419">
        <v>0</v>
      </c>
      <c r="AE419" t="s">
        <v>419</v>
      </c>
      <c r="AF419" t="s">
        <v>175</v>
      </c>
      <c r="AG419">
        <v>42853</v>
      </c>
      <c r="AH419" t="s">
        <v>2337</v>
      </c>
      <c r="AI419">
        <v>2016</v>
      </c>
      <c r="AJ419">
        <v>42853</v>
      </c>
      <c r="AK419" t="s">
        <v>2338</v>
      </c>
      <c r="AL419" s="11"/>
      <c r="AM419" s="11"/>
      <c r="AN419" s="11"/>
      <c r="AO419" s="11"/>
      <c r="AP419" s="11"/>
      <c r="AQ419" s="11"/>
      <c r="AR419" s="11"/>
      <c r="AS419" s="11"/>
      <c r="AT419" s="11"/>
      <c r="AU419" s="11"/>
      <c r="AV419" s="11"/>
      <c r="AW419" s="11"/>
      <c r="AX419" s="9"/>
      <c r="AY419" s="9"/>
    </row>
    <row r="420" spans="1:51" s="3" customFormat="1" ht="12.75" customHeight="1" x14ac:dyDescent="0.2">
      <c r="A420" t="s">
        <v>44</v>
      </c>
      <c r="B420" t="s">
        <v>1636</v>
      </c>
      <c r="C420" t="s">
        <v>2208</v>
      </c>
      <c r="D420" s="59" t="s">
        <v>2346</v>
      </c>
      <c r="E420" s="59" t="s">
        <v>2346</v>
      </c>
      <c r="F420" s="59" t="s">
        <v>2346</v>
      </c>
      <c r="G420" s="59" t="s">
        <v>1668</v>
      </c>
      <c r="H420" s="59" t="s">
        <v>2347</v>
      </c>
      <c r="I420" t="s">
        <v>1676</v>
      </c>
      <c r="J420" t="s">
        <v>1752</v>
      </c>
      <c r="K420" t="s">
        <v>1939</v>
      </c>
      <c r="L420" t="s">
        <v>2210</v>
      </c>
      <c r="M420">
        <v>0</v>
      </c>
      <c r="N420">
        <v>0</v>
      </c>
      <c r="O420" t="s">
        <v>2225</v>
      </c>
      <c r="P420" s="59" t="s">
        <v>2339</v>
      </c>
      <c r="Q420" t="s">
        <v>2226</v>
      </c>
      <c r="R420" t="s">
        <v>2225</v>
      </c>
      <c r="S420" t="s">
        <v>2227</v>
      </c>
      <c r="T420" t="s">
        <v>2227</v>
      </c>
      <c r="U420" s="59" t="s">
        <v>2340</v>
      </c>
      <c r="V420">
        <v>42389</v>
      </c>
      <c r="W420">
        <v>42389</v>
      </c>
      <c r="X420" t="s">
        <v>46</v>
      </c>
      <c r="Y420" t="s">
        <v>2335</v>
      </c>
      <c r="Z420">
        <v>70</v>
      </c>
      <c r="AA420">
        <f>SUM(Z419:Z420)</f>
        <v>300</v>
      </c>
      <c r="AB420">
        <v>0</v>
      </c>
      <c r="AC420">
        <v>42391</v>
      </c>
      <c r="AD420">
        <v>0</v>
      </c>
      <c r="AE420" t="s">
        <v>420</v>
      </c>
      <c r="AF420" t="s">
        <v>175</v>
      </c>
      <c r="AG420">
        <v>42853</v>
      </c>
      <c r="AH420" t="s">
        <v>2337</v>
      </c>
      <c r="AI420">
        <v>2016</v>
      </c>
      <c r="AJ420">
        <v>42853</v>
      </c>
      <c r="AK420" t="s">
        <v>2338</v>
      </c>
      <c r="AL420" s="11"/>
      <c r="AM420" s="11"/>
      <c r="AN420" s="11"/>
      <c r="AO420" s="11"/>
      <c r="AP420" s="11"/>
      <c r="AQ420" s="11"/>
      <c r="AR420" s="11"/>
      <c r="AS420" s="11"/>
      <c r="AT420" s="11"/>
      <c r="AU420" s="11"/>
      <c r="AV420" s="11"/>
      <c r="AW420" s="11"/>
      <c r="AX420" s="9"/>
      <c r="AY420" s="9"/>
    </row>
    <row r="421" spans="1:51" s="3" customFormat="1" ht="12.75" customHeight="1" x14ac:dyDescent="0.2">
      <c r="A421" t="s">
        <v>44</v>
      </c>
      <c r="B421" t="s">
        <v>1636</v>
      </c>
      <c r="C421" t="s">
        <v>2208</v>
      </c>
      <c r="D421" t="s">
        <v>2150</v>
      </c>
      <c r="E421" t="s">
        <v>2150</v>
      </c>
      <c r="F421" t="s">
        <v>2150</v>
      </c>
      <c r="G421" s="59" t="s">
        <v>1668</v>
      </c>
      <c r="H421" t="s">
        <v>1753</v>
      </c>
      <c r="I421" t="s">
        <v>1754</v>
      </c>
      <c r="J421" t="s">
        <v>1755</v>
      </c>
      <c r="K421" t="s">
        <v>1939</v>
      </c>
      <c r="L421" t="s">
        <v>2210</v>
      </c>
      <c r="M421">
        <v>0</v>
      </c>
      <c r="N421">
        <v>0</v>
      </c>
      <c r="O421" t="s">
        <v>2225</v>
      </c>
      <c r="P421" s="59" t="s">
        <v>2339</v>
      </c>
      <c r="Q421" t="s">
        <v>2226</v>
      </c>
      <c r="R421" t="s">
        <v>2225</v>
      </c>
      <c r="S421" t="s">
        <v>2227</v>
      </c>
      <c r="T421" t="s">
        <v>2240</v>
      </c>
      <c r="U421" s="59" t="s">
        <v>2340</v>
      </c>
      <c r="V421">
        <v>42389</v>
      </c>
      <c r="W421">
        <v>42389</v>
      </c>
      <c r="X421" t="s">
        <v>46</v>
      </c>
      <c r="Y421" t="s">
        <v>2335</v>
      </c>
      <c r="Z421">
        <v>230</v>
      </c>
      <c r="AA421"/>
      <c r="AB421">
        <v>0</v>
      </c>
      <c r="AC421">
        <v>42391</v>
      </c>
      <c r="AD421">
        <v>0</v>
      </c>
      <c r="AE421" t="s">
        <v>421</v>
      </c>
      <c r="AF421" t="s">
        <v>175</v>
      </c>
      <c r="AG421">
        <v>42853</v>
      </c>
      <c r="AH421" t="s">
        <v>2337</v>
      </c>
      <c r="AI421">
        <v>2016</v>
      </c>
      <c r="AJ421">
        <v>42853</v>
      </c>
      <c r="AK421" t="s">
        <v>2338</v>
      </c>
      <c r="AL421" s="11"/>
      <c r="AM421" s="11"/>
      <c r="AN421" s="11"/>
      <c r="AO421" s="11"/>
      <c r="AP421" s="11"/>
      <c r="AQ421" s="11"/>
      <c r="AR421" s="11"/>
      <c r="AS421" s="11"/>
      <c r="AT421" s="11"/>
      <c r="AU421" s="11"/>
      <c r="AV421" s="11"/>
      <c r="AW421" s="11"/>
      <c r="AX421" s="9"/>
      <c r="AY421" s="9"/>
    </row>
    <row r="422" spans="1:51" s="3" customFormat="1" ht="12.75" customHeight="1" x14ac:dyDescent="0.2">
      <c r="A422" t="s">
        <v>44</v>
      </c>
      <c r="B422" t="s">
        <v>1636</v>
      </c>
      <c r="C422" t="s">
        <v>2208</v>
      </c>
      <c r="D422" t="s">
        <v>2150</v>
      </c>
      <c r="E422" t="s">
        <v>2150</v>
      </c>
      <c r="F422" t="s">
        <v>2150</v>
      </c>
      <c r="G422" s="59" t="s">
        <v>1668</v>
      </c>
      <c r="H422" t="s">
        <v>1753</v>
      </c>
      <c r="I422" t="s">
        <v>1754</v>
      </c>
      <c r="J422" t="s">
        <v>1755</v>
      </c>
      <c r="K422" t="s">
        <v>1939</v>
      </c>
      <c r="L422" t="s">
        <v>2210</v>
      </c>
      <c r="M422">
        <v>0</v>
      </c>
      <c r="N422">
        <v>0</v>
      </c>
      <c r="O422" t="s">
        <v>2225</v>
      </c>
      <c r="P422" s="59" t="s">
        <v>2339</v>
      </c>
      <c r="Q422" t="s">
        <v>2226</v>
      </c>
      <c r="R422" t="s">
        <v>2225</v>
      </c>
      <c r="S422" t="s">
        <v>2227</v>
      </c>
      <c r="T422" t="s">
        <v>2246</v>
      </c>
      <c r="U422" s="59" t="s">
        <v>2340</v>
      </c>
      <c r="V422">
        <v>42389</v>
      </c>
      <c r="W422">
        <v>42389</v>
      </c>
      <c r="X422" t="s">
        <v>46</v>
      </c>
      <c r="Y422" t="s">
        <v>2335</v>
      </c>
      <c r="Z422">
        <v>70</v>
      </c>
      <c r="AA422">
        <f>SUM(Z421:Z422)</f>
        <v>300</v>
      </c>
      <c r="AB422">
        <v>0</v>
      </c>
      <c r="AC422">
        <v>42391</v>
      </c>
      <c r="AD422">
        <v>0</v>
      </c>
      <c r="AE422" t="s">
        <v>422</v>
      </c>
      <c r="AF422" t="s">
        <v>175</v>
      </c>
      <c r="AG422">
        <v>42853</v>
      </c>
      <c r="AH422" t="s">
        <v>2337</v>
      </c>
      <c r="AI422">
        <v>2016</v>
      </c>
      <c r="AJ422">
        <v>42853</v>
      </c>
      <c r="AK422" t="s">
        <v>2338</v>
      </c>
      <c r="AL422" s="11"/>
      <c r="AM422" s="11"/>
      <c r="AN422" s="11"/>
      <c r="AO422" s="11"/>
      <c r="AP422" s="11"/>
      <c r="AQ422" s="11"/>
      <c r="AR422" s="11"/>
      <c r="AS422" s="11"/>
      <c r="AT422" s="11"/>
      <c r="AU422" s="11"/>
      <c r="AV422" s="11"/>
      <c r="AW422" s="11"/>
      <c r="AX422" s="9"/>
      <c r="AY422" s="9"/>
    </row>
    <row r="423" spans="1:51" s="3" customFormat="1" ht="12.75" customHeight="1" x14ac:dyDescent="0.2">
      <c r="A423" t="s">
        <v>44</v>
      </c>
      <c r="B423" t="s">
        <v>1636</v>
      </c>
      <c r="C423" t="s">
        <v>2208</v>
      </c>
      <c r="D423" t="s">
        <v>1649</v>
      </c>
      <c r="E423" t="s">
        <v>1649</v>
      </c>
      <c r="F423" t="s">
        <v>1649</v>
      </c>
      <c r="G423" s="59" t="s">
        <v>1668</v>
      </c>
      <c r="H423" s="59" t="s">
        <v>2348</v>
      </c>
      <c r="I423" t="s">
        <v>1756</v>
      </c>
      <c r="J423" t="s">
        <v>1757</v>
      </c>
      <c r="K423" t="s">
        <v>1939</v>
      </c>
      <c r="L423" t="s">
        <v>2210</v>
      </c>
      <c r="M423">
        <v>0</v>
      </c>
      <c r="N423">
        <v>0</v>
      </c>
      <c r="O423" t="s">
        <v>2225</v>
      </c>
      <c r="P423" s="59" t="s">
        <v>2339</v>
      </c>
      <c r="Q423" t="s">
        <v>2226</v>
      </c>
      <c r="R423" t="s">
        <v>2225</v>
      </c>
      <c r="S423" t="s">
        <v>2227</v>
      </c>
      <c r="T423" t="s">
        <v>2246</v>
      </c>
      <c r="U423" s="59" t="s">
        <v>2340</v>
      </c>
      <c r="V423">
        <v>42389</v>
      </c>
      <c r="W423">
        <v>42420</v>
      </c>
      <c r="X423" t="s">
        <v>46</v>
      </c>
      <c r="Y423" t="s">
        <v>2335</v>
      </c>
      <c r="Z423">
        <v>230</v>
      </c>
      <c r="AA423"/>
      <c r="AB423">
        <v>0</v>
      </c>
      <c r="AC423">
        <v>42391</v>
      </c>
      <c r="AD423">
        <v>0</v>
      </c>
      <c r="AE423" t="s">
        <v>423</v>
      </c>
      <c r="AF423" t="s">
        <v>175</v>
      </c>
      <c r="AG423">
        <v>42853</v>
      </c>
      <c r="AH423" t="s">
        <v>2337</v>
      </c>
      <c r="AI423">
        <v>2016</v>
      </c>
      <c r="AJ423">
        <v>42853</v>
      </c>
      <c r="AK423" t="s">
        <v>2338</v>
      </c>
      <c r="AL423" s="11"/>
      <c r="AM423" s="11"/>
      <c r="AN423" s="11"/>
      <c r="AO423" s="11"/>
      <c r="AP423" s="11"/>
      <c r="AQ423" s="11"/>
      <c r="AR423" s="11"/>
      <c r="AS423" s="11"/>
      <c r="AT423" s="11"/>
      <c r="AU423" s="11"/>
      <c r="AV423" s="11"/>
      <c r="AW423" s="11"/>
      <c r="AX423" s="9"/>
      <c r="AY423" s="9"/>
    </row>
    <row r="424" spans="1:51" s="3" customFormat="1" ht="12.75" customHeight="1" x14ac:dyDescent="0.2">
      <c r="A424" t="s">
        <v>44</v>
      </c>
      <c r="B424" t="s">
        <v>1636</v>
      </c>
      <c r="C424" t="s">
        <v>2208</v>
      </c>
      <c r="D424" t="s">
        <v>1649</v>
      </c>
      <c r="E424" t="s">
        <v>1649</v>
      </c>
      <c r="F424" t="s">
        <v>1649</v>
      </c>
      <c r="G424" s="59" t="s">
        <v>1668</v>
      </c>
      <c r="H424" s="59" t="s">
        <v>2348</v>
      </c>
      <c r="I424" t="s">
        <v>1756</v>
      </c>
      <c r="J424" t="s">
        <v>1757</v>
      </c>
      <c r="K424" t="s">
        <v>1939</v>
      </c>
      <c r="L424" t="s">
        <v>2210</v>
      </c>
      <c r="M424">
        <v>0</v>
      </c>
      <c r="N424">
        <v>0</v>
      </c>
      <c r="O424" t="s">
        <v>2225</v>
      </c>
      <c r="P424" s="59" t="s">
        <v>2339</v>
      </c>
      <c r="Q424" t="s">
        <v>2226</v>
      </c>
      <c r="R424" t="s">
        <v>2225</v>
      </c>
      <c r="S424" t="s">
        <v>2227</v>
      </c>
      <c r="T424" t="s">
        <v>2246</v>
      </c>
      <c r="U424" s="59" t="s">
        <v>2340</v>
      </c>
      <c r="V424">
        <v>42389</v>
      </c>
      <c r="W424">
        <v>42420</v>
      </c>
      <c r="X424" t="s">
        <v>46</v>
      </c>
      <c r="Y424" t="s">
        <v>2335</v>
      </c>
      <c r="Z424">
        <v>70</v>
      </c>
      <c r="AA424">
        <f>SUM(Z423:Z424)</f>
        <v>300</v>
      </c>
      <c r="AB424">
        <v>0</v>
      </c>
      <c r="AC424">
        <v>42391</v>
      </c>
      <c r="AD424">
        <v>0</v>
      </c>
      <c r="AE424" t="s">
        <v>424</v>
      </c>
      <c r="AF424" t="s">
        <v>175</v>
      </c>
      <c r="AG424">
        <v>42853</v>
      </c>
      <c r="AH424" t="s">
        <v>2337</v>
      </c>
      <c r="AI424">
        <v>2016</v>
      </c>
      <c r="AJ424">
        <v>42853</v>
      </c>
      <c r="AK424" t="s">
        <v>2338</v>
      </c>
      <c r="AL424" s="11"/>
      <c r="AM424" s="11"/>
      <c r="AN424" s="11"/>
      <c r="AO424" s="11"/>
      <c r="AP424" s="11"/>
      <c r="AQ424" s="11"/>
      <c r="AR424" s="11"/>
      <c r="AS424" s="11"/>
      <c r="AT424" s="11"/>
      <c r="AU424" s="11"/>
      <c r="AV424" s="11"/>
      <c r="AW424" s="11"/>
      <c r="AX424" s="9"/>
      <c r="AY424" s="9"/>
    </row>
    <row r="425" spans="1:51" s="3" customFormat="1" ht="12.75" customHeight="1" x14ac:dyDescent="0.2">
      <c r="A425" t="s">
        <v>44</v>
      </c>
      <c r="B425" t="s">
        <v>1636</v>
      </c>
      <c r="C425" t="s">
        <v>2208</v>
      </c>
      <c r="D425" t="s">
        <v>1645</v>
      </c>
      <c r="E425" t="s">
        <v>1645</v>
      </c>
      <c r="F425" t="s">
        <v>1645</v>
      </c>
      <c r="G425" s="59" t="s">
        <v>1668</v>
      </c>
      <c r="H425" t="s">
        <v>1758</v>
      </c>
      <c r="I425" t="s">
        <v>1759</v>
      </c>
      <c r="J425" t="s">
        <v>1760</v>
      </c>
      <c r="K425" t="s">
        <v>1939</v>
      </c>
      <c r="L425" t="s">
        <v>2210</v>
      </c>
      <c r="M425">
        <v>0</v>
      </c>
      <c r="N425">
        <v>0</v>
      </c>
      <c r="O425" t="s">
        <v>2225</v>
      </c>
      <c r="P425" s="59" t="s">
        <v>2339</v>
      </c>
      <c r="Q425" t="s">
        <v>2226</v>
      </c>
      <c r="R425" t="s">
        <v>2225</v>
      </c>
      <c r="S425" t="s">
        <v>2227</v>
      </c>
      <c r="T425" t="s">
        <v>2241</v>
      </c>
      <c r="U425" s="59" t="s">
        <v>2340</v>
      </c>
      <c r="V425">
        <v>42389</v>
      </c>
      <c r="W425">
        <v>42389</v>
      </c>
      <c r="X425" t="s">
        <v>46</v>
      </c>
      <c r="Y425" t="s">
        <v>2335</v>
      </c>
      <c r="Z425">
        <v>230</v>
      </c>
      <c r="AA425"/>
      <c r="AB425">
        <v>0</v>
      </c>
      <c r="AC425">
        <v>42391</v>
      </c>
      <c r="AD425">
        <v>0</v>
      </c>
      <c r="AE425" t="s">
        <v>425</v>
      </c>
      <c r="AF425" t="s">
        <v>175</v>
      </c>
      <c r="AG425">
        <v>42853</v>
      </c>
      <c r="AH425" t="s">
        <v>2337</v>
      </c>
      <c r="AI425">
        <v>2016</v>
      </c>
      <c r="AJ425">
        <v>42853</v>
      </c>
      <c r="AK425" t="s">
        <v>2338</v>
      </c>
      <c r="AL425" s="11"/>
      <c r="AM425" s="11"/>
      <c r="AN425" s="11"/>
      <c r="AO425" s="11"/>
      <c r="AP425" s="11"/>
      <c r="AQ425" s="11"/>
      <c r="AR425" s="11"/>
      <c r="AS425" s="11"/>
      <c r="AT425" s="11"/>
      <c r="AU425" s="11"/>
      <c r="AV425" s="11"/>
      <c r="AW425" s="11"/>
      <c r="AX425" s="9"/>
      <c r="AY425" s="9"/>
    </row>
    <row r="426" spans="1:51" s="3" customFormat="1" ht="12.75" customHeight="1" x14ac:dyDescent="0.2">
      <c r="A426" t="s">
        <v>44</v>
      </c>
      <c r="B426" t="s">
        <v>1636</v>
      </c>
      <c r="C426" t="s">
        <v>2208</v>
      </c>
      <c r="D426" t="s">
        <v>1645</v>
      </c>
      <c r="E426" t="s">
        <v>1645</v>
      </c>
      <c r="F426" t="s">
        <v>1645</v>
      </c>
      <c r="G426" s="59" t="s">
        <v>1668</v>
      </c>
      <c r="H426" t="s">
        <v>1758</v>
      </c>
      <c r="I426" t="s">
        <v>1759</v>
      </c>
      <c r="J426" t="s">
        <v>1760</v>
      </c>
      <c r="K426" t="s">
        <v>1939</v>
      </c>
      <c r="L426" t="s">
        <v>2210</v>
      </c>
      <c r="M426">
        <v>0</v>
      </c>
      <c r="N426">
        <v>0</v>
      </c>
      <c r="O426" t="s">
        <v>2225</v>
      </c>
      <c r="P426" s="59" t="s">
        <v>2339</v>
      </c>
      <c r="Q426" t="s">
        <v>2226</v>
      </c>
      <c r="R426" t="s">
        <v>2225</v>
      </c>
      <c r="S426" t="s">
        <v>2227</v>
      </c>
      <c r="T426" t="s">
        <v>2229</v>
      </c>
      <c r="U426" s="59" t="s">
        <v>2340</v>
      </c>
      <c r="V426">
        <v>42389</v>
      </c>
      <c r="W426">
        <v>42389</v>
      </c>
      <c r="X426" t="s">
        <v>46</v>
      </c>
      <c r="Y426" t="s">
        <v>2335</v>
      </c>
      <c r="Z426">
        <v>70</v>
      </c>
      <c r="AA426">
        <v>300</v>
      </c>
      <c r="AB426">
        <v>0</v>
      </c>
      <c r="AC426">
        <v>42391</v>
      </c>
      <c r="AD426">
        <v>0</v>
      </c>
      <c r="AE426" t="s">
        <v>426</v>
      </c>
      <c r="AF426" t="s">
        <v>175</v>
      </c>
      <c r="AG426">
        <v>42853</v>
      </c>
      <c r="AH426" t="s">
        <v>2337</v>
      </c>
      <c r="AI426">
        <v>2016</v>
      </c>
      <c r="AJ426">
        <v>42853</v>
      </c>
      <c r="AK426" t="s">
        <v>2338</v>
      </c>
      <c r="AL426" s="11"/>
      <c r="AM426" s="11"/>
      <c r="AN426" s="11"/>
      <c r="AO426" s="11"/>
      <c r="AP426" s="11"/>
      <c r="AQ426" s="11"/>
      <c r="AR426" s="11"/>
      <c r="AS426" s="11"/>
      <c r="AT426" s="11"/>
      <c r="AU426" s="11"/>
      <c r="AV426" s="11"/>
      <c r="AW426" s="11"/>
      <c r="AX426" s="9"/>
      <c r="AY426" s="9"/>
    </row>
    <row r="427" spans="1:51" s="3" customFormat="1" ht="12.75" customHeight="1" x14ac:dyDescent="0.2">
      <c r="A427" t="s">
        <v>44</v>
      </c>
      <c r="B427" t="s">
        <v>1636</v>
      </c>
      <c r="C427" t="s">
        <v>2208</v>
      </c>
      <c r="D427" t="s">
        <v>1649</v>
      </c>
      <c r="E427" t="s">
        <v>1649</v>
      </c>
      <c r="F427" t="s">
        <v>1649</v>
      </c>
      <c r="G427" s="59" t="s">
        <v>1668</v>
      </c>
      <c r="H427" t="s">
        <v>1761</v>
      </c>
      <c r="I427" s="59" t="s">
        <v>2349</v>
      </c>
      <c r="J427" t="s">
        <v>1762</v>
      </c>
      <c r="K427" t="s">
        <v>1881</v>
      </c>
      <c r="L427" t="s">
        <v>2210</v>
      </c>
      <c r="M427">
        <v>0</v>
      </c>
      <c r="N427">
        <v>0</v>
      </c>
      <c r="O427" t="s">
        <v>2225</v>
      </c>
      <c r="P427" s="59" t="s">
        <v>2339</v>
      </c>
      <c r="Q427" t="s">
        <v>2226</v>
      </c>
      <c r="R427" t="s">
        <v>2225</v>
      </c>
      <c r="S427" t="s">
        <v>2227</v>
      </c>
      <c r="T427" t="s">
        <v>2229</v>
      </c>
      <c r="U427" s="59" t="s">
        <v>2340</v>
      </c>
      <c r="V427">
        <v>42396</v>
      </c>
      <c r="W427">
        <v>42398</v>
      </c>
      <c r="X427" t="s">
        <v>46</v>
      </c>
      <c r="Y427" t="s">
        <v>2335</v>
      </c>
      <c r="Z427">
        <v>102</v>
      </c>
      <c r="AA427"/>
      <c r="AB427">
        <v>0</v>
      </c>
      <c r="AC427">
        <v>42395</v>
      </c>
      <c r="AD427">
        <v>0</v>
      </c>
      <c r="AE427" t="s">
        <v>427</v>
      </c>
      <c r="AF427" t="s">
        <v>175</v>
      </c>
      <c r="AG427">
        <v>42853</v>
      </c>
      <c r="AH427" t="s">
        <v>2337</v>
      </c>
      <c r="AI427">
        <v>2016</v>
      </c>
      <c r="AJ427">
        <v>42853</v>
      </c>
      <c r="AK427" t="s">
        <v>2338</v>
      </c>
      <c r="AL427" s="11"/>
      <c r="AM427" s="11"/>
      <c r="AN427" s="11"/>
      <c r="AO427" s="11"/>
      <c r="AP427" s="11"/>
      <c r="AQ427" s="11"/>
      <c r="AR427" s="11"/>
      <c r="AS427" s="11"/>
      <c r="AT427" s="11"/>
      <c r="AU427" s="11"/>
      <c r="AV427" s="11"/>
      <c r="AW427" s="11"/>
      <c r="AX427" s="9"/>
      <c r="AY427" s="9"/>
    </row>
    <row r="428" spans="1:51" s="3" customFormat="1" ht="12.75" customHeight="1" x14ac:dyDescent="0.2">
      <c r="A428" t="s">
        <v>44</v>
      </c>
      <c r="B428" t="s">
        <v>1636</v>
      </c>
      <c r="C428" t="s">
        <v>2208</v>
      </c>
      <c r="D428" t="s">
        <v>1649</v>
      </c>
      <c r="E428" t="s">
        <v>1649</v>
      </c>
      <c r="F428" t="s">
        <v>1649</v>
      </c>
      <c r="G428" s="59" t="s">
        <v>1668</v>
      </c>
      <c r="H428" t="s">
        <v>1761</v>
      </c>
      <c r="I428" s="59" t="s">
        <v>2349</v>
      </c>
      <c r="J428" t="s">
        <v>1762</v>
      </c>
      <c r="K428" t="s">
        <v>1881</v>
      </c>
      <c r="L428" t="s">
        <v>2210</v>
      </c>
      <c r="M428">
        <v>0</v>
      </c>
      <c r="N428">
        <v>0</v>
      </c>
      <c r="O428" t="s">
        <v>2225</v>
      </c>
      <c r="P428" s="59" t="s">
        <v>2339</v>
      </c>
      <c r="Q428" t="s">
        <v>2226</v>
      </c>
      <c r="R428" t="s">
        <v>2225</v>
      </c>
      <c r="S428" t="s">
        <v>2227</v>
      </c>
      <c r="T428" t="s">
        <v>2229</v>
      </c>
      <c r="U428" s="59" t="s">
        <v>2340</v>
      </c>
      <c r="V428">
        <v>42396</v>
      </c>
      <c r="W428">
        <v>42398</v>
      </c>
      <c r="X428" t="s">
        <v>46</v>
      </c>
      <c r="Y428" t="s">
        <v>2335</v>
      </c>
      <c r="Z428">
        <v>67.5</v>
      </c>
      <c r="AA428">
        <v>169.5</v>
      </c>
      <c r="AB428">
        <v>0</v>
      </c>
      <c r="AC428">
        <v>42395</v>
      </c>
      <c r="AD428">
        <v>0</v>
      </c>
      <c r="AE428" t="s">
        <v>428</v>
      </c>
      <c r="AF428" t="s">
        <v>175</v>
      </c>
      <c r="AG428">
        <v>42853</v>
      </c>
      <c r="AH428" t="s">
        <v>2337</v>
      </c>
      <c r="AI428">
        <v>2016</v>
      </c>
      <c r="AJ428">
        <v>42853</v>
      </c>
      <c r="AK428" t="s">
        <v>2338</v>
      </c>
      <c r="AL428" s="11"/>
      <c r="AM428" s="11"/>
      <c r="AN428" s="11"/>
      <c r="AO428" s="11"/>
      <c r="AP428" s="11"/>
      <c r="AQ428" s="11"/>
      <c r="AR428" s="11"/>
      <c r="AS428" s="11"/>
      <c r="AT428" s="11"/>
      <c r="AU428" s="11"/>
      <c r="AV428" s="11"/>
      <c r="AW428" s="11"/>
      <c r="AX428" s="9"/>
      <c r="AY428" s="9"/>
    </row>
    <row r="429" spans="1:51" s="3" customFormat="1" ht="12.75" customHeight="1" x14ac:dyDescent="0.2">
      <c r="A429" t="s">
        <v>44</v>
      </c>
      <c r="B429" t="s">
        <v>1636</v>
      </c>
      <c r="C429" t="s">
        <v>2208</v>
      </c>
      <c r="D429" t="s">
        <v>1648</v>
      </c>
      <c r="E429" t="s">
        <v>1648</v>
      </c>
      <c r="F429" t="s">
        <v>1648</v>
      </c>
      <c r="G429" s="59" t="s">
        <v>1668</v>
      </c>
      <c r="H429" t="s">
        <v>1763</v>
      </c>
      <c r="I429" s="59" t="s">
        <v>2345</v>
      </c>
      <c r="J429" s="59" t="s">
        <v>2350</v>
      </c>
      <c r="K429" t="s">
        <v>1940</v>
      </c>
      <c r="L429" t="s">
        <v>2210</v>
      </c>
      <c r="M429">
        <v>0</v>
      </c>
      <c r="N429">
        <v>0</v>
      </c>
      <c r="O429" t="s">
        <v>2225</v>
      </c>
      <c r="P429" s="59" t="s">
        <v>2339</v>
      </c>
      <c r="Q429" t="s">
        <v>2226</v>
      </c>
      <c r="R429" t="s">
        <v>2225</v>
      </c>
      <c r="S429" t="s">
        <v>2227</v>
      </c>
      <c r="T429" t="s">
        <v>2229</v>
      </c>
      <c r="U429" s="59" t="s">
        <v>2340</v>
      </c>
      <c r="V429">
        <v>42396</v>
      </c>
      <c r="W429">
        <v>42398</v>
      </c>
      <c r="X429" t="s">
        <v>46</v>
      </c>
      <c r="Y429" t="s">
        <v>2335</v>
      </c>
      <c r="Z429">
        <v>67.5</v>
      </c>
      <c r="AA429"/>
      <c r="AB429">
        <v>0</v>
      </c>
      <c r="AC429">
        <v>42410</v>
      </c>
      <c r="AD429">
        <v>0</v>
      </c>
      <c r="AE429" t="s">
        <v>429</v>
      </c>
      <c r="AF429" t="s">
        <v>175</v>
      </c>
      <c r="AG429">
        <v>42853</v>
      </c>
      <c r="AH429" t="s">
        <v>2337</v>
      </c>
      <c r="AI429">
        <v>2016</v>
      </c>
      <c r="AJ429">
        <v>42853</v>
      </c>
      <c r="AK429" t="s">
        <v>2338</v>
      </c>
      <c r="AL429" s="11"/>
      <c r="AM429" s="11"/>
      <c r="AN429" s="11"/>
      <c r="AO429" s="11"/>
      <c r="AP429" s="11"/>
      <c r="AQ429" s="11"/>
      <c r="AR429" s="11"/>
      <c r="AS429" s="11"/>
      <c r="AT429" s="11"/>
      <c r="AU429" s="11"/>
      <c r="AV429" s="11"/>
      <c r="AW429" s="11"/>
      <c r="AX429" s="9"/>
      <c r="AY429" s="9"/>
    </row>
    <row r="430" spans="1:51" s="3" customFormat="1" ht="12.75" customHeight="1" x14ac:dyDescent="0.2">
      <c r="A430" t="s">
        <v>44</v>
      </c>
      <c r="B430" t="s">
        <v>1636</v>
      </c>
      <c r="C430" t="s">
        <v>2208</v>
      </c>
      <c r="D430" t="s">
        <v>1648</v>
      </c>
      <c r="E430" t="s">
        <v>1648</v>
      </c>
      <c r="F430" t="s">
        <v>1648</v>
      </c>
      <c r="G430" s="59" t="s">
        <v>1668</v>
      </c>
      <c r="H430" t="s">
        <v>1763</v>
      </c>
      <c r="I430" s="59" t="s">
        <v>2345</v>
      </c>
      <c r="J430" s="59" t="s">
        <v>2350</v>
      </c>
      <c r="K430" t="s">
        <v>1940</v>
      </c>
      <c r="L430" t="s">
        <v>2210</v>
      </c>
      <c r="M430">
        <v>0</v>
      </c>
      <c r="N430">
        <v>0</v>
      </c>
      <c r="O430" t="s">
        <v>2225</v>
      </c>
      <c r="P430" s="59" t="s">
        <v>2339</v>
      </c>
      <c r="Q430" t="s">
        <v>2226</v>
      </c>
      <c r="R430" t="s">
        <v>2225</v>
      </c>
      <c r="S430" t="s">
        <v>2235</v>
      </c>
      <c r="T430" t="s">
        <v>2235</v>
      </c>
      <c r="U430" s="59" t="s">
        <v>2340</v>
      </c>
      <c r="V430">
        <v>42396</v>
      </c>
      <c r="W430">
        <v>42398</v>
      </c>
      <c r="X430" t="s">
        <v>46</v>
      </c>
      <c r="Y430" t="s">
        <v>2335</v>
      </c>
      <c r="Z430">
        <v>110</v>
      </c>
      <c r="AA430">
        <v>177.5</v>
      </c>
      <c r="AB430">
        <v>0</v>
      </c>
      <c r="AC430">
        <v>42410</v>
      </c>
      <c r="AD430">
        <v>0</v>
      </c>
      <c r="AE430" t="s">
        <v>430</v>
      </c>
      <c r="AF430" t="s">
        <v>175</v>
      </c>
      <c r="AG430">
        <v>42853</v>
      </c>
      <c r="AH430" t="s">
        <v>2337</v>
      </c>
      <c r="AI430">
        <v>2016</v>
      </c>
      <c r="AJ430">
        <v>42853</v>
      </c>
      <c r="AK430" t="s">
        <v>2338</v>
      </c>
      <c r="AL430" s="11"/>
      <c r="AM430" s="11"/>
      <c r="AN430" s="11"/>
      <c r="AO430" s="11"/>
      <c r="AP430" s="11"/>
      <c r="AQ430" s="11"/>
      <c r="AR430" s="11"/>
      <c r="AS430" s="11"/>
      <c r="AT430" s="11"/>
      <c r="AU430" s="11"/>
      <c r="AV430" s="11"/>
      <c r="AW430" s="11"/>
      <c r="AX430" s="9"/>
      <c r="AY430" s="9"/>
    </row>
    <row r="431" spans="1:51" s="3" customFormat="1" ht="12.75" customHeight="1" x14ac:dyDescent="0.2">
      <c r="A431" t="s">
        <v>44</v>
      </c>
      <c r="B431" t="s">
        <v>1636</v>
      </c>
      <c r="C431" t="s">
        <v>2208</v>
      </c>
      <c r="D431" t="s">
        <v>2150</v>
      </c>
      <c r="E431" t="s">
        <v>2150</v>
      </c>
      <c r="F431" t="s">
        <v>2150</v>
      </c>
      <c r="G431" s="59" t="s">
        <v>1668</v>
      </c>
      <c r="H431" t="s">
        <v>1753</v>
      </c>
      <c r="I431" t="s">
        <v>1754</v>
      </c>
      <c r="J431" t="s">
        <v>1755</v>
      </c>
      <c r="K431" t="s">
        <v>1940</v>
      </c>
      <c r="L431" t="s">
        <v>2210</v>
      </c>
      <c r="M431">
        <v>0</v>
      </c>
      <c r="N431">
        <v>0</v>
      </c>
      <c r="O431" t="s">
        <v>2225</v>
      </c>
      <c r="P431" s="59" t="s">
        <v>2339</v>
      </c>
      <c r="Q431" t="s">
        <v>2226</v>
      </c>
      <c r="R431" t="s">
        <v>2225</v>
      </c>
      <c r="S431" t="s">
        <v>2235</v>
      </c>
      <c r="T431" t="s">
        <v>2235</v>
      </c>
      <c r="U431" s="59" t="s">
        <v>2340</v>
      </c>
      <c r="V431">
        <v>42396</v>
      </c>
      <c r="W431">
        <v>42398</v>
      </c>
      <c r="X431" t="s">
        <v>46</v>
      </c>
      <c r="Y431" t="s">
        <v>2335</v>
      </c>
      <c r="Z431">
        <v>85</v>
      </c>
      <c r="AA431"/>
      <c r="AB431">
        <v>0</v>
      </c>
      <c r="AC431">
        <v>42410</v>
      </c>
      <c r="AD431">
        <v>0</v>
      </c>
      <c r="AE431" t="s">
        <v>431</v>
      </c>
      <c r="AF431" t="s">
        <v>175</v>
      </c>
      <c r="AG431">
        <v>42853</v>
      </c>
      <c r="AH431" t="s">
        <v>2337</v>
      </c>
      <c r="AI431">
        <v>2016</v>
      </c>
      <c r="AJ431">
        <v>42853</v>
      </c>
      <c r="AK431" t="s">
        <v>2338</v>
      </c>
      <c r="AL431" s="11"/>
      <c r="AM431" s="11"/>
      <c r="AN431" s="11"/>
      <c r="AO431" s="11"/>
      <c r="AP431" s="11"/>
      <c r="AQ431" s="11"/>
      <c r="AR431" s="11"/>
      <c r="AS431" s="11"/>
      <c r="AT431" s="11"/>
      <c r="AU431" s="11"/>
      <c r="AV431" s="11"/>
      <c r="AW431" s="11"/>
      <c r="AX431" s="9"/>
      <c r="AY431" s="9"/>
    </row>
    <row r="432" spans="1:51" s="3" customFormat="1" ht="12.75" customHeight="1" x14ac:dyDescent="0.2">
      <c r="A432" t="s">
        <v>44</v>
      </c>
      <c r="B432" t="s">
        <v>1636</v>
      </c>
      <c r="C432" t="s">
        <v>2208</v>
      </c>
      <c r="D432" t="s">
        <v>2150</v>
      </c>
      <c r="E432" t="s">
        <v>2150</v>
      </c>
      <c r="F432" t="s">
        <v>2150</v>
      </c>
      <c r="G432" s="59" t="s">
        <v>1668</v>
      </c>
      <c r="H432" t="s">
        <v>1753</v>
      </c>
      <c r="I432" t="s">
        <v>1754</v>
      </c>
      <c r="J432" t="s">
        <v>1755</v>
      </c>
      <c r="K432" t="s">
        <v>1940</v>
      </c>
      <c r="L432" t="s">
        <v>2210</v>
      </c>
      <c r="M432">
        <v>0</v>
      </c>
      <c r="N432">
        <v>0</v>
      </c>
      <c r="O432" t="s">
        <v>2225</v>
      </c>
      <c r="P432" s="59" t="s">
        <v>2339</v>
      </c>
      <c r="Q432" t="s">
        <v>2226</v>
      </c>
      <c r="R432" t="s">
        <v>2225</v>
      </c>
      <c r="S432" t="s">
        <v>2235</v>
      </c>
      <c r="T432" s="59" t="s">
        <v>2235</v>
      </c>
      <c r="U432" s="59" t="s">
        <v>2340</v>
      </c>
      <c r="V432">
        <v>42396</v>
      </c>
      <c r="W432">
        <v>42398</v>
      </c>
      <c r="X432" t="s">
        <v>46</v>
      </c>
      <c r="Y432" t="s">
        <v>2335</v>
      </c>
      <c r="Z432">
        <v>67.5</v>
      </c>
      <c r="AA432">
        <v>152.5</v>
      </c>
      <c r="AB432">
        <v>0</v>
      </c>
      <c r="AC432">
        <v>42410</v>
      </c>
      <c r="AD432">
        <v>0</v>
      </c>
      <c r="AE432" t="s">
        <v>432</v>
      </c>
      <c r="AF432" t="s">
        <v>175</v>
      </c>
      <c r="AG432">
        <v>42853</v>
      </c>
      <c r="AH432" t="s">
        <v>2337</v>
      </c>
      <c r="AI432">
        <v>2016</v>
      </c>
      <c r="AJ432">
        <v>42853</v>
      </c>
      <c r="AK432" t="s">
        <v>2338</v>
      </c>
      <c r="AL432" s="11"/>
      <c r="AM432" s="11"/>
      <c r="AN432" s="11"/>
      <c r="AO432" s="11"/>
      <c r="AP432" s="11"/>
      <c r="AQ432" s="11"/>
      <c r="AR432" s="11"/>
      <c r="AS432" s="11"/>
      <c r="AT432" s="11"/>
      <c r="AU432" s="11"/>
      <c r="AV432" s="11"/>
      <c r="AW432" s="11"/>
      <c r="AX432" s="9"/>
      <c r="AY432" s="9"/>
    </row>
    <row r="433" spans="1:51" s="3" customFormat="1" ht="12.75" customHeight="1" x14ac:dyDescent="0.2">
      <c r="A433" t="s">
        <v>44</v>
      </c>
      <c r="B433" t="s">
        <v>1636</v>
      </c>
      <c r="C433" t="s">
        <v>2208</v>
      </c>
      <c r="D433" t="s">
        <v>1645</v>
      </c>
      <c r="E433" t="s">
        <v>1645</v>
      </c>
      <c r="F433" t="s">
        <v>1645</v>
      </c>
      <c r="G433" s="59" t="s">
        <v>1668</v>
      </c>
      <c r="H433" t="s">
        <v>1764</v>
      </c>
      <c r="I433" t="s">
        <v>1765</v>
      </c>
      <c r="J433" t="s">
        <v>1760</v>
      </c>
      <c r="K433" t="s">
        <v>1940</v>
      </c>
      <c r="L433" t="s">
        <v>2210</v>
      </c>
      <c r="M433">
        <v>0</v>
      </c>
      <c r="N433">
        <v>0</v>
      </c>
      <c r="O433" t="s">
        <v>2225</v>
      </c>
      <c r="P433" s="59" t="s">
        <v>2339</v>
      </c>
      <c r="Q433" t="s">
        <v>2226</v>
      </c>
      <c r="R433" t="s">
        <v>2225</v>
      </c>
      <c r="S433" s="59" t="s">
        <v>2343</v>
      </c>
      <c r="T433" s="59" t="s">
        <v>2343</v>
      </c>
      <c r="U433" s="59" t="s">
        <v>2340</v>
      </c>
      <c r="V433">
        <v>42396</v>
      </c>
      <c r="W433">
        <v>42398</v>
      </c>
      <c r="X433" t="s">
        <v>46</v>
      </c>
      <c r="Y433" t="s">
        <v>2335</v>
      </c>
      <c r="Z433">
        <v>98</v>
      </c>
      <c r="AA433"/>
      <c r="AB433">
        <v>0</v>
      </c>
      <c r="AC433">
        <v>42395</v>
      </c>
      <c r="AD433">
        <v>0</v>
      </c>
      <c r="AE433" t="s">
        <v>433</v>
      </c>
      <c r="AF433" t="s">
        <v>175</v>
      </c>
      <c r="AG433">
        <v>42853</v>
      </c>
      <c r="AH433" t="s">
        <v>2337</v>
      </c>
      <c r="AI433">
        <v>2016</v>
      </c>
      <c r="AJ433">
        <v>42853</v>
      </c>
      <c r="AK433" t="s">
        <v>2338</v>
      </c>
      <c r="AL433" s="11"/>
      <c r="AM433" s="11"/>
      <c r="AN433" s="11"/>
      <c r="AO433" s="11"/>
      <c r="AP433" s="11"/>
      <c r="AQ433" s="11"/>
      <c r="AR433" s="11"/>
      <c r="AS433" s="11"/>
      <c r="AT433" s="11"/>
      <c r="AU433" s="11"/>
      <c r="AV433" s="11"/>
      <c r="AW433" s="11"/>
      <c r="AX433" s="9"/>
      <c r="AY433" s="9"/>
    </row>
    <row r="434" spans="1:51" s="3" customFormat="1" ht="12.75" customHeight="1" x14ac:dyDescent="0.2">
      <c r="A434" t="s">
        <v>44</v>
      </c>
      <c r="B434" t="s">
        <v>1636</v>
      </c>
      <c r="C434" t="s">
        <v>2208</v>
      </c>
      <c r="D434" t="s">
        <v>1645</v>
      </c>
      <c r="E434" t="s">
        <v>1645</v>
      </c>
      <c r="F434" t="s">
        <v>1645</v>
      </c>
      <c r="G434" s="59" t="s">
        <v>1668</v>
      </c>
      <c r="H434" t="s">
        <v>1764</v>
      </c>
      <c r="I434" t="s">
        <v>1765</v>
      </c>
      <c r="J434" t="s">
        <v>1760</v>
      </c>
      <c r="K434" t="s">
        <v>1940</v>
      </c>
      <c r="L434" t="s">
        <v>2210</v>
      </c>
      <c r="M434">
        <v>0</v>
      </c>
      <c r="N434">
        <v>0</v>
      </c>
      <c r="O434" t="s">
        <v>2225</v>
      </c>
      <c r="P434" s="59" t="s">
        <v>2339</v>
      </c>
      <c r="Q434" t="s">
        <v>2226</v>
      </c>
      <c r="R434" t="s">
        <v>2225</v>
      </c>
      <c r="S434" t="s">
        <v>2235</v>
      </c>
      <c r="T434" s="59" t="s">
        <v>2235</v>
      </c>
      <c r="U434" s="59" t="s">
        <v>2340</v>
      </c>
      <c r="V434">
        <v>42396</v>
      </c>
      <c r="W434">
        <v>42398</v>
      </c>
      <c r="X434" t="s">
        <v>46</v>
      </c>
      <c r="Y434" t="s">
        <v>2335</v>
      </c>
      <c r="Z434">
        <v>67.5</v>
      </c>
      <c r="AA434">
        <v>165.5</v>
      </c>
      <c r="AB434">
        <v>0</v>
      </c>
      <c r="AC434">
        <v>42395</v>
      </c>
      <c r="AD434">
        <v>0</v>
      </c>
      <c r="AE434" t="s">
        <v>434</v>
      </c>
      <c r="AF434" t="s">
        <v>175</v>
      </c>
      <c r="AG434">
        <v>42853</v>
      </c>
      <c r="AH434" t="s">
        <v>2337</v>
      </c>
      <c r="AI434">
        <v>2016</v>
      </c>
      <c r="AJ434">
        <v>42853</v>
      </c>
      <c r="AK434" t="s">
        <v>2338</v>
      </c>
      <c r="AL434" s="11"/>
      <c r="AM434" s="11"/>
      <c r="AN434" s="11"/>
      <c r="AO434" s="11"/>
      <c r="AP434" s="11"/>
      <c r="AQ434" s="11"/>
      <c r="AR434" s="11"/>
      <c r="AS434" s="11"/>
      <c r="AT434" s="11"/>
      <c r="AU434" s="11"/>
      <c r="AV434" s="11"/>
      <c r="AW434" s="11"/>
      <c r="AX434" s="9"/>
      <c r="AY434" s="9"/>
    </row>
    <row r="435" spans="1:51" s="3" customFormat="1" ht="12.75" customHeight="1" x14ac:dyDescent="0.2">
      <c r="A435">
        <v>2016</v>
      </c>
      <c r="B435" t="s">
        <v>1637</v>
      </c>
      <c r="C435" t="s">
        <v>2208</v>
      </c>
      <c r="D435" t="s">
        <v>1640</v>
      </c>
      <c r="E435" t="s">
        <v>1640</v>
      </c>
      <c r="F435" t="s">
        <v>1640</v>
      </c>
      <c r="G435" s="59" t="s">
        <v>1665</v>
      </c>
      <c r="H435" t="s">
        <v>1766</v>
      </c>
      <c r="I435" t="s">
        <v>1767</v>
      </c>
      <c r="J435" t="s">
        <v>1704</v>
      </c>
      <c r="K435" t="s">
        <v>1941</v>
      </c>
      <c r="L435" t="s">
        <v>2214</v>
      </c>
      <c r="M435">
        <v>0</v>
      </c>
      <c r="N435">
        <v>0</v>
      </c>
      <c r="O435" t="s">
        <v>2225</v>
      </c>
      <c r="P435" s="59" t="s">
        <v>2339</v>
      </c>
      <c r="Q435" t="s">
        <v>2226</v>
      </c>
      <c r="R435" t="s">
        <v>2225</v>
      </c>
      <c r="S435" s="59" t="s">
        <v>2343</v>
      </c>
      <c r="T435" s="59" t="s">
        <v>2343</v>
      </c>
      <c r="U435" s="59" t="s">
        <v>2340</v>
      </c>
      <c r="V435">
        <v>42447</v>
      </c>
      <c r="W435">
        <v>42451</v>
      </c>
      <c r="X435">
        <v>37500001</v>
      </c>
      <c r="Y435" t="s">
        <v>2335</v>
      </c>
      <c r="Z435">
        <v>75</v>
      </c>
      <c r="AA435">
        <f>+Z435</f>
        <v>75</v>
      </c>
      <c r="AB435">
        <v>0</v>
      </c>
      <c r="AC435">
        <v>42464</v>
      </c>
      <c r="AD435">
        <v>0</v>
      </c>
      <c r="AE435" t="s">
        <v>435</v>
      </c>
      <c r="AF435" t="s">
        <v>175</v>
      </c>
      <c r="AG435">
        <v>42857</v>
      </c>
      <c r="AH435" t="s">
        <v>2337</v>
      </c>
      <c r="AI435">
        <v>2016</v>
      </c>
      <c r="AJ435">
        <v>42857</v>
      </c>
      <c r="AK435" t="s">
        <v>2338</v>
      </c>
    </row>
    <row r="436" spans="1:51" s="3" customFormat="1" ht="12.75" customHeight="1" x14ac:dyDescent="0.2">
      <c r="A436">
        <v>2016</v>
      </c>
      <c r="B436" t="s">
        <v>1637</v>
      </c>
      <c r="C436" t="s">
        <v>2208</v>
      </c>
      <c r="D436" t="s">
        <v>1642</v>
      </c>
      <c r="E436" t="s">
        <v>1642</v>
      </c>
      <c r="F436" t="s">
        <v>1642</v>
      </c>
      <c r="G436" s="59" t="s">
        <v>1665</v>
      </c>
      <c r="H436" t="s">
        <v>1768</v>
      </c>
      <c r="I436" t="s">
        <v>1769</v>
      </c>
      <c r="J436" t="s">
        <v>1706</v>
      </c>
      <c r="K436" t="s">
        <v>1941</v>
      </c>
      <c r="L436" t="s">
        <v>2214</v>
      </c>
      <c r="M436">
        <v>0</v>
      </c>
      <c r="N436">
        <v>0</v>
      </c>
      <c r="O436" t="s">
        <v>2225</v>
      </c>
      <c r="P436" s="59" t="s">
        <v>2339</v>
      </c>
      <c r="Q436" t="s">
        <v>2226</v>
      </c>
      <c r="R436" t="s">
        <v>2225</v>
      </c>
      <c r="S436" t="s">
        <v>2235</v>
      </c>
      <c r="T436" s="59" t="s">
        <v>2235</v>
      </c>
      <c r="U436" s="59" t="s">
        <v>2340</v>
      </c>
      <c r="V436">
        <v>42447</v>
      </c>
      <c r="W436">
        <v>42451</v>
      </c>
      <c r="X436">
        <v>37500001</v>
      </c>
      <c r="Y436" t="s">
        <v>2335</v>
      </c>
      <c r="Z436">
        <v>75</v>
      </c>
      <c r="AA436">
        <f>+Z436</f>
        <v>75</v>
      </c>
      <c r="AB436">
        <v>0</v>
      </c>
      <c r="AC436">
        <v>42460</v>
      </c>
      <c r="AD436">
        <v>0</v>
      </c>
      <c r="AE436" t="s">
        <v>436</v>
      </c>
      <c r="AF436" t="s">
        <v>175</v>
      </c>
      <c r="AG436">
        <v>42857</v>
      </c>
      <c r="AH436" t="s">
        <v>2337</v>
      </c>
      <c r="AI436">
        <v>2016</v>
      </c>
      <c r="AJ436">
        <v>42857</v>
      </c>
      <c r="AK436" t="s">
        <v>2338</v>
      </c>
    </row>
    <row r="437" spans="1:51" s="3" customFormat="1" ht="12.75" customHeight="1" x14ac:dyDescent="0.2">
      <c r="A437">
        <v>2016</v>
      </c>
      <c r="B437" t="s">
        <v>1637</v>
      </c>
      <c r="C437" t="s">
        <v>2208</v>
      </c>
      <c r="D437" t="s">
        <v>2150</v>
      </c>
      <c r="E437" t="s">
        <v>2150</v>
      </c>
      <c r="F437" t="s">
        <v>2150</v>
      </c>
      <c r="G437" s="59" t="s">
        <v>1665</v>
      </c>
      <c r="H437" t="s">
        <v>1698</v>
      </c>
      <c r="I437" t="s">
        <v>1770</v>
      </c>
      <c r="J437" t="s">
        <v>1771</v>
      </c>
      <c r="K437" t="s">
        <v>1941</v>
      </c>
      <c r="L437" t="s">
        <v>2214</v>
      </c>
      <c r="M437">
        <v>0</v>
      </c>
      <c r="N437">
        <v>0</v>
      </c>
      <c r="O437" t="s">
        <v>2225</v>
      </c>
      <c r="P437" s="59" t="s">
        <v>2339</v>
      </c>
      <c r="Q437" t="s">
        <v>2226</v>
      </c>
      <c r="R437" t="s">
        <v>2225</v>
      </c>
      <c r="S437" s="59" t="s">
        <v>2343</v>
      </c>
      <c r="T437" s="59" t="s">
        <v>2343</v>
      </c>
      <c r="U437" s="59" t="s">
        <v>2340</v>
      </c>
      <c r="V437">
        <v>42447</v>
      </c>
      <c r="W437">
        <v>42451</v>
      </c>
      <c r="X437">
        <v>37500001</v>
      </c>
      <c r="Y437" t="s">
        <v>2335</v>
      </c>
      <c r="Z437">
        <v>75</v>
      </c>
      <c r="AA437">
        <f>+Z437</f>
        <v>75</v>
      </c>
      <c r="AB437">
        <v>0</v>
      </c>
      <c r="AC437">
        <v>42457</v>
      </c>
      <c r="AD437">
        <v>0</v>
      </c>
      <c r="AE437" t="s">
        <v>437</v>
      </c>
      <c r="AF437" t="s">
        <v>175</v>
      </c>
      <c r="AG437">
        <v>42857</v>
      </c>
      <c r="AH437" t="s">
        <v>2337</v>
      </c>
      <c r="AI437">
        <v>2016</v>
      </c>
      <c r="AJ437">
        <v>42857</v>
      </c>
      <c r="AK437" t="s">
        <v>2338</v>
      </c>
    </row>
    <row r="438" spans="1:51" s="3" customFormat="1" ht="12.75" customHeight="1" x14ac:dyDescent="0.2">
      <c r="A438">
        <v>2016</v>
      </c>
      <c r="B438" t="s">
        <v>1637</v>
      </c>
      <c r="C438" t="s">
        <v>2208</v>
      </c>
      <c r="D438" t="s">
        <v>1642</v>
      </c>
      <c r="E438" t="s">
        <v>1642</v>
      </c>
      <c r="F438" t="s">
        <v>1642</v>
      </c>
      <c r="G438" s="59" t="s">
        <v>1665</v>
      </c>
      <c r="H438" t="s">
        <v>1772</v>
      </c>
      <c r="I438" t="s">
        <v>1773</v>
      </c>
      <c r="J438" t="s">
        <v>1774</v>
      </c>
      <c r="K438" t="s">
        <v>1942</v>
      </c>
      <c r="L438" t="s">
        <v>2214</v>
      </c>
      <c r="M438">
        <v>0</v>
      </c>
      <c r="N438">
        <v>0</v>
      </c>
      <c r="O438" t="s">
        <v>2225</v>
      </c>
      <c r="P438" s="59" t="s">
        <v>2339</v>
      </c>
      <c r="Q438" t="s">
        <v>2226</v>
      </c>
      <c r="R438" t="s">
        <v>2225</v>
      </c>
      <c r="S438" t="s">
        <v>2235</v>
      </c>
      <c r="T438" s="59" t="s">
        <v>2235</v>
      </c>
      <c r="U438" s="59" t="s">
        <v>2340</v>
      </c>
      <c r="V438">
        <v>42392</v>
      </c>
      <c r="W438">
        <v>42393</v>
      </c>
      <c r="X438">
        <v>37500001</v>
      </c>
      <c r="Y438" t="s">
        <v>2335</v>
      </c>
      <c r="Z438">
        <v>200.68</v>
      </c>
      <c r="AA438"/>
      <c r="AB438">
        <v>0</v>
      </c>
      <c r="AC438">
        <v>42398</v>
      </c>
      <c r="AD438">
        <v>0</v>
      </c>
      <c r="AE438" t="s">
        <v>438</v>
      </c>
      <c r="AF438" t="s">
        <v>175</v>
      </c>
      <c r="AG438">
        <v>42857</v>
      </c>
      <c r="AH438" t="s">
        <v>2337</v>
      </c>
      <c r="AI438">
        <v>2016</v>
      </c>
      <c r="AJ438">
        <v>42857</v>
      </c>
      <c r="AK438" t="s">
        <v>2338</v>
      </c>
    </row>
    <row r="439" spans="1:51" s="3" customFormat="1" ht="12.75" customHeight="1" x14ac:dyDescent="0.2">
      <c r="A439">
        <v>2016</v>
      </c>
      <c r="B439" t="s">
        <v>1637</v>
      </c>
      <c r="C439" t="s">
        <v>2208</v>
      </c>
      <c r="D439" t="s">
        <v>1642</v>
      </c>
      <c r="E439" t="s">
        <v>1642</v>
      </c>
      <c r="F439" t="s">
        <v>1642</v>
      </c>
      <c r="G439" s="59" t="s">
        <v>1665</v>
      </c>
      <c r="H439" t="s">
        <v>1772</v>
      </c>
      <c r="I439" t="s">
        <v>1773</v>
      </c>
      <c r="J439" t="s">
        <v>1774</v>
      </c>
      <c r="K439" t="s">
        <v>1942</v>
      </c>
      <c r="L439" t="s">
        <v>2214</v>
      </c>
      <c r="M439">
        <v>0</v>
      </c>
      <c r="N439">
        <v>0</v>
      </c>
      <c r="O439" t="s">
        <v>2225</v>
      </c>
      <c r="P439" s="59" t="s">
        <v>2339</v>
      </c>
      <c r="Q439" t="s">
        <v>2226</v>
      </c>
      <c r="R439" t="s">
        <v>2225</v>
      </c>
      <c r="S439" s="59" t="s">
        <v>2343</v>
      </c>
      <c r="T439" s="59" t="s">
        <v>2343</v>
      </c>
      <c r="U439" s="59" t="s">
        <v>2340</v>
      </c>
      <c r="V439">
        <v>42392</v>
      </c>
      <c r="W439">
        <v>42393</v>
      </c>
      <c r="X439">
        <v>37500001</v>
      </c>
      <c r="Y439" t="s">
        <v>2335</v>
      </c>
      <c r="Z439">
        <v>202.5</v>
      </c>
      <c r="AA439">
        <f>+Z438+Z439</f>
        <v>403.18</v>
      </c>
      <c r="AB439">
        <v>0</v>
      </c>
      <c r="AC439">
        <v>42398</v>
      </c>
      <c r="AD439">
        <v>0</v>
      </c>
      <c r="AE439" t="s">
        <v>439</v>
      </c>
      <c r="AF439" t="s">
        <v>175</v>
      </c>
      <c r="AG439">
        <v>42857</v>
      </c>
      <c r="AH439" t="s">
        <v>2337</v>
      </c>
      <c r="AI439">
        <v>2016</v>
      </c>
      <c r="AJ439">
        <v>42857</v>
      </c>
      <c r="AK439" t="s">
        <v>2338</v>
      </c>
    </row>
    <row r="440" spans="1:51" s="3" customFormat="1" ht="12.75" customHeight="1" x14ac:dyDescent="0.2">
      <c r="A440">
        <v>2016</v>
      </c>
      <c r="B440" t="s">
        <v>1637</v>
      </c>
      <c r="C440" t="s">
        <v>2208</v>
      </c>
      <c r="D440" t="s">
        <v>2150</v>
      </c>
      <c r="E440" t="s">
        <v>2150</v>
      </c>
      <c r="F440" t="s">
        <v>2150</v>
      </c>
      <c r="G440" s="59" t="s">
        <v>1665</v>
      </c>
      <c r="H440" s="59" t="s">
        <v>2351</v>
      </c>
      <c r="I440" t="s">
        <v>1775</v>
      </c>
      <c r="J440" t="s">
        <v>1684</v>
      </c>
      <c r="K440" t="s">
        <v>1942</v>
      </c>
      <c r="L440" t="s">
        <v>2214</v>
      </c>
      <c r="M440">
        <v>0</v>
      </c>
      <c r="N440">
        <v>0</v>
      </c>
      <c r="O440" t="s">
        <v>2225</v>
      </c>
      <c r="P440" s="59" t="s">
        <v>2339</v>
      </c>
      <c r="Q440" t="s">
        <v>2226</v>
      </c>
      <c r="R440" t="s">
        <v>2225</v>
      </c>
      <c r="S440" t="s">
        <v>2235</v>
      </c>
      <c r="T440" s="59" t="s">
        <v>2235</v>
      </c>
      <c r="U440" s="59" t="s">
        <v>2340</v>
      </c>
      <c r="V440">
        <v>42392</v>
      </c>
      <c r="W440">
        <v>42393</v>
      </c>
      <c r="X440">
        <v>37500001</v>
      </c>
      <c r="Y440" t="s">
        <v>2335</v>
      </c>
      <c r="Z440">
        <v>600</v>
      </c>
      <c r="AA440"/>
      <c r="AB440">
        <v>0</v>
      </c>
      <c r="AC440">
        <v>42394</v>
      </c>
      <c r="AD440">
        <v>0</v>
      </c>
      <c r="AE440" t="s">
        <v>440</v>
      </c>
      <c r="AF440" t="s">
        <v>175</v>
      </c>
      <c r="AG440">
        <v>42857</v>
      </c>
      <c r="AH440" t="s">
        <v>2337</v>
      </c>
      <c r="AI440">
        <v>2016</v>
      </c>
      <c r="AJ440">
        <v>42857</v>
      </c>
      <c r="AK440" t="s">
        <v>2338</v>
      </c>
    </row>
    <row r="441" spans="1:51" s="3" customFormat="1" ht="12.75" customHeight="1" x14ac:dyDescent="0.2">
      <c r="A441">
        <v>2016</v>
      </c>
      <c r="B441" t="s">
        <v>1637</v>
      </c>
      <c r="C441" t="s">
        <v>2208</v>
      </c>
      <c r="D441" t="s">
        <v>2150</v>
      </c>
      <c r="E441" t="s">
        <v>2150</v>
      </c>
      <c r="F441" t="s">
        <v>2150</v>
      </c>
      <c r="G441" s="59" t="s">
        <v>1665</v>
      </c>
      <c r="H441" s="59" t="s">
        <v>2351</v>
      </c>
      <c r="I441" t="s">
        <v>1775</v>
      </c>
      <c r="J441" t="s">
        <v>1684</v>
      </c>
      <c r="K441" t="s">
        <v>1942</v>
      </c>
      <c r="L441" t="s">
        <v>2214</v>
      </c>
      <c r="M441">
        <v>0</v>
      </c>
      <c r="N441">
        <v>0</v>
      </c>
      <c r="O441" t="s">
        <v>2225</v>
      </c>
      <c r="P441" s="59" t="s">
        <v>2339</v>
      </c>
      <c r="Q441" t="s">
        <v>2226</v>
      </c>
      <c r="R441" t="s">
        <v>2225</v>
      </c>
      <c r="S441" s="59" t="s">
        <v>2343</v>
      </c>
      <c r="T441" s="59" t="s">
        <v>2343</v>
      </c>
      <c r="U441" s="59" t="s">
        <v>2340</v>
      </c>
      <c r="V441">
        <v>42392</v>
      </c>
      <c r="W441">
        <v>42393</v>
      </c>
      <c r="X441">
        <v>37500001</v>
      </c>
      <c r="Y441" t="s">
        <v>2335</v>
      </c>
      <c r="Z441">
        <v>200.38</v>
      </c>
      <c r="AA441"/>
      <c r="AB441">
        <v>0</v>
      </c>
      <c r="AC441">
        <v>42394</v>
      </c>
      <c r="AD441">
        <v>0</v>
      </c>
      <c r="AE441" t="s">
        <v>441</v>
      </c>
      <c r="AF441" t="s">
        <v>175</v>
      </c>
      <c r="AG441">
        <v>42857</v>
      </c>
      <c r="AH441" t="s">
        <v>2337</v>
      </c>
      <c r="AI441">
        <v>2016</v>
      </c>
      <c r="AJ441">
        <v>42857</v>
      </c>
      <c r="AK441" t="s">
        <v>2338</v>
      </c>
    </row>
    <row r="442" spans="1:51" s="3" customFormat="1" ht="12.75" customHeight="1" x14ac:dyDescent="0.2">
      <c r="A442">
        <v>2016</v>
      </c>
      <c r="B442" t="s">
        <v>1637</v>
      </c>
      <c r="C442" t="s">
        <v>2208</v>
      </c>
      <c r="D442" t="s">
        <v>2150</v>
      </c>
      <c r="E442" t="s">
        <v>2150</v>
      </c>
      <c r="F442" t="s">
        <v>2150</v>
      </c>
      <c r="G442" s="59" t="s">
        <v>1665</v>
      </c>
      <c r="H442" s="59" t="s">
        <v>2351</v>
      </c>
      <c r="I442" t="s">
        <v>1775</v>
      </c>
      <c r="J442" t="s">
        <v>1684</v>
      </c>
      <c r="K442" t="s">
        <v>1942</v>
      </c>
      <c r="L442" t="s">
        <v>2214</v>
      </c>
      <c r="M442">
        <v>0</v>
      </c>
      <c r="N442">
        <v>0</v>
      </c>
      <c r="O442" t="s">
        <v>2225</v>
      </c>
      <c r="P442" s="59" t="s">
        <v>2339</v>
      </c>
      <c r="Q442" t="s">
        <v>2226</v>
      </c>
      <c r="R442" t="s">
        <v>2225</v>
      </c>
      <c r="S442" t="s">
        <v>2235</v>
      </c>
      <c r="T442" s="59" t="s">
        <v>2235</v>
      </c>
      <c r="U442" s="59" t="s">
        <v>2340</v>
      </c>
      <c r="V442">
        <v>42392</v>
      </c>
      <c r="W442">
        <v>42393</v>
      </c>
      <c r="X442">
        <v>37500001</v>
      </c>
      <c r="Y442" t="s">
        <v>2335</v>
      </c>
      <c r="Z442">
        <v>202.8</v>
      </c>
      <c r="AA442">
        <f>SUM(Z440:Z442)</f>
        <v>1003.1800000000001</v>
      </c>
      <c r="AB442">
        <v>0</v>
      </c>
      <c r="AC442">
        <v>42394</v>
      </c>
      <c r="AD442">
        <v>0</v>
      </c>
      <c r="AE442" t="s">
        <v>442</v>
      </c>
      <c r="AF442" t="s">
        <v>175</v>
      </c>
      <c r="AG442">
        <v>42857</v>
      </c>
      <c r="AH442" t="s">
        <v>2337</v>
      </c>
      <c r="AI442">
        <v>2016</v>
      </c>
      <c r="AJ442">
        <v>42857</v>
      </c>
      <c r="AK442" t="s">
        <v>2338</v>
      </c>
    </row>
    <row r="443" spans="1:51" s="3" customFormat="1" ht="12.75" customHeight="1" x14ac:dyDescent="0.2">
      <c r="A443">
        <v>2016</v>
      </c>
      <c r="B443" t="s">
        <v>1637</v>
      </c>
      <c r="C443" t="s">
        <v>2208</v>
      </c>
      <c r="D443" t="s">
        <v>1641</v>
      </c>
      <c r="E443" t="s">
        <v>1641</v>
      </c>
      <c r="F443" t="s">
        <v>1641</v>
      </c>
      <c r="G443" s="59" t="s">
        <v>1665</v>
      </c>
      <c r="H443" t="s">
        <v>1776</v>
      </c>
      <c r="I443" t="s">
        <v>1694</v>
      </c>
      <c r="J443" t="s">
        <v>1711</v>
      </c>
      <c r="K443" t="s">
        <v>1942</v>
      </c>
      <c r="L443" t="s">
        <v>2214</v>
      </c>
      <c r="M443">
        <v>0</v>
      </c>
      <c r="N443">
        <v>0</v>
      </c>
      <c r="O443" t="s">
        <v>2225</v>
      </c>
      <c r="P443" s="59" t="s">
        <v>2339</v>
      </c>
      <c r="Q443" t="s">
        <v>2226</v>
      </c>
      <c r="R443" t="s">
        <v>2225</v>
      </c>
      <c r="S443" s="59" t="s">
        <v>2343</v>
      </c>
      <c r="T443" s="59" t="s">
        <v>2343</v>
      </c>
      <c r="U443" s="59" t="s">
        <v>2340</v>
      </c>
      <c r="V443">
        <v>42400</v>
      </c>
      <c r="W443">
        <v>42403</v>
      </c>
      <c r="X443">
        <v>37500001</v>
      </c>
      <c r="Y443" t="s">
        <v>2335</v>
      </c>
      <c r="Z443">
        <v>67.5</v>
      </c>
      <c r="AA443">
        <f>+Z443</f>
        <v>67.5</v>
      </c>
      <c r="AB443">
        <v>0</v>
      </c>
      <c r="AC443">
        <v>42410</v>
      </c>
      <c r="AD443">
        <v>0</v>
      </c>
      <c r="AE443" t="s">
        <v>443</v>
      </c>
      <c r="AF443" t="s">
        <v>175</v>
      </c>
      <c r="AG443">
        <v>42857</v>
      </c>
      <c r="AH443" t="s">
        <v>2337</v>
      </c>
      <c r="AI443">
        <v>2016</v>
      </c>
      <c r="AJ443">
        <v>42857</v>
      </c>
      <c r="AK443" t="s">
        <v>2338</v>
      </c>
    </row>
    <row r="444" spans="1:51" s="3" customFormat="1" ht="12.75" customHeight="1" x14ac:dyDescent="0.2">
      <c r="A444">
        <v>2016</v>
      </c>
      <c r="B444" t="s">
        <v>1637</v>
      </c>
      <c r="C444" t="s">
        <v>2208</v>
      </c>
      <c r="D444" t="s">
        <v>1642</v>
      </c>
      <c r="E444" t="s">
        <v>1642</v>
      </c>
      <c r="F444" t="s">
        <v>1642</v>
      </c>
      <c r="G444" s="59" t="s">
        <v>1665</v>
      </c>
      <c r="H444" s="59" t="s">
        <v>2180</v>
      </c>
      <c r="I444" t="s">
        <v>1777</v>
      </c>
      <c r="J444" t="s">
        <v>1771</v>
      </c>
      <c r="K444" t="s">
        <v>1942</v>
      </c>
      <c r="L444" t="s">
        <v>2214</v>
      </c>
      <c r="M444">
        <v>0</v>
      </c>
      <c r="N444">
        <v>0</v>
      </c>
      <c r="O444" t="s">
        <v>2225</v>
      </c>
      <c r="P444" s="59" t="s">
        <v>2339</v>
      </c>
      <c r="Q444" t="s">
        <v>2226</v>
      </c>
      <c r="R444" t="s">
        <v>2225</v>
      </c>
      <c r="S444" t="s">
        <v>2235</v>
      </c>
      <c r="T444" s="59" t="s">
        <v>2235</v>
      </c>
      <c r="U444" s="59" t="s">
        <v>2340</v>
      </c>
      <c r="V444">
        <v>42400</v>
      </c>
      <c r="W444">
        <v>42403</v>
      </c>
      <c r="X444">
        <v>37500001</v>
      </c>
      <c r="Y444" t="s">
        <v>2335</v>
      </c>
      <c r="Z444">
        <v>65</v>
      </c>
      <c r="AA444">
        <f>+Z444</f>
        <v>65</v>
      </c>
      <c r="AB444">
        <v>0</v>
      </c>
      <c r="AC444">
        <v>42405</v>
      </c>
      <c r="AD444">
        <v>0</v>
      </c>
      <c r="AE444" t="s">
        <v>444</v>
      </c>
      <c r="AF444" t="s">
        <v>175</v>
      </c>
      <c r="AG444">
        <v>42857</v>
      </c>
      <c r="AH444" t="s">
        <v>2337</v>
      </c>
      <c r="AI444">
        <v>2016</v>
      </c>
      <c r="AJ444">
        <v>42857</v>
      </c>
      <c r="AK444" t="s">
        <v>2338</v>
      </c>
    </row>
    <row r="445" spans="1:51" s="3" customFormat="1" ht="12.75" customHeight="1" x14ac:dyDescent="0.2">
      <c r="A445">
        <v>2016</v>
      </c>
      <c r="B445" t="s">
        <v>1637</v>
      </c>
      <c r="C445" t="s">
        <v>2208</v>
      </c>
      <c r="D445" t="s">
        <v>1641</v>
      </c>
      <c r="E445" t="s">
        <v>1641</v>
      </c>
      <c r="F445" t="s">
        <v>1641</v>
      </c>
      <c r="G445" s="59" t="s">
        <v>1665</v>
      </c>
      <c r="H445" t="s">
        <v>1776</v>
      </c>
      <c r="I445" t="s">
        <v>1694</v>
      </c>
      <c r="J445" t="s">
        <v>1711</v>
      </c>
      <c r="K445" t="s">
        <v>1942</v>
      </c>
      <c r="L445" t="s">
        <v>2214</v>
      </c>
      <c r="M445">
        <v>0</v>
      </c>
      <c r="N445">
        <v>0</v>
      </c>
      <c r="O445" t="s">
        <v>2225</v>
      </c>
      <c r="P445" s="59" t="s">
        <v>2339</v>
      </c>
      <c r="Q445" t="s">
        <v>2226</v>
      </c>
      <c r="R445" t="s">
        <v>2225</v>
      </c>
      <c r="S445" s="59" t="s">
        <v>2343</v>
      </c>
      <c r="T445" s="59" t="s">
        <v>2343</v>
      </c>
      <c r="U445" s="59" t="s">
        <v>2340</v>
      </c>
      <c r="V445">
        <v>42392</v>
      </c>
      <c r="W445">
        <v>42393</v>
      </c>
      <c r="X445">
        <v>37500001</v>
      </c>
      <c r="Y445" t="s">
        <v>2335</v>
      </c>
      <c r="Z445">
        <v>600</v>
      </c>
      <c r="AA445"/>
      <c r="AB445">
        <v>0</v>
      </c>
      <c r="AC445">
        <v>42410</v>
      </c>
      <c r="AD445">
        <v>0</v>
      </c>
      <c r="AE445" t="s">
        <v>445</v>
      </c>
      <c r="AF445" t="s">
        <v>175</v>
      </c>
      <c r="AG445">
        <v>42857</v>
      </c>
      <c r="AH445" t="s">
        <v>2337</v>
      </c>
      <c r="AI445">
        <v>2016</v>
      </c>
      <c r="AJ445">
        <v>42857</v>
      </c>
      <c r="AK445" t="s">
        <v>2338</v>
      </c>
    </row>
    <row r="446" spans="1:51" s="3" customFormat="1" ht="12.75" customHeight="1" x14ac:dyDescent="0.2">
      <c r="A446">
        <v>2016</v>
      </c>
      <c r="B446" t="s">
        <v>1637</v>
      </c>
      <c r="C446" t="s">
        <v>2208</v>
      </c>
      <c r="D446" t="s">
        <v>1641</v>
      </c>
      <c r="E446" t="s">
        <v>1641</v>
      </c>
      <c r="F446" t="s">
        <v>1641</v>
      </c>
      <c r="G446" s="59" t="s">
        <v>1665</v>
      </c>
      <c r="H446" t="s">
        <v>1776</v>
      </c>
      <c r="I446" t="s">
        <v>1694</v>
      </c>
      <c r="J446" t="s">
        <v>1711</v>
      </c>
      <c r="K446" t="s">
        <v>1942</v>
      </c>
      <c r="L446" t="s">
        <v>2214</v>
      </c>
      <c r="M446">
        <v>0</v>
      </c>
      <c r="N446">
        <v>0</v>
      </c>
      <c r="O446" t="s">
        <v>2225</v>
      </c>
      <c r="P446" s="59" t="s">
        <v>2339</v>
      </c>
      <c r="Q446" t="s">
        <v>2226</v>
      </c>
      <c r="R446" t="s">
        <v>2225</v>
      </c>
      <c r="S446" t="s">
        <v>2227</v>
      </c>
      <c r="T446" t="s">
        <v>2229</v>
      </c>
      <c r="U446" s="59" t="s">
        <v>2340</v>
      </c>
      <c r="V446">
        <v>42392</v>
      </c>
      <c r="W446">
        <v>42393</v>
      </c>
      <c r="X446">
        <v>37500001</v>
      </c>
      <c r="Y446" t="s">
        <v>2335</v>
      </c>
      <c r="Z446">
        <v>200.68</v>
      </c>
      <c r="AA446"/>
      <c r="AB446">
        <v>0</v>
      </c>
      <c r="AC446">
        <v>42410</v>
      </c>
      <c r="AD446">
        <v>0</v>
      </c>
      <c r="AE446" t="s">
        <v>446</v>
      </c>
      <c r="AF446" t="s">
        <v>175</v>
      </c>
      <c r="AG446">
        <v>42857</v>
      </c>
      <c r="AH446" t="s">
        <v>2337</v>
      </c>
      <c r="AI446">
        <v>2016</v>
      </c>
      <c r="AJ446">
        <v>42857</v>
      </c>
      <c r="AK446" t="s">
        <v>2338</v>
      </c>
    </row>
    <row r="447" spans="1:51" s="3" customFormat="1" ht="12.75" customHeight="1" x14ac:dyDescent="0.2">
      <c r="A447">
        <v>2016</v>
      </c>
      <c r="B447" t="s">
        <v>1637</v>
      </c>
      <c r="C447" t="s">
        <v>2208</v>
      </c>
      <c r="D447" t="s">
        <v>1641</v>
      </c>
      <c r="E447" t="s">
        <v>1641</v>
      </c>
      <c r="F447" t="s">
        <v>1641</v>
      </c>
      <c r="G447" s="59" t="s">
        <v>1665</v>
      </c>
      <c r="H447" t="s">
        <v>1776</v>
      </c>
      <c r="I447" t="s">
        <v>1694</v>
      </c>
      <c r="J447" t="s">
        <v>1711</v>
      </c>
      <c r="K447" t="s">
        <v>1942</v>
      </c>
      <c r="L447" t="s">
        <v>2214</v>
      </c>
      <c r="M447">
        <v>0</v>
      </c>
      <c r="N447">
        <v>0</v>
      </c>
      <c r="O447" t="s">
        <v>2225</v>
      </c>
      <c r="P447" s="59" t="s">
        <v>2339</v>
      </c>
      <c r="Q447" t="s">
        <v>2226</v>
      </c>
      <c r="R447" t="s">
        <v>2225</v>
      </c>
      <c r="S447" t="s">
        <v>2227</v>
      </c>
      <c r="T447" t="s">
        <v>2229</v>
      </c>
      <c r="U447" s="59" t="s">
        <v>2340</v>
      </c>
      <c r="V447">
        <v>42392</v>
      </c>
      <c r="W447">
        <v>42393</v>
      </c>
      <c r="X447">
        <v>37500001</v>
      </c>
      <c r="Y447" t="s">
        <v>2335</v>
      </c>
      <c r="Z447">
        <v>202.5</v>
      </c>
      <c r="AA447">
        <f>SUM(Z445:Z447)</f>
        <v>1003.1800000000001</v>
      </c>
      <c r="AB447">
        <v>0</v>
      </c>
      <c r="AC447">
        <v>42410</v>
      </c>
      <c r="AD447">
        <v>0</v>
      </c>
      <c r="AE447" t="s">
        <v>447</v>
      </c>
      <c r="AF447" t="s">
        <v>175</v>
      </c>
      <c r="AG447">
        <v>42857</v>
      </c>
      <c r="AH447" t="s">
        <v>2337</v>
      </c>
      <c r="AI447">
        <v>2016</v>
      </c>
      <c r="AJ447">
        <v>42857</v>
      </c>
      <c r="AK447" t="s">
        <v>2338</v>
      </c>
    </row>
    <row r="448" spans="1:51" s="3" customFormat="1" ht="12.75" customHeight="1" x14ac:dyDescent="0.2">
      <c r="A448">
        <v>2016</v>
      </c>
      <c r="B448" t="s">
        <v>1637</v>
      </c>
      <c r="C448" t="s">
        <v>2208</v>
      </c>
      <c r="D448" t="s">
        <v>2150</v>
      </c>
      <c r="E448" t="s">
        <v>2150</v>
      </c>
      <c r="F448" t="s">
        <v>2150</v>
      </c>
      <c r="G448" s="59" t="s">
        <v>1665</v>
      </c>
      <c r="H448" t="s">
        <v>1701</v>
      </c>
      <c r="I448" t="s">
        <v>1778</v>
      </c>
      <c r="J448" t="s">
        <v>1779</v>
      </c>
      <c r="K448" t="s">
        <v>1942</v>
      </c>
      <c r="L448" t="s">
        <v>2214</v>
      </c>
      <c r="M448">
        <v>0</v>
      </c>
      <c r="N448">
        <v>0</v>
      </c>
      <c r="O448" t="s">
        <v>2225</v>
      </c>
      <c r="P448" s="59" t="s">
        <v>2339</v>
      </c>
      <c r="Q448" t="s">
        <v>2226</v>
      </c>
      <c r="R448" t="s">
        <v>2225</v>
      </c>
      <c r="S448" t="s">
        <v>2227</v>
      </c>
      <c r="T448" t="s">
        <v>2229</v>
      </c>
      <c r="U448" s="59" t="s">
        <v>2340</v>
      </c>
      <c r="V448">
        <v>42400</v>
      </c>
      <c r="W448">
        <v>42403</v>
      </c>
      <c r="X448">
        <v>37500001</v>
      </c>
      <c r="Y448" t="s">
        <v>2335</v>
      </c>
      <c r="Z448">
        <v>60</v>
      </c>
      <c r="AA448">
        <f>+Z448</f>
        <v>60</v>
      </c>
      <c r="AB448">
        <v>0</v>
      </c>
      <c r="AC448">
        <v>42405</v>
      </c>
      <c r="AD448">
        <v>0</v>
      </c>
      <c r="AE448" t="s">
        <v>448</v>
      </c>
      <c r="AF448" t="s">
        <v>175</v>
      </c>
      <c r="AG448">
        <v>42857</v>
      </c>
      <c r="AH448" t="s">
        <v>2337</v>
      </c>
      <c r="AI448">
        <v>2016</v>
      </c>
      <c r="AJ448">
        <v>42857</v>
      </c>
      <c r="AK448" t="s">
        <v>2338</v>
      </c>
    </row>
    <row r="449" spans="1:37" s="3" customFormat="1" ht="12.75" customHeight="1" x14ac:dyDescent="0.2">
      <c r="A449">
        <v>2016</v>
      </c>
      <c r="B449" t="s">
        <v>1637</v>
      </c>
      <c r="C449" t="s">
        <v>2208</v>
      </c>
      <c r="D449" t="s">
        <v>1641</v>
      </c>
      <c r="E449" t="s">
        <v>1641</v>
      </c>
      <c r="F449" t="s">
        <v>1641</v>
      </c>
      <c r="G449" s="59" t="s">
        <v>1665</v>
      </c>
      <c r="H449" s="59" t="s">
        <v>1831</v>
      </c>
      <c r="I449" t="s">
        <v>1780</v>
      </c>
      <c r="J449" t="s">
        <v>1780</v>
      </c>
      <c r="K449" t="s">
        <v>1943</v>
      </c>
      <c r="L449" t="s">
        <v>2214</v>
      </c>
      <c r="M449">
        <v>0</v>
      </c>
      <c r="N449">
        <v>0</v>
      </c>
      <c r="O449" t="s">
        <v>2225</v>
      </c>
      <c r="P449" s="59" t="s">
        <v>2339</v>
      </c>
      <c r="Q449" t="s">
        <v>2226</v>
      </c>
      <c r="R449" t="s">
        <v>2225</v>
      </c>
      <c r="S449" t="s">
        <v>2238</v>
      </c>
      <c r="T449" t="s">
        <v>2239</v>
      </c>
      <c r="U449" s="59" t="s">
        <v>2340</v>
      </c>
      <c r="V449">
        <v>42440</v>
      </c>
      <c r="W449">
        <v>42440</v>
      </c>
      <c r="X449">
        <v>37500001</v>
      </c>
      <c r="Y449" t="s">
        <v>2335</v>
      </c>
      <c r="Z449">
        <v>270</v>
      </c>
      <c r="AA449">
        <f>+Z449</f>
        <v>270</v>
      </c>
      <c r="AB449">
        <v>0</v>
      </c>
      <c r="AC449">
        <v>42458</v>
      </c>
      <c r="AD449">
        <v>0</v>
      </c>
      <c r="AE449" t="s">
        <v>449</v>
      </c>
      <c r="AF449" t="s">
        <v>175</v>
      </c>
      <c r="AG449">
        <v>42857</v>
      </c>
      <c r="AH449" t="s">
        <v>2337</v>
      </c>
      <c r="AI449">
        <v>2016</v>
      </c>
      <c r="AJ449">
        <v>42857</v>
      </c>
      <c r="AK449" t="s">
        <v>2338</v>
      </c>
    </row>
    <row r="450" spans="1:37" s="3" customFormat="1" ht="12.75" customHeight="1" x14ac:dyDescent="0.2">
      <c r="A450">
        <v>2016</v>
      </c>
      <c r="B450" t="s">
        <v>1637</v>
      </c>
      <c r="C450" t="s">
        <v>2208</v>
      </c>
      <c r="D450" t="s">
        <v>2150</v>
      </c>
      <c r="E450" t="s">
        <v>2150</v>
      </c>
      <c r="F450" t="s">
        <v>2150</v>
      </c>
      <c r="G450" s="59" t="s">
        <v>1665</v>
      </c>
      <c r="H450" t="s">
        <v>1781</v>
      </c>
      <c r="I450" t="s">
        <v>1782</v>
      </c>
      <c r="J450" t="s">
        <v>1783</v>
      </c>
      <c r="K450" t="s">
        <v>1944</v>
      </c>
      <c r="L450" t="s">
        <v>2214</v>
      </c>
      <c r="M450">
        <v>0</v>
      </c>
      <c r="N450">
        <v>0</v>
      </c>
      <c r="O450" t="s">
        <v>2225</v>
      </c>
      <c r="P450" s="59" t="s">
        <v>2339</v>
      </c>
      <c r="Q450" t="s">
        <v>2226</v>
      </c>
      <c r="R450" t="s">
        <v>2225</v>
      </c>
      <c r="S450" t="s">
        <v>2227</v>
      </c>
      <c r="T450" t="s">
        <v>2246</v>
      </c>
      <c r="U450" s="59" t="s">
        <v>2340</v>
      </c>
      <c r="V450">
        <v>42442</v>
      </c>
      <c r="W450">
        <v>42442</v>
      </c>
      <c r="X450">
        <v>37500001</v>
      </c>
      <c r="Y450" t="s">
        <v>2335</v>
      </c>
      <c r="Z450">
        <v>225</v>
      </c>
      <c r="AA450">
        <f>+Z450</f>
        <v>225</v>
      </c>
      <c r="AB450">
        <v>0</v>
      </c>
      <c r="AC450">
        <v>42444</v>
      </c>
      <c r="AD450">
        <v>0</v>
      </c>
      <c r="AE450" t="s">
        <v>450</v>
      </c>
      <c r="AF450" t="s">
        <v>175</v>
      </c>
      <c r="AG450">
        <v>42857</v>
      </c>
      <c r="AH450" t="s">
        <v>2337</v>
      </c>
      <c r="AI450">
        <v>2016</v>
      </c>
      <c r="AJ450">
        <v>42857</v>
      </c>
      <c r="AK450" t="s">
        <v>2338</v>
      </c>
    </row>
    <row r="451" spans="1:37" s="3" customFormat="1" ht="12.75" customHeight="1" x14ac:dyDescent="0.2">
      <c r="A451">
        <v>2016</v>
      </c>
      <c r="B451" t="s">
        <v>1637</v>
      </c>
      <c r="C451" t="s">
        <v>2208</v>
      </c>
      <c r="D451" t="s">
        <v>1642</v>
      </c>
      <c r="E451" t="s">
        <v>1642</v>
      </c>
      <c r="F451" t="s">
        <v>1642</v>
      </c>
      <c r="G451" s="59" t="s">
        <v>1665</v>
      </c>
      <c r="H451" s="59" t="s">
        <v>2180</v>
      </c>
      <c r="I451" t="s">
        <v>1777</v>
      </c>
      <c r="J451" t="s">
        <v>1771</v>
      </c>
      <c r="K451" t="s">
        <v>1945</v>
      </c>
      <c r="L451" t="s">
        <v>2214</v>
      </c>
      <c r="M451">
        <v>0</v>
      </c>
      <c r="N451">
        <v>0</v>
      </c>
      <c r="O451" t="s">
        <v>2225</v>
      </c>
      <c r="P451" s="59" t="s">
        <v>2339</v>
      </c>
      <c r="Q451" t="s">
        <v>2226</v>
      </c>
      <c r="R451" t="s">
        <v>2225</v>
      </c>
      <c r="S451" t="s">
        <v>2227</v>
      </c>
      <c r="T451" t="s">
        <v>2246</v>
      </c>
      <c r="U451" s="59" t="s">
        <v>2340</v>
      </c>
      <c r="V451">
        <v>42444</v>
      </c>
      <c r="W451">
        <v>42444</v>
      </c>
      <c r="X451">
        <v>37500001</v>
      </c>
      <c r="Y451" t="s">
        <v>2335</v>
      </c>
      <c r="Z451">
        <v>200</v>
      </c>
      <c r="AA451"/>
      <c r="AB451">
        <v>0</v>
      </c>
      <c r="AC451">
        <v>42445</v>
      </c>
      <c r="AD451">
        <v>0</v>
      </c>
      <c r="AE451" t="s">
        <v>451</v>
      </c>
      <c r="AF451" t="s">
        <v>175</v>
      </c>
      <c r="AG451">
        <v>42857</v>
      </c>
      <c r="AH451" t="s">
        <v>2337</v>
      </c>
      <c r="AI451">
        <v>2016</v>
      </c>
      <c r="AJ451">
        <v>42857</v>
      </c>
      <c r="AK451" t="s">
        <v>2338</v>
      </c>
    </row>
    <row r="452" spans="1:37" s="3" customFormat="1" ht="12.75" customHeight="1" x14ac:dyDescent="0.2">
      <c r="A452">
        <v>2016</v>
      </c>
      <c r="B452" t="s">
        <v>1637</v>
      </c>
      <c r="C452" t="s">
        <v>2208</v>
      </c>
      <c r="D452" t="s">
        <v>1642</v>
      </c>
      <c r="E452" t="s">
        <v>1642</v>
      </c>
      <c r="F452" t="s">
        <v>1642</v>
      </c>
      <c r="G452" s="59" t="s">
        <v>1665</v>
      </c>
      <c r="H452" s="59" t="s">
        <v>2180</v>
      </c>
      <c r="I452" t="s">
        <v>1777</v>
      </c>
      <c r="J452" t="s">
        <v>1771</v>
      </c>
      <c r="K452" t="s">
        <v>1945</v>
      </c>
      <c r="L452" t="s">
        <v>2214</v>
      </c>
      <c r="M452">
        <v>0</v>
      </c>
      <c r="N452">
        <v>0</v>
      </c>
      <c r="O452" t="s">
        <v>2225</v>
      </c>
      <c r="P452" s="59" t="s">
        <v>2339</v>
      </c>
      <c r="Q452" t="s">
        <v>2226</v>
      </c>
      <c r="R452" t="s">
        <v>2225</v>
      </c>
      <c r="S452" t="s">
        <v>2227</v>
      </c>
      <c r="T452" t="s">
        <v>2246</v>
      </c>
      <c r="U452" s="59" t="s">
        <v>2340</v>
      </c>
      <c r="V452">
        <v>42444</v>
      </c>
      <c r="W452">
        <v>42444</v>
      </c>
      <c r="X452">
        <v>37500001</v>
      </c>
      <c r="Y452" t="s">
        <v>2335</v>
      </c>
      <c r="Z452">
        <v>100</v>
      </c>
      <c r="AA452">
        <f>+Z451+Z452</f>
        <v>300</v>
      </c>
      <c r="AB452">
        <v>0</v>
      </c>
      <c r="AC452">
        <v>42445</v>
      </c>
      <c r="AD452">
        <v>0</v>
      </c>
      <c r="AE452" t="s">
        <v>452</v>
      </c>
      <c r="AF452" t="s">
        <v>175</v>
      </c>
      <c r="AG452">
        <v>42857</v>
      </c>
      <c r="AH452" t="s">
        <v>2337</v>
      </c>
      <c r="AI452">
        <v>2016</v>
      </c>
      <c r="AJ452">
        <v>42857</v>
      </c>
      <c r="AK452" t="s">
        <v>2338</v>
      </c>
    </row>
    <row r="453" spans="1:37" s="3" customFormat="1" ht="12.75" customHeight="1" x14ac:dyDescent="0.2">
      <c r="A453">
        <v>2016</v>
      </c>
      <c r="B453" t="s">
        <v>1637</v>
      </c>
      <c r="C453" t="s">
        <v>2208</v>
      </c>
      <c r="D453" t="s">
        <v>1642</v>
      </c>
      <c r="E453" t="s">
        <v>1642</v>
      </c>
      <c r="F453" t="s">
        <v>1642</v>
      </c>
      <c r="G453" s="59" t="s">
        <v>1665</v>
      </c>
      <c r="H453" t="s">
        <v>1768</v>
      </c>
      <c r="I453" t="s">
        <v>1769</v>
      </c>
      <c r="J453" t="s">
        <v>1706</v>
      </c>
      <c r="K453" t="s">
        <v>1946</v>
      </c>
      <c r="L453" t="s">
        <v>2214</v>
      </c>
      <c r="M453">
        <v>0</v>
      </c>
      <c r="N453">
        <v>0</v>
      </c>
      <c r="O453" t="s">
        <v>2225</v>
      </c>
      <c r="P453" s="59" t="s">
        <v>2339</v>
      </c>
      <c r="Q453" t="s">
        <v>2226</v>
      </c>
      <c r="R453" t="s">
        <v>2225</v>
      </c>
      <c r="S453" t="s">
        <v>2227</v>
      </c>
      <c r="T453" t="s">
        <v>2246</v>
      </c>
      <c r="U453" s="59" t="s">
        <v>2340</v>
      </c>
      <c r="V453">
        <v>42458</v>
      </c>
      <c r="W453">
        <v>42458</v>
      </c>
      <c r="X453">
        <v>37500001</v>
      </c>
      <c r="Y453" t="s">
        <v>2335</v>
      </c>
      <c r="Z453">
        <v>135</v>
      </c>
      <c r="AA453">
        <f>+Z453</f>
        <v>135</v>
      </c>
      <c r="AB453">
        <v>0</v>
      </c>
      <c r="AC453">
        <v>42460</v>
      </c>
      <c r="AD453">
        <v>0</v>
      </c>
      <c r="AE453" t="s">
        <v>453</v>
      </c>
      <c r="AF453" t="s">
        <v>175</v>
      </c>
      <c r="AG453">
        <v>42857</v>
      </c>
      <c r="AH453" t="s">
        <v>2337</v>
      </c>
      <c r="AI453">
        <v>2016</v>
      </c>
      <c r="AJ453">
        <v>42857</v>
      </c>
      <c r="AK453" t="s">
        <v>2338</v>
      </c>
    </row>
    <row r="454" spans="1:37" s="3" customFormat="1" ht="12.75" customHeight="1" x14ac:dyDescent="0.2">
      <c r="A454">
        <v>2016</v>
      </c>
      <c r="B454" t="s">
        <v>1637</v>
      </c>
      <c r="C454" t="s">
        <v>2208</v>
      </c>
      <c r="D454" t="s">
        <v>1642</v>
      </c>
      <c r="E454" t="s">
        <v>1642</v>
      </c>
      <c r="F454" t="s">
        <v>1642</v>
      </c>
      <c r="G454" s="59" t="s">
        <v>1665</v>
      </c>
      <c r="H454" t="s">
        <v>1772</v>
      </c>
      <c r="I454" t="s">
        <v>1773</v>
      </c>
      <c r="J454" t="s">
        <v>1774</v>
      </c>
      <c r="K454" t="s">
        <v>1947</v>
      </c>
      <c r="L454" t="s">
        <v>2214</v>
      </c>
      <c r="M454">
        <v>0</v>
      </c>
      <c r="N454">
        <v>0</v>
      </c>
      <c r="O454" t="s">
        <v>2225</v>
      </c>
      <c r="P454" s="59" t="s">
        <v>2339</v>
      </c>
      <c r="Q454" t="s">
        <v>2226</v>
      </c>
      <c r="R454" t="s">
        <v>2225</v>
      </c>
      <c r="S454" t="s">
        <v>2227</v>
      </c>
      <c r="T454" t="s">
        <v>2246</v>
      </c>
      <c r="U454" s="59" t="s">
        <v>2340</v>
      </c>
      <c r="V454">
        <v>42451</v>
      </c>
      <c r="W454">
        <v>42451</v>
      </c>
      <c r="X454">
        <v>37500001</v>
      </c>
      <c r="Y454" t="s">
        <v>2335</v>
      </c>
      <c r="Z454">
        <v>225</v>
      </c>
      <c r="AA454">
        <f>+Z454</f>
        <v>225</v>
      </c>
      <c r="AB454">
        <v>0</v>
      </c>
      <c r="AC454">
        <v>42457</v>
      </c>
      <c r="AD454">
        <v>0</v>
      </c>
      <c r="AE454" t="s">
        <v>454</v>
      </c>
      <c r="AF454" t="s">
        <v>175</v>
      </c>
      <c r="AG454">
        <v>42857</v>
      </c>
      <c r="AH454" t="s">
        <v>2337</v>
      </c>
      <c r="AI454">
        <v>2016</v>
      </c>
      <c r="AJ454">
        <v>42857</v>
      </c>
      <c r="AK454" t="s">
        <v>2338</v>
      </c>
    </row>
    <row r="455" spans="1:37" s="3" customFormat="1" ht="12.75" customHeight="1" x14ac:dyDescent="0.2">
      <c r="A455">
        <v>2016</v>
      </c>
      <c r="B455" t="s">
        <v>1637</v>
      </c>
      <c r="C455" t="s">
        <v>2208</v>
      </c>
      <c r="D455" t="s">
        <v>2150</v>
      </c>
      <c r="E455" t="s">
        <v>2150</v>
      </c>
      <c r="F455" t="s">
        <v>2150</v>
      </c>
      <c r="G455" s="59" t="s">
        <v>1665</v>
      </c>
      <c r="H455" s="59" t="s">
        <v>2171</v>
      </c>
      <c r="I455" t="s">
        <v>1784</v>
      </c>
      <c r="J455" t="s">
        <v>1708</v>
      </c>
      <c r="K455" t="s">
        <v>1945</v>
      </c>
      <c r="L455" t="s">
        <v>2214</v>
      </c>
      <c r="M455">
        <v>0</v>
      </c>
      <c r="N455">
        <v>0</v>
      </c>
      <c r="O455" t="s">
        <v>2225</v>
      </c>
      <c r="P455" s="59" t="s">
        <v>2339</v>
      </c>
      <c r="Q455" t="s">
        <v>2226</v>
      </c>
      <c r="R455" t="s">
        <v>2225</v>
      </c>
      <c r="S455" t="s">
        <v>2227</v>
      </c>
      <c r="T455" t="s">
        <v>2246</v>
      </c>
      <c r="U455" s="59" t="s">
        <v>2340</v>
      </c>
      <c r="V455">
        <v>42449</v>
      </c>
      <c r="W455">
        <v>42449</v>
      </c>
      <c r="X455">
        <v>37500001</v>
      </c>
      <c r="Y455" t="s">
        <v>2335</v>
      </c>
      <c r="Z455">
        <v>202.5</v>
      </c>
      <c r="AA455"/>
      <c r="AB455">
        <v>0</v>
      </c>
      <c r="AC455">
        <v>42457</v>
      </c>
      <c r="AD455">
        <v>0</v>
      </c>
      <c r="AE455" t="s">
        <v>455</v>
      </c>
      <c r="AF455" t="s">
        <v>175</v>
      </c>
      <c r="AG455">
        <v>42857</v>
      </c>
      <c r="AH455" t="s">
        <v>2337</v>
      </c>
      <c r="AI455">
        <v>2016</v>
      </c>
      <c r="AJ455">
        <v>42857</v>
      </c>
      <c r="AK455" t="s">
        <v>2338</v>
      </c>
    </row>
    <row r="456" spans="1:37" s="3" customFormat="1" ht="12.75" customHeight="1" x14ac:dyDescent="0.2">
      <c r="A456">
        <v>2016</v>
      </c>
      <c r="B456" t="s">
        <v>1637</v>
      </c>
      <c r="C456" t="s">
        <v>2208</v>
      </c>
      <c r="D456" t="s">
        <v>2150</v>
      </c>
      <c r="E456" t="s">
        <v>2150</v>
      </c>
      <c r="F456" t="s">
        <v>2150</v>
      </c>
      <c r="G456" s="59" t="s">
        <v>1665</v>
      </c>
      <c r="H456" s="59" t="s">
        <v>2171</v>
      </c>
      <c r="I456" t="s">
        <v>1784</v>
      </c>
      <c r="J456" t="s">
        <v>1708</v>
      </c>
      <c r="K456" t="s">
        <v>1945</v>
      </c>
      <c r="L456" t="s">
        <v>2214</v>
      </c>
      <c r="M456">
        <v>0</v>
      </c>
      <c r="N456">
        <v>0</v>
      </c>
      <c r="O456" t="s">
        <v>2225</v>
      </c>
      <c r="P456" s="59" t="s">
        <v>2339</v>
      </c>
      <c r="Q456" t="s">
        <v>2226</v>
      </c>
      <c r="R456" t="s">
        <v>2225</v>
      </c>
      <c r="S456" t="s">
        <v>2227</v>
      </c>
      <c r="T456" t="s">
        <v>2246</v>
      </c>
      <c r="U456" s="59" t="s">
        <v>2340</v>
      </c>
      <c r="V456">
        <v>42449</v>
      </c>
      <c r="W456">
        <v>42449</v>
      </c>
      <c r="X456">
        <v>37500001</v>
      </c>
      <c r="Y456" t="s">
        <v>2335</v>
      </c>
      <c r="Z456">
        <v>120</v>
      </c>
      <c r="AA456"/>
      <c r="AB456">
        <v>0</v>
      </c>
      <c r="AC456">
        <v>42457</v>
      </c>
      <c r="AD456">
        <v>0</v>
      </c>
      <c r="AE456" t="s">
        <v>456</v>
      </c>
      <c r="AF456" t="s">
        <v>175</v>
      </c>
      <c r="AG456">
        <v>42857</v>
      </c>
      <c r="AH456" t="s">
        <v>2337</v>
      </c>
      <c r="AI456">
        <v>2016</v>
      </c>
      <c r="AJ456">
        <v>42857</v>
      </c>
      <c r="AK456" t="s">
        <v>2338</v>
      </c>
    </row>
    <row r="457" spans="1:37" s="3" customFormat="1" ht="12.75" customHeight="1" x14ac:dyDescent="0.2">
      <c r="A457">
        <v>2016</v>
      </c>
      <c r="B457" t="s">
        <v>1637</v>
      </c>
      <c r="C457" t="s">
        <v>2208</v>
      </c>
      <c r="D457" t="s">
        <v>2150</v>
      </c>
      <c r="E457" t="s">
        <v>2150</v>
      </c>
      <c r="F457" t="s">
        <v>2150</v>
      </c>
      <c r="G457" s="59" t="s">
        <v>1665</v>
      </c>
      <c r="H457" s="59" t="s">
        <v>2171</v>
      </c>
      <c r="I457" t="s">
        <v>1784</v>
      </c>
      <c r="J457" t="s">
        <v>1708</v>
      </c>
      <c r="K457" t="s">
        <v>1945</v>
      </c>
      <c r="L457" t="s">
        <v>2214</v>
      </c>
      <c r="M457">
        <v>0</v>
      </c>
      <c r="N457">
        <v>0</v>
      </c>
      <c r="O457" t="s">
        <v>2225</v>
      </c>
      <c r="P457" s="59" t="s">
        <v>2339</v>
      </c>
      <c r="Q457" t="s">
        <v>2226</v>
      </c>
      <c r="R457" t="s">
        <v>2225</v>
      </c>
      <c r="S457" t="s">
        <v>2227</v>
      </c>
      <c r="T457" t="s">
        <v>2246</v>
      </c>
      <c r="U457" s="59" t="s">
        <v>2340</v>
      </c>
      <c r="V457">
        <v>42449</v>
      </c>
      <c r="W457">
        <v>42449</v>
      </c>
      <c r="X457">
        <v>37500001</v>
      </c>
      <c r="Y457" t="s">
        <v>2335</v>
      </c>
      <c r="Z457">
        <v>150</v>
      </c>
      <c r="AA457">
        <f>SUM(Z455:Z457)</f>
        <v>472.5</v>
      </c>
      <c r="AB457">
        <v>0</v>
      </c>
      <c r="AC457">
        <v>42457</v>
      </c>
      <c r="AD457">
        <v>0</v>
      </c>
      <c r="AE457" t="s">
        <v>457</v>
      </c>
      <c r="AF457" t="s">
        <v>175</v>
      </c>
      <c r="AG457">
        <v>42857</v>
      </c>
      <c r="AH457" t="s">
        <v>2337</v>
      </c>
      <c r="AI457">
        <v>2016</v>
      </c>
      <c r="AJ457">
        <v>42857</v>
      </c>
      <c r="AK457" t="s">
        <v>2338</v>
      </c>
    </row>
    <row r="458" spans="1:37" s="3" customFormat="1" ht="12.75" customHeight="1" x14ac:dyDescent="0.2">
      <c r="A458">
        <v>2016</v>
      </c>
      <c r="B458" t="s">
        <v>1637</v>
      </c>
      <c r="C458" t="s">
        <v>2208</v>
      </c>
      <c r="D458" t="s">
        <v>2150</v>
      </c>
      <c r="E458" t="s">
        <v>2150</v>
      </c>
      <c r="F458" t="s">
        <v>2150</v>
      </c>
      <c r="G458" s="59" t="s">
        <v>1665</v>
      </c>
      <c r="H458" s="59" t="s">
        <v>2171</v>
      </c>
      <c r="I458" t="s">
        <v>1784</v>
      </c>
      <c r="J458" t="s">
        <v>1708</v>
      </c>
      <c r="K458" t="s">
        <v>1945</v>
      </c>
      <c r="L458" t="s">
        <v>2214</v>
      </c>
      <c r="M458">
        <v>0</v>
      </c>
      <c r="N458">
        <v>0</v>
      </c>
      <c r="O458" t="s">
        <v>2225</v>
      </c>
      <c r="P458" s="59" t="s">
        <v>2339</v>
      </c>
      <c r="Q458" t="s">
        <v>2226</v>
      </c>
      <c r="R458" t="s">
        <v>2225</v>
      </c>
      <c r="S458" t="s">
        <v>2227</v>
      </c>
      <c r="T458" t="s">
        <v>2246</v>
      </c>
      <c r="U458" s="59" t="s">
        <v>2340</v>
      </c>
      <c r="V458">
        <v>42459</v>
      </c>
      <c r="W458">
        <v>42459</v>
      </c>
      <c r="X458">
        <v>37500001</v>
      </c>
      <c r="Y458" t="s">
        <v>2335</v>
      </c>
      <c r="Z458">
        <v>250</v>
      </c>
      <c r="AA458"/>
      <c r="AB458">
        <v>0</v>
      </c>
      <c r="AC458">
        <v>42460</v>
      </c>
      <c r="AD458">
        <v>0</v>
      </c>
      <c r="AE458" t="s">
        <v>458</v>
      </c>
      <c r="AF458" t="s">
        <v>175</v>
      </c>
      <c r="AG458">
        <v>42857</v>
      </c>
      <c r="AH458" t="s">
        <v>2337</v>
      </c>
      <c r="AI458">
        <v>2016</v>
      </c>
      <c r="AJ458">
        <v>42857</v>
      </c>
      <c r="AK458" t="s">
        <v>2338</v>
      </c>
    </row>
    <row r="459" spans="1:37" s="3" customFormat="1" ht="12.75" customHeight="1" x14ac:dyDescent="0.2">
      <c r="A459">
        <v>2016</v>
      </c>
      <c r="B459" t="s">
        <v>1637</v>
      </c>
      <c r="C459" t="s">
        <v>2208</v>
      </c>
      <c r="D459" t="s">
        <v>2150</v>
      </c>
      <c r="E459" t="s">
        <v>2150</v>
      </c>
      <c r="F459" t="s">
        <v>2150</v>
      </c>
      <c r="G459" s="59" t="s">
        <v>1665</v>
      </c>
      <c r="H459" s="59" t="s">
        <v>2171</v>
      </c>
      <c r="I459" t="s">
        <v>1784</v>
      </c>
      <c r="J459" t="s">
        <v>1708</v>
      </c>
      <c r="K459" t="s">
        <v>1945</v>
      </c>
      <c r="L459" t="s">
        <v>2214</v>
      </c>
      <c r="M459">
        <v>0</v>
      </c>
      <c r="N459">
        <v>0</v>
      </c>
      <c r="O459" t="s">
        <v>2225</v>
      </c>
      <c r="P459" s="59" t="s">
        <v>2339</v>
      </c>
      <c r="Q459" t="s">
        <v>2226</v>
      </c>
      <c r="R459" t="s">
        <v>2225</v>
      </c>
      <c r="S459" t="s">
        <v>2227</v>
      </c>
      <c r="T459" t="s">
        <v>2246</v>
      </c>
      <c r="U459" s="59" t="s">
        <v>2340</v>
      </c>
      <c r="V459">
        <v>42459</v>
      </c>
      <c r="W459">
        <v>42459</v>
      </c>
      <c r="X459">
        <v>37500001</v>
      </c>
      <c r="Y459" t="s">
        <v>2335</v>
      </c>
      <c r="Z459">
        <v>50</v>
      </c>
      <c r="AA459">
        <f>+Z458+Z459</f>
        <v>300</v>
      </c>
      <c r="AB459">
        <v>0</v>
      </c>
      <c r="AC459">
        <v>42460</v>
      </c>
      <c r="AD459">
        <v>0</v>
      </c>
      <c r="AE459" t="s">
        <v>459</v>
      </c>
      <c r="AF459" t="s">
        <v>175</v>
      </c>
      <c r="AG459">
        <v>42857</v>
      </c>
      <c r="AH459" t="s">
        <v>2337</v>
      </c>
      <c r="AI459">
        <v>2016</v>
      </c>
      <c r="AJ459">
        <v>42857</v>
      </c>
      <c r="AK459" t="s">
        <v>2338</v>
      </c>
    </row>
    <row r="460" spans="1:37" s="3" customFormat="1" ht="12.75" customHeight="1" x14ac:dyDescent="0.2">
      <c r="A460">
        <v>2016</v>
      </c>
      <c r="B460" t="s">
        <v>1637</v>
      </c>
      <c r="C460" t="s">
        <v>2208</v>
      </c>
      <c r="D460" t="s">
        <v>1642</v>
      </c>
      <c r="E460" t="s">
        <v>1642</v>
      </c>
      <c r="F460" t="s">
        <v>1642</v>
      </c>
      <c r="G460" s="59" t="s">
        <v>1665</v>
      </c>
      <c r="H460" t="s">
        <v>1768</v>
      </c>
      <c r="I460" t="s">
        <v>1769</v>
      </c>
      <c r="J460" t="s">
        <v>1706</v>
      </c>
      <c r="K460" t="s">
        <v>1945</v>
      </c>
      <c r="L460" t="s">
        <v>2214</v>
      </c>
      <c r="M460">
        <v>0</v>
      </c>
      <c r="N460">
        <v>0</v>
      </c>
      <c r="O460" t="s">
        <v>2225</v>
      </c>
      <c r="P460" s="59" t="s">
        <v>2339</v>
      </c>
      <c r="Q460" t="s">
        <v>2226</v>
      </c>
      <c r="R460" t="s">
        <v>2225</v>
      </c>
      <c r="S460" t="s">
        <v>2227</v>
      </c>
      <c r="T460" t="s">
        <v>2253</v>
      </c>
      <c r="U460" s="59" t="s">
        <v>2340</v>
      </c>
      <c r="V460">
        <v>42459</v>
      </c>
      <c r="W460">
        <v>42459</v>
      </c>
      <c r="X460">
        <v>37500001</v>
      </c>
      <c r="Y460" t="s">
        <v>2335</v>
      </c>
      <c r="Z460">
        <v>250</v>
      </c>
      <c r="AA460"/>
      <c r="AB460">
        <v>0</v>
      </c>
      <c r="AC460">
        <v>42460</v>
      </c>
      <c r="AD460">
        <v>0</v>
      </c>
      <c r="AE460" t="s">
        <v>460</v>
      </c>
      <c r="AF460" t="s">
        <v>175</v>
      </c>
      <c r="AG460">
        <v>42857</v>
      </c>
      <c r="AH460" t="s">
        <v>2337</v>
      </c>
      <c r="AI460">
        <v>2016</v>
      </c>
      <c r="AJ460">
        <v>42857</v>
      </c>
      <c r="AK460" t="s">
        <v>2338</v>
      </c>
    </row>
    <row r="461" spans="1:37" s="3" customFormat="1" ht="12.75" customHeight="1" x14ac:dyDescent="0.2">
      <c r="A461">
        <v>2016</v>
      </c>
      <c r="B461" t="s">
        <v>1637</v>
      </c>
      <c r="C461" t="s">
        <v>2208</v>
      </c>
      <c r="D461" t="s">
        <v>1642</v>
      </c>
      <c r="E461" t="s">
        <v>1642</v>
      </c>
      <c r="F461" t="s">
        <v>1642</v>
      </c>
      <c r="G461" s="59" t="s">
        <v>1665</v>
      </c>
      <c r="H461" t="s">
        <v>1768</v>
      </c>
      <c r="I461" t="s">
        <v>1769</v>
      </c>
      <c r="J461" t="s">
        <v>1706</v>
      </c>
      <c r="K461" t="s">
        <v>1945</v>
      </c>
      <c r="L461" t="s">
        <v>2214</v>
      </c>
      <c r="M461">
        <v>0</v>
      </c>
      <c r="N461">
        <v>0</v>
      </c>
      <c r="O461" t="s">
        <v>2225</v>
      </c>
      <c r="P461" s="59" t="s">
        <v>2339</v>
      </c>
      <c r="Q461" t="s">
        <v>2226</v>
      </c>
      <c r="R461" t="s">
        <v>2225</v>
      </c>
      <c r="S461" t="s">
        <v>2227</v>
      </c>
      <c r="T461" t="s">
        <v>2253</v>
      </c>
      <c r="U461" s="59" t="s">
        <v>2340</v>
      </c>
      <c r="V461">
        <v>42459</v>
      </c>
      <c r="W461">
        <v>42459</v>
      </c>
      <c r="X461">
        <v>37500001</v>
      </c>
      <c r="Y461" t="s">
        <v>2335</v>
      </c>
      <c r="Z461">
        <v>50</v>
      </c>
      <c r="AA461">
        <f>+Z460+Z461</f>
        <v>300</v>
      </c>
      <c r="AB461">
        <v>0</v>
      </c>
      <c r="AC461">
        <v>42460</v>
      </c>
      <c r="AD461">
        <v>0</v>
      </c>
      <c r="AE461" t="s">
        <v>461</v>
      </c>
      <c r="AF461" t="s">
        <v>175</v>
      </c>
      <c r="AG461">
        <v>42857</v>
      </c>
      <c r="AH461" t="s">
        <v>2337</v>
      </c>
      <c r="AI461">
        <v>2016</v>
      </c>
      <c r="AJ461">
        <v>42857</v>
      </c>
      <c r="AK461" t="s">
        <v>2338</v>
      </c>
    </row>
    <row r="462" spans="1:37" s="3" customFormat="1" ht="12.75" customHeight="1" x14ac:dyDescent="0.2">
      <c r="A462">
        <v>2016</v>
      </c>
      <c r="B462" t="s">
        <v>1637</v>
      </c>
      <c r="C462" t="s">
        <v>2208</v>
      </c>
      <c r="D462" t="s">
        <v>1642</v>
      </c>
      <c r="E462" t="s">
        <v>1642</v>
      </c>
      <c r="F462" t="s">
        <v>1642</v>
      </c>
      <c r="G462" s="59" t="s">
        <v>1665</v>
      </c>
      <c r="H462" t="s">
        <v>1768</v>
      </c>
      <c r="I462" t="s">
        <v>1769</v>
      </c>
      <c r="J462" t="s">
        <v>1706</v>
      </c>
      <c r="K462" t="s">
        <v>1948</v>
      </c>
      <c r="L462" t="s">
        <v>2214</v>
      </c>
      <c r="M462">
        <v>0</v>
      </c>
      <c r="N462">
        <v>0</v>
      </c>
      <c r="O462" t="s">
        <v>2225</v>
      </c>
      <c r="P462" s="59" t="s">
        <v>2339</v>
      </c>
      <c r="Q462" t="s">
        <v>2226</v>
      </c>
      <c r="R462" t="s">
        <v>2225</v>
      </c>
      <c r="S462" t="s">
        <v>2227</v>
      </c>
      <c r="T462" t="s">
        <v>2253</v>
      </c>
      <c r="U462" s="59" t="s">
        <v>2340</v>
      </c>
      <c r="V462">
        <v>42444</v>
      </c>
      <c r="W462">
        <v>42444</v>
      </c>
      <c r="X462">
        <v>37500001</v>
      </c>
      <c r="Y462" t="s">
        <v>2335</v>
      </c>
      <c r="Z462">
        <v>225</v>
      </c>
      <c r="AA462"/>
      <c r="AB462">
        <v>0</v>
      </c>
      <c r="AC462">
        <v>42460</v>
      </c>
      <c r="AD462">
        <v>0</v>
      </c>
      <c r="AE462" t="s">
        <v>462</v>
      </c>
      <c r="AF462" t="s">
        <v>175</v>
      </c>
      <c r="AG462">
        <v>42857</v>
      </c>
      <c r="AH462" t="s">
        <v>2337</v>
      </c>
      <c r="AI462">
        <v>2016</v>
      </c>
      <c r="AJ462">
        <v>42857</v>
      </c>
      <c r="AK462" t="s">
        <v>2338</v>
      </c>
    </row>
    <row r="463" spans="1:37" s="3" customFormat="1" ht="12.75" customHeight="1" x14ac:dyDescent="0.2">
      <c r="A463">
        <v>2016</v>
      </c>
      <c r="B463" t="s">
        <v>1637</v>
      </c>
      <c r="C463" t="s">
        <v>2208</v>
      </c>
      <c r="D463" t="s">
        <v>1642</v>
      </c>
      <c r="E463" t="s">
        <v>1642</v>
      </c>
      <c r="F463" t="s">
        <v>1642</v>
      </c>
      <c r="G463" s="59" t="s">
        <v>1665</v>
      </c>
      <c r="H463" t="s">
        <v>1768</v>
      </c>
      <c r="I463" t="s">
        <v>1769</v>
      </c>
      <c r="J463" t="s">
        <v>1706</v>
      </c>
      <c r="K463" t="s">
        <v>1948</v>
      </c>
      <c r="L463" t="s">
        <v>2214</v>
      </c>
      <c r="M463">
        <v>0</v>
      </c>
      <c r="N463">
        <v>0</v>
      </c>
      <c r="O463" t="s">
        <v>2225</v>
      </c>
      <c r="P463" s="59" t="s">
        <v>2339</v>
      </c>
      <c r="Q463" t="s">
        <v>2226</v>
      </c>
      <c r="R463" t="s">
        <v>2225</v>
      </c>
      <c r="S463" t="s">
        <v>2227</v>
      </c>
      <c r="T463" t="s">
        <v>2253</v>
      </c>
      <c r="U463" s="59" t="s">
        <v>2340</v>
      </c>
      <c r="V463">
        <v>42444</v>
      </c>
      <c r="W463">
        <v>42444</v>
      </c>
      <c r="X463">
        <v>37500001</v>
      </c>
      <c r="Y463" t="s">
        <v>2335</v>
      </c>
      <c r="Z463">
        <v>75</v>
      </c>
      <c r="AA463">
        <f>+Z462+Z463</f>
        <v>300</v>
      </c>
      <c r="AB463">
        <v>0</v>
      </c>
      <c r="AC463">
        <v>42460</v>
      </c>
      <c r="AD463">
        <v>0</v>
      </c>
      <c r="AE463" t="s">
        <v>463</v>
      </c>
      <c r="AF463" t="s">
        <v>175</v>
      </c>
      <c r="AG463">
        <v>42857</v>
      </c>
      <c r="AH463" t="s">
        <v>2337</v>
      </c>
      <c r="AI463">
        <v>2016</v>
      </c>
      <c r="AJ463">
        <v>42857</v>
      </c>
      <c r="AK463" t="s">
        <v>2338</v>
      </c>
    </row>
    <row r="464" spans="1:37" s="3" customFormat="1" ht="12.75" customHeight="1" x14ac:dyDescent="0.2">
      <c r="A464">
        <v>2016</v>
      </c>
      <c r="B464" t="s">
        <v>1637</v>
      </c>
      <c r="C464" t="s">
        <v>2208</v>
      </c>
      <c r="D464" t="s">
        <v>2150</v>
      </c>
      <c r="E464" t="s">
        <v>2150</v>
      </c>
      <c r="F464" t="s">
        <v>2150</v>
      </c>
      <c r="G464" s="59" t="s">
        <v>1665</v>
      </c>
      <c r="H464" t="s">
        <v>1673</v>
      </c>
      <c r="I464" t="s">
        <v>1767</v>
      </c>
      <c r="J464" t="s">
        <v>1775</v>
      </c>
      <c r="K464" t="s">
        <v>1946</v>
      </c>
      <c r="L464" t="s">
        <v>2214</v>
      </c>
      <c r="M464">
        <v>0</v>
      </c>
      <c r="N464">
        <v>0</v>
      </c>
      <c r="O464" t="s">
        <v>2225</v>
      </c>
      <c r="P464" s="59" t="s">
        <v>2339</v>
      </c>
      <c r="Q464" t="s">
        <v>2226</v>
      </c>
      <c r="R464" t="s">
        <v>2225</v>
      </c>
      <c r="S464" t="s">
        <v>2227</v>
      </c>
      <c r="T464" t="s">
        <v>2253</v>
      </c>
      <c r="U464" s="59" t="s">
        <v>2340</v>
      </c>
      <c r="V464">
        <v>42458</v>
      </c>
      <c r="W464">
        <v>42458</v>
      </c>
      <c r="X464">
        <v>37500001</v>
      </c>
      <c r="Y464" t="s">
        <v>2335</v>
      </c>
      <c r="Z464">
        <v>135</v>
      </c>
      <c r="AA464">
        <f>+Z464</f>
        <v>135</v>
      </c>
      <c r="AB464">
        <v>0</v>
      </c>
      <c r="AC464">
        <v>42459</v>
      </c>
      <c r="AD464">
        <v>0</v>
      </c>
      <c r="AE464" t="s">
        <v>464</v>
      </c>
      <c r="AF464" t="s">
        <v>175</v>
      </c>
      <c r="AG464">
        <v>42857</v>
      </c>
      <c r="AH464" t="s">
        <v>2337</v>
      </c>
      <c r="AI464">
        <v>2016</v>
      </c>
      <c r="AJ464">
        <v>42857</v>
      </c>
      <c r="AK464" t="s">
        <v>2338</v>
      </c>
    </row>
    <row r="465" spans="1:37" s="3" customFormat="1" ht="12.75" customHeight="1" x14ac:dyDescent="0.2">
      <c r="A465">
        <v>2016</v>
      </c>
      <c r="B465" t="s">
        <v>1637</v>
      </c>
      <c r="C465" t="s">
        <v>2208</v>
      </c>
      <c r="D465" t="s">
        <v>1640</v>
      </c>
      <c r="E465" t="s">
        <v>1640</v>
      </c>
      <c r="F465" t="s">
        <v>1640</v>
      </c>
      <c r="G465" s="59" t="s">
        <v>1665</v>
      </c>
      <c r="H465" t="s">
        <v>1702</v>
      </c>
      <c r="I465" t="s">
        <v>1785</v>
      </c>
      <c r="J465" t="s">
        <v>1703</v>
      </c>
      <c r="K465" t="s">
        <v>1944</v>
      </c>
      <c r="L465" t="s">
        <v>2214</v>
      </c>
      <c r="M465">
        <v>0</v>
      </c>
      <c r="N465">
        <v>0</v>
      </c>
      <c r="O465" t="s">
        <v>2225</v>
      </c>
      <c r="P465" s="59" t="s">
        <v>2339</v>
      </c>
      <c r="Q465" t="s">
        <v>2226</v>
      </c>
      <c r="R465" t="s">
        <v>2225</v>
      </c>
      <c r="S465" t="s">
        <v>2227</v>
      </c>
      <c r="T465" t="s">
        <v>2253</v>
      </c>
      <c r="U465" s="59" t="s">
        <v>2340</v>
      </c>
      <c r="V465">
        <v>42442</v>
      </c>
      <c r="W465">
        <v>42442</v>
      </c>
      <c r="X465">
        <v>37500001</v>
      </c>
      <c r="Y465" t="s">
        <v>2335</v>
      </c>
      <c r="Z465">
        <v>225</v>
      </c>
      <c r="AA465">
        <f>+Z465</f>
        <v>225</v>
      </c>
      <c r="AB465">
        <v>0</v>
      </c>
      <c r="AC465">
        <v>42445</v>
      </c>
      <c r="AD465">
        <v>0</v>
      </c>
      <c r="AE465" t="s">
        <v>465</v>
      </c>
      <c r="AF465" t="s">
        <v>175</v>
      </c>
      <c r="AG465">
        <v>42857</v>
      </c>
      <c r="AH465" t="s">
        <v>2337</v>
      </c>
      <c r="AI465">
        <v>2016</v>
      </c>
      <c r="AJ465">
        <v>42857</v>
      </c>
      <c r="AK465" t="s">
        <v>2338</v>
      </c>
    </row>
    <row r="466" spans="1:37" s="3" customFormat="1" ht="12.75" customHeight="1" x14ac:dyDescent="0.2">
      <c r="A466">
        <v>2016</v>
      </c>
      <c r="B466" t="s">
        <v>1637</v>
      </c>
      <c r="C466" t="s">
        <v>2208</v>
      </c>
      <c r="D466" t="s">
        <v>1641</v>
      </c>
      <c r="E466" t="s">
        <v>1641</v>
      </c>
      <c r="F466" t="s">
        <v>1641</v>
      </c>
      <c r="G466" s="59" t="s">
        <v>1665</v>
      </c>
      <c r="H466" s="59" t="s">
        <v>1831</v>
      </c>
      <c r="I466" t="s">
        <v>1780</v>
      </c>
      <c r="J466" t="s">
        <v>1780</v>
      </c>
      <c r="K466" t="s">
        <v>1945</v>
      </c>
      <c r="L466" t="s">
        <v>2214</v>
      </c>
      <c r="M466">
        <v>0</v>
      </c>
      <c r="N466">
        <v>0</v>
      </c>
      <c r="O466" t="s">
        <v>2225</v>
      </c>
      <c r="P466" s="59" t="s">
        <v>2339</v>
      </c>
      <c r="Q466" t="s">
        <v>2226</v>
      </c>
      <c r="R466" t="s">
        <v>2225</v>
      </c>
      <c r="S466" t="s">
        <v>2227</v>
      </c>
      <c r="T466" t="s">
        <v>2256</v>
      </c>
      <c r="U466" s="59" t="s">
        <v>2340</v>
      </c>
      <c r="V466">
        <v>42444</v>
      </c>
      <c r="W466">
        <v>42444</v>
      </c>
      <c r="X466">
        <v>37500001</v>
      </c>
      <c r="Y466" t="s">
        <v>2335</v>
      </c>
      <c r="Z466">
        <v>200</v>
      </c>
      <c r="AA466"/>
      <c r="AB466">
        <v>0</v>
      </c>
      <c r="AC466">
        <v>42445</v>
      </c>
      <c r="AD466">
        <v>0</v>
      </c>
      <c r="AE466" t="s">
        <v>466</v>
      </c>
      <c r="AF466" t="s">
        <v>175</v>
      </c>
      <c r="AG466">
        <v>42857</v>
      </c>
      <c r="AH466" t="s">
        <v>2337</v>
      </c>
      <c r="AI466">
        <v>2016</v>
      </c>
      <c r="AJ466">
        <v>42857</v>
      </c>
      <c r="AK466" t="s">
        <v>2338</v>
      </c>
    </row>
    <row r="467" spans="1:37" s="3" customFormat="1" ht="12.75" customHeight="1" x14ac:dyDescent="0.2">
      <c r="A467">
        <v>2016</v>
      </c>
      <c r="B467" t="s">
        <v>1637</v>
      </c>
      <c r="C467" t="s">
        <v>2208</v>
      </c>
      <c r="D467" t="s">
        <v>1640</v>
      </c>
      <c r="E467" t="s">
        <v>1640</v>
      </c>
      <c r="F467" t="s">
        <v>1640</v>
      </c>
      <c r="G467" s="59" t="s">
        <v>1665</v>
      </c>
      <c r="H467" s="59" t="s">
        <v>2352</v>
      </c>
      <c r="I467" t="s">
        <v>1786</v>
      </c>
      <c r="J467" t="s">
        <v>1679</v>
      </c>
      <c r="K467" t="s">
        <v>1947</v>
      </c>
      <c r="L467" t="s">
        <v>2214</v>
      </c>
      <c r="M467">
        <v>0</v>
      </c>
      <c r="N467">
        <v>0</v>
      </c>
      <c r="O467" t="s">
        <v>2225</v>
      </c>
      <c r="P467" s="59" t="s">
        <v>2339</v>
      </c>
      <c r="Q467" t="s">
        <v>2226</v>
      </c>
      <c r="R467" t="s">
        <v>2225</v>
      </c>
      <c r="S467" t="s">
        <v>2227</v>
      </c>
      <c r="T467" t="s">
        <v>2256</v>
      </c>
      <c r="U467" s="59" t="s">
        <v>2340</v>
      </c>
      <c r="V467">
        <v>42451</v>
      </c>
      <c r="W467">
        <v>42451</v>
      </c>
      <c r="X467">
        <v>37500001</v>
      </c>
      <c r="Y467" t="s">
        <v>2335</v>
      </c>
      <c r="Z467">
        <v>225</v>
      </c>
      <c r="AA467">
        <f>+Z467</f>
        <v>225</v>
      </c>
      <c r="AB467">
        <v>0</v>
      </c>
      <c r="AC467">
        <v>42457</v>
      </c>
      <c r="AD467">
        <v>0</v>
      </c>
      <c r="AE467" t="s">
        <v>467</v>
      </c>
      <c r="AF467" t="s">
        <v>175</v>
      </c>
      <c r="AG467">
        <v>42857</v>
      </c>
      <c r="AH467" t="s">
        <v>2337</v>
      </c>
      <c r="AI467">
        <v>2016</v>
      </c>
      <c r="AJ467">
        <v>42857</v>
      </c>
      <c r="AK467" t="s">
        <v>2338</v>
      </c>
    </row>
    <row r="468" spans="1:37" s="3" customFormat="1" ht="12.75" customHeight="1" x14ac:dyDescent="0.2">
      <c r="A468">
        <v>2016</v>
      </c>
      <c r="B468" t="s">
        <v>1637</v>
      </c>
      <c r="C468" t="s">
        <v>2208</v>
      </c>
      <c r="D468" t="s">
        <v>1641</v>
      </c>
      <c r="E468" t="s">
        <v>1641</v>
      </c>
      <c r="F468" t="s">
        <v>1641</v>
      </c>
      <c r="G468" s="59" t="s">
        <v>1665</v>
      </c>
      <c r="H468" s="59" t="s">
        <v>1831</v>
      </c>
      <c r="I468" t="s">
        <v>1780</v>
      </c>
      <c r="J468" t="s">
        <v>1780</v>
      </c>
      <c r="K468" t="s">
        <v>1945</v>
      </c>
      <c r="L468" t="s">
        <v>2214</v>
      </c>
      <c r="M468">
        <v>0</v>
      </c>
      <c r="N468">
        <v>0</v>
      </c>
      <c r="O468" t="s">
        <v>2225</v>
      </c>
      <c r="P468" s="59" t="s">
        <v>2339</v>
      </c>
      <c r="Q468" t="s">
        <v>2226</v>
      </c>
      <c r="R468" t="s">
        <v>2225</v>
      </c>
      <c r="S468" t="s">
        <v>2227</v>
      </c>
      <c r="T468" t="s">
        <v>2257</v>
      </c>
      <c r="U468" s="59" t="s">
        <v>2340</v>
      </c>
      <c r="V468">
        <v>42444</v>
      </c>
      <c r="W468">
        <v>42444</v>
      </c>
      <c r="X468">
        <v>37500001</v>
      </c>
      <c r="Y468" t="s">
        <v>2335</v>
      </c>
      <c r="Z468">
        <v>100</v>
      </c>
      <c r="AA468">
        <f>+Z466+Z468</f>
        <v>300</v>
      </c>
      <c r="AB468">
        <v>0</v>
      </c>
      <c r="AC468">
        <v>42445</v>
      </c>
      <c r="AD468">
        <v>0</v>
      </c>
      <c r="AE468" t="s">
        <v>468</v>
      </c>
      <c r="AF468" t="s">
        <v>175</v>
      </c>
      <c r="AG468">
        <v>42857</v>
      </c>
      <c r="AH468" t="s">
        <v>2337</v>
      </c>
      <c r="AI468">
        <v>2016</v>
      </c>
      <c r="AJ468">
        <v>42857</v>
      </c>
      <c r="AK468" t="s">
        <v>2338</v>
      </c>
    </row>
    <row r="469" spans="1:37" s="3" customFormat="1" ht="12.75" customHeight="1" x14ac:dyDescent="0.2">
      <c r="A469">
        <v>2016</v>
      </c>
      <c r="B469" t="s">
        <v>1637</v>
      </c>
      <c r="C469" t="s">
        <v>2208</v>
      </c>
      <c r="D469" t="s">
        <v>2150</v>
      </c>
      <c r="E469" t="s">
        <v>2150</v>
      </c>
      <c r="F469" t="s">
        <v>2150</v>
      </c>
      <c r="G469" s="59" t="s">
        <v>1665</v>
      </c>
      <c r="H469" t="s">
        <v>1673</v>
      </c>
      <c r="I469" t="s">
        <v>1767</v>
      </c>
      <c r="J469" t="s">
        <v>1775</v>
      </c>
      <c r="K469" t="s">
        <v>1947</v>
      </c>
      <c r="L469" t="s">
        <v>2214</v>
      </c>
      <c r="M469">
        <v>0</v>
      </c>
      <c r="N469">
        <v>0</v>
      </c>
      <c r="O469" t="s">
        <v>2225</v>
      </c>
      <c r="P469" s="59" t="s">
        <v>2339</v>
      </c>
      <c r="Q469" t="s">
        <v>2226</v>
      </c>
      <c r="R469" t="s">
        <v>2225</v>
      </c>
      <c r="S469" t="s">
        <v>2227</v>
      </c>
      <c r="T469" t="s">
        <v>2257</v>
      </c>
      <c r="U469" s="59" t="s">
        <v>2340</v>
      </c>
      <c r="V469">
        <v>42451</v>
      </c>
      <c r="W469">
        <v>42451</v>
      </c>
      <c r="X469">
        <v>37500001</v>
      </c>
      <c r="Y469" t="s">
        <v>2335</v>
      </c>
      <c r="Z469">
        <v>225</v>
      </c>
      <c r="AA469">
        <f>+Z469</f>
        <v>225</v>
      </c>
      <c r="AB469">
        <v>0</v>
      </c>
      <c r="AC469">
        <v>42451</v>
      </c>
      <c r="AD469">
        <v>0</v>
      </c>
      <c r="AE469" t="s">
        <v>469</v>
      </c>
      <c r="AF469" t="s">
        <v>175</v>
      </c>
      <c r="AG469">
        <v>42857</v>
      </c>
      <c r="AH469" t="s">
        <v>2337</v>
      </c>
      <c r="AI469">
        <v>2016</v>
      </c>
      <c r="AJ469">
        <v>42857</v>
      </c>
      <c r="AK469" t="s">
        <v>2338</v>
      </c>
    </row>
    <row r="470" spans="1:37" s="3" customFormat="1" ht="12.75" customHeight="1" x14ac:dyDescent="0.2">
      <c r="A470">
        <v>2016</v>
      </c>
      <c r="B470" t="s">
        <v>1637</v>
      </c>
      <c r="C470" t="s">
        <v>2208</v>
      </c>
      <c r="D470" t="s">
        <v>2150</v>
      </c>
      <c r="E470" t="s">
        <v>2150</v>
      </c>
      <c r="F470" t="s">
        <v>2150</v>
      </c>
      <c r="G470" s="59" t="s">
        <v>1665</v>
      </c>
      <c r="H470" t="s">
        <v>1701</v>
      </c>
      <c r="I470" t="s">
        <v>1778</v>
      </c>
      <c r="J470" t="s">
        <v>1779</v>
      </c>
      <c r="K470" t="s">
        <v>1948</v>
      </c>
      <c r="L470" t="s">
        <v>2214</v>
      </c>
      <c r="M470">
        <v>0</v>
      </c>
      <c r="N470">
        <v>0</v>
      </c>
      <c r="O470" t="s">
        <v>2225</v>
      </c>
      <c r="P470" s="59" t="s">
        <v>2339</v>
      </c>
      <c r="Q470" t="s">
        <v>2226</v>
      </c>
      <c r="R470" t="s">
        <v>2225</v>
      </c>
      <c r="S470" t="s">
        <v>2227</v>
      </c>
      <c r="T470" t="s">
        <v>2257</v>
      </c>
      <c r="U470" s="59" t="s">
        <v>2340</v>
      </c>
      <c r="V470">
        <v>42444</v>
      </c>
      <c r="W470">
        <v>42444</v>
      </c>
      <c r="X470">
        <v>37500001</v>
      </c>
      <c r="Y470" t="s">
        <v>2335</v>
      </c>
      <c r="Z470">
        <v>225</v>
      </c>
      <c r="AA470"/>
      <c r="AB470">
        <v>0</v>
      </c>
      <c r="AC470">
        <v>42451</v>
      </c>
      <c r="AD470">
        <v>0</v>
      </c>
      <c r="AE470" t="s">
        <v>470</v>
      </c>
      <c r="AF470" t="s">
        <v>175</v>
      </c>
      <c r="AG470">
        <v>42857</v>
      </c>
      <c r="AH470" t="s">
        <v>2337</v>
      </c>
      <c r="AI470">
        <v>2016</v>
      </c>
      <c r="AJ470">
        <v>42857</v>
      </c>
      <c r="AK470" t="s">
        <v>2338</v>
      </c>
    </row>
    <row r="471" spans="1:37" s="3" customFormat="1" ht="12.75" customHeight="1" x14ac:dyDescent="0.2">
      <c r="A471">
        <v>2016</v>
      </c>
      <c r="B471" t="s">
        <v>1637</v>
      </c>
      <c r="C471" t="s">
        <v>2208</v>
      </c>
      <c r="D471" t="s">
        <v>2150</v>
      </c>
      <c r="E471" t="s">
        <v>2150</v>
      </c>
      <c r="F471" t="s">
        <v>2150</v>
      </c>
      <c r="G471" s="59" t="s">
        <v>1665</v>
      </c>
      <c r="H471" t="s">
        <v>1701</v>
      </c>
      <c r="I471" t="s">
        <v>1778</v>
      </c>
      <c r="J471" t="s">
        <v>1779</v>
      </c>
      <c r="K471" t="s">
        <v>1948</v>
      </c>
      <c r="L471" t="s">
        <v>2214</v>
      </c>
      <c r="M471">
        <v>0</v>
      </c>
      <c r="N471">
        <v>0</v>
      </c>
      <c r="O471" t="s">
        <v>2225</v>
      </c>
      <c r="P471" s="59" t="s">
        <v>2339</v>
      </c>
      <c r="Q471" t="s">
        <v>2226</v>
      </c>
      <c r="R471" t="s">
        <v>2225</v>
      </c>
      <c r="S471" t="s">
        <v>2227</v>
      </c>
      <c r="T471" t="s">
        <v>2251</v>
      </c>
      <c r="U471" s="59" t="s">
        <v>2340</v>
      </c>
      <c r="V471">
        <v>42444</v>
      </c>
      <c r="W471">
        <v>42444</v>
      </c>
      <c r="X471">
        <v>37500001</v>
      </c>
      <c r="Y471" t="s">
        <v>2335</v>
      </c>
      <c r="Z471">
        <v>75</v>
      </c>
      <c r="AA471">
        <f>+Z470+Z471</f>
        <v>300</v>
      </c>
      <c r="AB471">
        <v>0</v>
      </c>
      <c r="AC471">
        <v>42451</v>
      </c>
      <c r="AD471">
        <v>0</v>
      </c>
      <c r="AE471" t="s">
        <v>471</v>
      </c>
      <c r="AF471" t="s">
        <v>175</v>
      </c>
      <c r="AG471">
        <v>42857</v>
      </c>
      <c r="AH471" t="s">
        <v>2337</v>
      </c>
      <c r="AI471">
        <v>2016</v>
      </c>
      <c r="AJ471">
        <v>42857</v>
      </c>
      <c r="AK471" t="s">
        <v>2338</v>
      </c>
    </row>
    <row r="472" spans="1:37" s="3" customFormat="1" ht="12.75" customHeight="1" x14ac:dyDescent="0.2">
      <c r="A472">
        <v>2016</v>
      </c>
      <c r="B472" t="s">
        <v>1637</v>
      </c>
      <c r="C472" t="s">
        <v>2208</v>
      </c>
      <c r="D472" t="s">
        <v>2150</v>
      </c>
      <c r="E472" t="s">
        <v>2150</v>
      </c>
      <c r="F472" t="s">
        <v>2150</v>
      </c>
      <c r="G472" s="59" t="s">
        <v>1665</v>
      </c>
      <c r="H472" t="s">
        <v>1781</v>
      </c>
      <c r="I472" t="s">
        <v>1782</v>
      </c>
      <c r="J472" t="s">
        <v>1783</v>
      </c>
      <c r="K472" t="s">
        <v>1947</v>
      </c>
      <c r="L472" t="s">
        <v>2214</v>
      </c>
      <c r="M472">
        <v>0</v>
      </c>
      <c r="N472">
        <v>0</v>
      </c>
      <c r="O472" t="s">
        <v>2225</v>
      </c>
      <c r="P472" s="59" t="s">
        <v>2339</v>
      </c>
      <c r="Q472" t="s">
        <v>2226</v>
      </c>
      <c r="R472" t="s">
        <v>2225</v>
      </c>
      <c r="S472" t="s">
        <v>2227</v>
      </c>
      <c r="T472" t="s">
        <v>2251</v>
      </c>
      <c r="U472" s="59" t="s">
        <v>2340</v>
      </c>
      <c r="V472">
        <v>42451</v>
      </c>
      <c r="W472">
        <v>42451</v>
      </c>
      <c r="X472">
        <v>37500001</v>
      </c>
      <c r="Y472" t="s">
        <v>2335</v>
      </c>
      <c r="Z472">
        <v>225</v>
      </c>
      <c r="AA472">
        <f>+Z472</f>
        <v>225</v>
      </c>
      <c r="AB472">
        <v>0</v>
      </c>
      <c r="AC472">
        <v>42451</v>
      </c>
      <c r="AD472">
        <v>0</v>
      </c>
      <c r="AE472" t="s">
        <v>472</v>
      </c>
      <c r="AF472" t="s">
        <v>175</v>
      </c>
      <c r="AG472">
        <v>42857</v>
      </c>
      <c r="AH472" t="s">
        <v>2337</v>
      </c>
      <c r="AI472">
        <v>2016</v>
      </c>
      <c r="AJ472">
        <v>42857</v>
      </c>
      <c r="AK472" t="s">
        <v>2338</v>
      </c>
    </row>
    <row r="473" spans="1:37" s="3" customFormat="1" ht="12.75" customHeight="1" x14ac:dyDescent="0.2">
      <c r="A473">
        <v>2016</v>
      </c>
      <c r="B473" t="s">
        <v>1637</v>
      </c>
      <c r="C473" t="s">
        <v>2208</v>
      </c>
      <c r="D473" t="s">
        <v>1640</v>
      </c>
      <c r="E473" t="s">
        <v>1640</v>
      </c>
      <c r="F473" t="s">
        <v>1640</v>
      </c>
      <c r="G473" s="59" t="s">
        <v>1665</v>
      </c>
      <c r="H473" s="59" t="s">
        <v>2352</v>
      </c>
      <c r="I473" t="s">
        <v>1786</v>
      </c>
      <c r="J473" t="s">
        <v>1679</v>
      </c>
      <c r="K473" t="s">
        <v>1948</v>
      </c>
      <c r="L473" t="s">
        <v>2214</v>
      </c>
      <c r="M473">
        <v>0</v>
      </c>
      <c r="N473">
        <v>0</v>
      </c>
      <c r="O473" t="s">
        <v>2225</v>
      </c>
      <c r="P473" s="59" t="s">
        <v>2339</v>
      </c>
      <c r="Q473" t="s">
        <v>2226</v>
      </c>
      <c r="R473" t="s">
        <v>2225</v>
      </c>
      <c r="S473" t="s">
        <v>2227</v>
      </c>
      <c r="T473" t="s">
        <v>2251</v>
      </c>
      <c r="U473" s="59" t="s">
        <v>2340</v>
      </c>
      <c r="V473">
        <v>42445</v>
      </c>
      <c r="W473">
        <v>42445</v>
      </c>
      <c r="X473">
        <v>37500001</v>
      </c>
      <c r="Y473" t="s">
        <v>2335</v>
      </c>
      <c r="Z473">
        <v>464</v>
      </c>
      <c r="AA473"/>
      <c r="AB473">
        <v>0</v>
      </c>
      <c r="AC473">
        <v>42452</v>
      </c>
      <c r="AD473">
        <v>0</v>
      </c>
      <c r="AE473" t="s">
        <v>473</v>
      </c>
      <c r="AF473" t="s">
        <v>175</v>
      </c>
      <c r="AG473">
        <v>42857</v>
      </c>
      <c r="AH473" t="s">
        <v>2337</v>
      </c>
      <c r="AI473">
        <v>2016</v>
      </c>
      <c r="AJ473">
        <v>42857</v>
      </c>
      <c r="AK473" t="s">
        <v>2338</v>
      </c>
    </row>
    <row r="474" spans="1:37" s="3" customFormat="1" ht="12.75" customHeight="1" x14ac:dyDescent="0.2">
      <c r="A474">
        <v>2016</v>
      </c>
      <c r="B474" t="s">
        <v>1637</v>
      </c>
      <c r="C474" t="s">
        <v>2208</v>
      </c>
      <c r="D474" t="s">
        <v>1640</v>
      </c>
      <c r="E474" t="s">
        <v>1640</v>
      </c>
      <c r="F474" t="s">
        <v>1640</v>
      </c>
      <c r="G474" s="59" t="s">
        <v>1665</v>
      </c>
      <c r="H474" s="59" t="s">
        <v>2352</v>
      </c>
      <c r="I474" t="s">
        <v>1786</v>
      </c>
      <c r="J474" t="s">
        <v>1679</v>
      </c>
      <c r="K474" t="s">
        <v>1948</v>
      </c>
      <c r="L474" t="s">
        <v>2214</v>
      </c>
      <c r="M474">
        <v>0</v>
      </c>
      <c r="N474">
        <v>0</v>
      </c>
      <c r="O474" t="s">
        <v>2225</v>
      </c>
      <c r="P474" s="59" t="s">
        <v>2339</v>
      </c>
      <c r="Q474" t="s">
        <v>2226</v>
      </c>
      <c r="R474" t="s">
        <v>2225</v>
      </c>
      <c r="S474" t="s">
        <v>2227</v>
      </c>
      <c r="T474" t="s">
        <v>2251</v>
      </c>
      <c r="U474" s="59" t="s">
        <v>2340</v>
      </c>
      <c r="V474">
        <v>42445</v>
      </c>
      <c r="W474">
        <v>42445</v>
      </c>
      <c r="X474">
        <v>37500001</v>
      </c>
      <c r="Y474" t="s">
        <v>2335</v>
      </c>
      <c r="Z474">
        <v>202.5</v>
      </c>
      <c r="AA474"/>
      <c r="AB474">
        <v>0</v>
      </c>
      <c r="AC474">
        <v>42452</v>
      </c>
      <c r="AD474">
        <v>0</v>
      </c>
      <c r="AE474" t="s">
        <v>474</v>
      </c>
      <c r="AF474" t="s">
        <v>175</v>
      </c>
      <c r="AG474">
        <v>42857</v>
      </c>
      <c r="AH474" t="s">
        <v>2337</v>
      </c>
      <c r="AI474">
        <v>2016</v>
      </c>
      <c r="AJ474">
        <v>42857</v>
      </c>
      <c r="AK474" t="s">
        <v>2338</v>
      </c>
    </row>
    <row r="475" spans="1:37" s="3" customFormat="1" ht="12.75" customHeight="1" x14ac:dyDescent="0.2">
      <c r="A475">
        <v>2016</v>
      </c>
      <c r="B475" t="s">
        <v>1637</v>
      </c>
      <c r="C475" t="s">
        <v>2208</v>
      </c>
      <c r="D475" t="s">
        <v>1640</v>
      </c>
      <c r="E475" t="s">
        <v>1640</v>
      </c>
      <c r="F475" t="s">
        <v>1640</v>
      </c>
      <c r="G475" s="59" t="s">
        <v>1665</v>
      </c>
      <c r="H475" s="59" t="s">
        <v>2352</v>
      </c>
      <c r="I475" t="s">
        <v>1786</v>
      </c>
      <c r="J475" t="s">
        <v>1679</v>
      </c>
      <c r="K475" t="s">
        <v>1948</v>
      </c>
      <c r="L475" t="s">
        <v>2214</v>
      </c>
      <c r="M475">
        <v>0</v>
      </c>
      <c r="N475">
        <v>0</v>
      </c>
      <c r="O475" t="s">
        <v>2225</v>
      </c>
      <c r="P475" s="59" t="s">
        <v>2339</v>
      </c>
      <c r="Q475" t="s">
        <v>2226</v>
      </c>
      <c r="R475" t="s">
        <v>2225</v>
      </c>
      <c r="S475" t="s">
        <v>2227</v>
      </c>
      <c r="T475" t="s">
        <v>2251</v>
      </c>
      <c r="U475" s="59" t="s">
        <v>2340</v>
      </c>
      <c r="V475">
        <v>42445</v>
      </c>
      <c r="W475">
        <v>42445</v>
      </c>
      <c r="X475">
        <v>37500001</v>
      </c>
      <c r="Y475" t="s">
        <v>2335</v>
      </c>
      <c r="Z475">
        <v>65.540000000000006</v>
      </c>
      <c r="AA475">
        <f>SUM(Z473:Z475)</f>
        <v>732.04</v>
      </c>
      <c r="AB475">
        <v>0</v>
      </c>
      <c r="AC475">
        <v>42452</v>
      </c>
      <c r="AD475">
        <v>0</v>
      </c>
      <c r="AE475" t="s">
        <v>475</v>
      </c>
      <c r="AF475" t="s">
        <v>175</v>
      </c>
      <c r="AG475">
        <v>42857</v>
      </c>
      <c r="AH475" t="s">
        <v>2337</v>
      </c>
      <c r="AI475">
        <v>2016</v>
      </c>
      <c r="AJ475">
        <v>42857</v>
      </c>
      <c r="AK475" t="s">
        <v>2338</v>
      </c>
    </row>
    <row r="476" spans="1:37" s="3" customFormat="1" ht="12.75" customHeight="1" x14ac:dyDescent="0.2">
      <c r="A476">
        <v>2016</v>
      </c>
      <c r="B476" t="s">
        <v>1637</v>
      </c>
      <c r="C476" t="s">
        <v>2208</v>
      </c>
      <c r="D476" t="s">
        <v>2150</v>
      </c>
      <c r="E476" t="s">
        <v>2150</v>
      </c>
      <c r="F476" t="s">
        <v>2150</v>
      </c>
      <c r="G476" s="59" t="s">
        <v>1665</v>
      </c>
      <c r="H476" s="59" t="s">
        <v>2171</v>
      </c>
      <c r="I476" t="s">
        <v>1784</v>
      </c>
      <c r="J476" t="s">
        <v>1708</v>
      </c>
      <c r="K476" t="s">
        <v>1948</v>
      </c>
      <c r="L476" t="s">
        <v>2214</v>
      </c>
      <c r="M476">
        <v>0</v>
      </c>
      <c r="N476">
        <v>0</v>
      </c>
      <c r="O476" t="s">
        <v>2225</v>
      </c>
      <c r="P476" s="59" t="s">
        <v>2339</v>
      </c>
      <c r="Q476" t="s">
        <v>2226</v>
      </c>
      <c r="R476" t="s">
        <v>2225</v>
      </c>
      <c r="S476" t="s">
        <v>2227</v>
      </c>
      <c r="T476" t="s">
        <v>2251</v>
      </c>
      <c r="U476" s="59" t="s">
        <v>2340</v>
      </c>
      <c r="V476">
        <v>15.03</v>
      </c>
      <c r="W476">
        <v>42444</v>
      </c>
      <c r="X476">
        <v>37500001</v>
      </c>
      <c r="Y476" t="s">
        <v>2335</v>
      </c>
      <c r="Z476">
        <v>200</v>
      </c>
      <c r="AA476"/>
      <c r="AB476">
        <v>0</v>
      </c>
      <c r="AC476">
        <v>42445</v>
      </c>
      <c r="AD476">
        <v>0</v>
      </c>
      <c r="AE476" t="s">
        <v>476</v>
      </c>
      <c r="AF476" t="s">
        <v>175</v>
      </c>
      <c r="AG476">
        <v>42857</v>
      </c>
      <c r="AH476" t="s">
        <v>2337</v>
      </c>
      <c r="AI476">
        <v>2016</v>
      </c>
      <c r="AJ476">
        <v>42857</v>
      </c>
      <c r="AK476" t="s">
        <v>2338</v>
      </c>
    </row>
    <row r="477" spans="1:37" s="3" customFormat="1" ht="12.75" customHeight="1" x14ac:dyDescent="0.2">
      <c r="A477">
        <v>2016</v>
      </c>
      <c r="B477" t="s">
        <v>1637</v>
      </c>
      <c r="C477" t="s">
        <v>2208</v>
      </c>
      <c r="D477" t="s">
        <v>2150</v>
      </c>
      <c r="E477" t="s">
        <v>2150</v>
      </c>
      <c r="F477" t="s">
        <v>2150</v>
      </c>
      <c r="G477" s="59" t="s">
        <v>1665</v>
      </c>
      <c r="H477" s="59" t="s">
        <v>2171</v>
      </c>
      <c r="I477" t="s">
        <v>1784</v>
      </c>
      <c r="J477" t="s">
        <v>1708</v>
      </c>
      <c r="K477" t="s">
        <v>1948</v>
      </c>
      <c r="L477" t="s">
        <v>2214</v>
      </c>
      <c r="M477">
        <v>0</v>
      </c>
      <c r="N477">
        <v>0</v>
      </c>
      <c r="O477" t="s">
        <v>2225</v>
      </c>
      <c r="P477" s="59" t="s">
        <v>2339</v>
      </c>
      <c r="Q477" t="s">
        <v>2226</v>
      </c>
      <c r="R477" t="s">
        <v>2225</v>
      </c>
      <c r="S477" t="s">
        <v>2227</v>
      </c>
      <c r="T477" t="s">
        <v>2251</v>
      </c>
      <c r="U477" s="59" t="s">
        <v>2340</v>
      </c>
      <c r="V477">
        <v>15.03</v>
      </c>
      <c r="W477">
        <v>42444</v>
      </c>
      <c r="X477">
        <v>37500001</v>
      </c>
      <c r="Y477" t="s">
        <v>2335</v>
      </c>
      <c r="Z477">
        <v>100</v>
      </c>
      <c r="AA477">
        <f>+Z476+Z477</f>
        <v>300</v>
      </c>
      <c r="AB477">
        <v>0</v>
      </c>
      <c r="AC477">
        <v>42445</v>
      </c>
      <c r="AD477">
        <v>0</v>
      </c>
      <c r="AE477" t="s">
        <v>477</v>
      </c>
      <c r="AF477" t="s">
        <v>175</v>
      </c>
      <c r="AG477">
        <v>42857</v>
      </c>
      <c r="AH477" t="s">
        <v>2337</v>
      </c>
      <c r="AI477">
        <v>2016</v>
      </c>
      <c r="AJ477">
        <v>42857</v>
      </c>
      <c r="AK477" t="s">
        <v>2338</v>
      </c>
    </row>
    <row r="478" spans="1:37" s="3" customFormat="1" ht="12.75" customHeight="1" x14ac:dyDescent="0.2">
      <c r="A478">
        <v>2016</v>
      </c>
      <c r="B478" t="s">
        <v>1637</v>
      </c>
      <c r="C478" t="s">
        <v>2208</v>
      </c>
      <c r="D478" t="s">
        <v>1642</v>
      </c>
      <c r="E478" t="s">
        <v>1642</v>
      </c>
      <c r="F478" t="s">
        <v>1642</v>
      </c>
      <c r="G478" s="59" t="s">
        <v>1665</v>
      </c>
      <c r="H478" t="s">
        <v>1772</v>
      </c>
      <c r="I478" t="s">
        <v>1773</v>
      </c>
      <c r="J478" t="s">
        <v>1774</v>
      </c>
      <c r="K478" t="s">
        <v>1948</v>
      </c>
      <c r="L478" t="s">
        <v>2214</v>
      </c>
      <c r="M478">
        <v>0</v>
      </c>
      <c r="N478">
        <v>0</v>
      </c>
      <c r="O478" t="s">
        <v>2225</v>
      </c>
      <c r="P478" s="59" t="s">
        <v>2339</v>
      </c>
      <c r="Q478" t="s">
        <v>2226</v>
      </c>
      <c r="R478" t="s">
        <v>2225</v>
      </c>
      <c r="S478" t="s">
        <v>2227</v>
      </c>
      <c r="T478" t="s">
        <v>2251</v>
      </c>
      <c r="U478" s="59" t="s">
        <v>2340</v>
      </c>
      <c r="V478">
        <v>42444</v>
      </c>
      <c r="W478">
        <v>42444</v>
      </c>
      <c r="X478">
        <v>37500001</v>
      </c>
      <c r="Y478" t="s">
        <v>2335</v>
      </c>
      <c r="Z478">
        <v>225</v>
      </c>
      <c r="AA478"/>
      <c r="AB478">
        <v>0</v>
      </c>
      <c r="AC478">
        <v>42457</v>
      </c>
      <c r="AD478">
        <v>0</v>
      </c>
      <c r="AE478" t="s">
        <v>478</v>
      </c>
      <c r="AF478" t="s">
        <v>175</v>
      </c>
      <c r="AG478">
        <v>42857</v>
      </c>
      <c r="AH478" t="s">
        <v>2337</v>
      </c>
      <c r="AI478">
        <v>2016</v>
      </c>
      <c r="AJ478">
        <v>42857</v>
      </c>
      <c r="AK478" t="s">
        <v>2338</v>
      </c>
    </row>
    <row r="479" spans="1:37" s="3" customFormat="1" ht="12.75" customHeight="1" x14ac:dyDescent="0.2">
      <c r="A479">
        <v>2016</v>
      </c>
      <c r="B479" t="s">
        <v>1637</v>
      </c>
      <c r="C479" t="s">
        <v>2208</v>
      </c>
      <c r="D479" t="s">
        <v>1642</v>
      </c>
      <c r="E479" t="s">
        <v>1642</v>
      </c>
      <c r="F479" t="s">
        <v>1642</v>
      </c>
      <c r="G479" s="59" t="s">
        <v>1665</v>
      </c>
      <c r="H479" t="s">
        <v>1772</v>
      </c>
      <c r="I479" t="s">
        <v>1773</v>
      </c>
      <c r="J479" t="s">
        <v>1774</v>
      </c>
      <c r="K479" t="s">
        <v>1948</v>
      </c>
      <c r="L479" t="s">
        <v>2214</v>
      </c>
      <c r="M479">
        <v>0</v>
      </c>
      <c r="N479">
        <v>0</v>
      </c>
      <c r="O479" t="s">
        <v>2225</v>
      </c>
      <c r="P479" s="59" t="s">
        <v>2339</v>
      </c>
      <c r="Q479" t="s">
        <v>2226</v>
      </c>
      <c r="R479" t="s">
        <v>2225</v>
      </c>
      <c r="S479" t="s">
        <v>2227</v>
      </c>
      <c r="T479" t="s">
        <v>2251</v>
      </c>
      <c r="U479" s="59" t="s">
        <v>2340</v>
      </c>
      <c r="V479">
        <v>42444</v>
      </c>
      <c r="W479">
        <v>42444</v>
      </c>
      <c r="X479">
        <v>37500001</v>
      </c>
      <c r="Y479" t="s">
        <v>2335</v>
      </c>
      <c r="Z479">
        <v>75</v>
      </c>
      <c r="AA479">
        <f>+Z478+Z479</f>
        <v>300</v>
      </c>
      <c r="AB479">
        <v>0</v>
      </c>
      <c r="AC479">
        <v>42457</v>
      </c>
      <c r="AD479">
        <v>0</v>
      </c>
      <c r="AE479" t="s">
        <v>479</v>
      </c>
      <c r="AF479" t="s">
        <v>175</v>
      </c>
      <c r="AG479">
        <v>42857</v>
      </c>
      <c r="AH479" t="s">
        <v>2337</v>
      </c>
      <c r="AI479">
        <v>2016</v>
      </c>
      <c r="AJ479">
        <v>42857</v>
      </c>
      <c r="AK479" t="s">
        <v>2338</v>
      </c>
    </row>
    <row r="480" spans="1:37" s="3" customFormat="1" ht="12.75" customHeight="1" x14ac:dyDescent="0.2">
      <c r="A480">
        <v>2016</v>
      </c>
      <c r="B480" t="s">
        <v>1637</v>
      </c>
      <c r="C480" t="s">
        <v>2208</v>
      </c>
      <c r="D480" t="s">
        <v>1642</v>
      </c>
      <c r="E480" t="s">
        <v>1642</v>
      </c>
      <c r="F480" t="s">
        <v>1642</v>
      </c>
      <c r="G480" s="59" t="s">
        <v>1665</v>
      </c>
      <c r="H480" s="59" t="s">
        <v>2180</v>
      </c>
      <c r="I480" t="s">
        <v>1777</v>
      </c>
      <c r="J480" t="s">
        <v>1771</v>
      </c>
      <c r="K480" t="s">
        <v>1948</v>
      </c>
      <c r="L480" t="s">
        <v>2214</v>
      </c>
      <c r="M480">
        <v>0</v>
      </c>
      <c r="N480">
        <v>0</v>
      </c>
      <c r="O480" t="s">
        <v>2225</v>
      </c>
      <c r="P480" s="59" t="s">
        <v>2339</v>
      </c>
      <c r="Q480" t="s">
        <v>2226</v>
      </c>
      <c r="R480" t="s">
        <v>2225</v>
      </c>
      <c r="S480" t="s">
        <v>2227</v>
      </c>
      <c r="T480" t="s">
        <v>2251</v>
      </c>
      <c r="U480" s="59" t="s">
        <v>2340</v>
      </c>
      <c r="V480">
        <v>42449</v>
      </c>
      <c r="W480">
        <v>42450</v>
      </c>
      <c r="X480">
        <v>37500001</v>
      </c>
      <c r="Y480" t="s">
        <v>2335</v>
      </c>
      <c r="Z480">
        <v>202.5</v>
      </c>
      <c r="AA480"/>
      <c r="AB480">
        <v>0</v>
      </c>
      <c r="AC480">
        <v>42458</v>
      </c>
      <c r="AD480">
        <v>0</v>
      </c>
      <c r="AE480" t="s">
        <v>455</v>
      </c>
      <c r="AF480" t="s">
        <v>175</v>
      </c>
      <c r="AG480">
        <v>42857</v>
      </c>
      <c r="AH480" t="s">
        <v>2337</v>
      </c>
      <c r="AI480">
        <v>2016</v>
      </c>
      <c r="AJ480">
        <v>42857</v>
      </c>
      <c r="AK480" t="s">
        <v>2338</v>
      </c>
    </row>
    <row r="481" spans="1:37" s="3" customFormat="1" ht="12.75" customHeight="1" x14ac:dyDescent="0.2">
      <c r="A481">
        <v>2016</v>
      </c>
      <c r="B481" t="s">
        <v>1637</v>
      </c>
      <c r="C481" t="s">
        <v>2208</v>
      </c>
      <c r="D481" t="s">
        <v>1642</v>
      </c>
      <c r="E481" t="s">
        <v>1642</v>
      </c>
      <c r="F481" t="s">
        <v>1642</v>
      </c>
      <c r="G481" s="59" t="s">
        <v>1665</v>
      </c>
      <c r="H481" s="59" t="s">
        <v>2180</v>
      </c>
      <c r="I481" t="s">
        <v>1777</v>
      </c>
      <c r="J481" t="s">
        <v>1771</v>
      </c>
      <c r="K481" t="s">
        <v>1948</v>
      </c>
      <c r="L481" t="s">
        <v>2214</v>
      </c>
      <c r="M481">
        <v>0</v>
      </c>
      <c r="N481">
        <v>0</v>
      </c>
      <c r="O481" t="s">
        <v>2225</v>
      </c>
      <c r="P481" s="59" t="s">
        <v>2339</v>
      </c>
      <c r="Q481" t="s">
        <v>2226</v>
      </c>
      <c r="R481" t="s">
        <v>2225</v>
      </c>
      <c r="S481" t="s">
        <v>2227</v>
      </c>
      <c r="T481" t="s">
        <v>2251</v>
      </c>
      <c r="U481" s="59" t="s">
        <v>2340</v>
      </c>
      <c r="V481">
        <v>42449</v>
      </c>
      <c r="W481">
        <v>42450</v>
      </c>
      <c r="X481">
        <v>37500001</v>
      </c>
      <c r="Y481" t="s">
        <v>2335</v>
      </c>
      <c r="Z481">
        <v>119.99</v>
      </c>
      <c r="AA481"/>
      <c r="AB481">
        <v>0</v>
      </c>
      <c r="AC481">
        <v>42458</v>
      </c>
      <c r="AD481">
        <v>0</v>
      </c>
      <c r="AE481" t="s">
        <v>480</v>
      </c>
      <c r="AF481" t="s">
        <v>175</v>
      </c>
      <c r="AG481">
        <v>42857</v>
      </c>
      <c r="AH481" t="s">
        <v>2337</v>
      </c>
      <c r="AI481">
        <v>2016</v>
      </c>
      <c r="AJ481">
        <v>42857</v>
      </c>
      <c r="AK481" t="s">
        <v>2338</v>
      </c>
    </row>
    <row r="482" spans="1:37" s="3" customFormat="1" ht="12.75" customHeight="1" x14ac:dyDescent="0.2">
      <c r="A482">
        <v>2016</v>
      </c>
      <c r="B482" t="s">
        <v>1637</v>
      </c>
      <c r="C482" t="s">
        <v>2208</v>
      </c>
      <c r="D482" t="s">
        <v>1642</v>
      </c>
      <c r="E482" t="s">
        <v>1642</v>
      </c>
      <c r="F482" t="s">
        <v>1642</v>
      </c>
      <c r="G482" s="59" t="s">
        <v>1665</v>
      </c>
      <c r="H482" s="59" t="s">
        <v>2180</v>
      </c>
      <c r="I482" t="s">
        <v>1777</v>
      </c>
      <c r="J482" t="s">
        <v>1771</v>
      </c>
      <c r="K482" t="s">
        <v>1948</v>
      </c>
      <c r="L482" t="s">
        <v>2214</v>
      </c>
      <c r="M482">
        <v>0</v>
      </c>
      <c r="N482">
        <v>0</v>
      </c>
      <c r="O482" t="s">
        <v>2225</v>
      </c>
      <c r="P482" s="59" t="s">
        <v>2339</v>
      </c>
      <c r="Q482" t="s">
        <v>2226</v>
      </c>
      <c r="R482" t="s">
        <v>2225</v>
      </c>
      <c r="S482" t="s">
        <v>2227</v>
      </c>
      <c r="T482" t="s">
        <v>2258</v>
      </c>
      <c r="U482" s="59" t="s">
        <v>2340</v>
      </c>
      <c r="V482">
        <v>42449</v>
      </c>
      <c r="W482">
        <v>42450</v>
      </c>
      <c r="X482">
        <v>37500001</v>
      </c>
      <c r="Y482" t="s">
        <v>2335</v>
      </c>
      <c r="Z482">
        <v>150.01</v>
      </c>
      <c r="AA482">
        <f>SUM(Z480:Z482)</f>
        <v>472.5</v>
      </c>
      <c r="AB482">
        <v>0</v>
      </c>
      <c r="AC482">
        <v>42458</v>
      </c>
      <c r="AD482">
        <v>0</v>
      </c>
      <c r="AE482" t="s">
        <v>481</v>
      </c>
      <c r="AF482" t="s">
        <v>175</v>
      </c>
      <c r="AG482">
        <v>42857</v>
      </c>
      <c r="AH482" t="s">
        <v>2337</v>
      </c>
      <c r="AI482">
        <v>2016</v>
      </c>
      <c r="AJ482">
        <v>42857</v>
      </c>
      <c r="AK482" t="s">
        <v>2338</v>
      </c>
    </row>
    <row r="483" spans="1:37" s="3" customFormat="1" ht="12.75" customHeight="1" x14ac:dyDescent="0.2">
      <c r="A483">
        <v>2016</v>
      </c>
      <c r="B483" t="s">
        <v>1637</v>
      </c>
      <c r="C483" t="s">
        <v>2208</v>
      </c>
      <c r="D483" t="s">
        <v>1642</v>
      </c>
      <c r="E483" t="s">
        <v>1642</v>
      </c>
      <c r="F483" t="s">
        <v>1642</v>
      </c>
      <c r="G483" s="59" t="s">
        <v>1665</v>
      </c>
      <c r="H483" t="s">
        <v>1787</v>
      </c>
      <c r="I483" s="59" t="s">
        <v>1838</v>
      </c>
      <c r="J483" t="s">
        <v>1694</v>
      </c>
      <c r="K483" t="s">
        <v>1949</v>
      </c>
      <c r="L483" t="s">
        <v>2214</v>
      </c>
      <c r="M483">
        <v>0</v>
      </c>
      <c r="N483">
        <v>0</v>
      </c>
      <c r="O483" t="s">
        <v>2225</v>
      </c>
      <c r="P483" s="59" t="s">
        <v>2339</v>
      </c>
      <c r="Q483" t="s">
        <v>2226</v>
      </c>
      <c r="R483" t="s">
        <v>2225</v>
      </c>
      <c r="S483" t="s">
        <v>2227</v>
      </c>
      <c r="T483" t="s">
        <v>2259</v>
      </c>
      <c r="U483" s="59" t="s">
        <v>2340</v>
      </c>
      <c r="V483">
        <v>42454</v>
      </c>
      <c r="W483">
        <v>42454</v>
      </c>
      <c r="X483">
        <v>37500001</v>
      </c>
      <c r="Y483" t="s">
        <v>2335</v>
      </c>
      <c r="Z483">
        <v>135</v>
      </c>
      <c r="AA483">
        <f>+Z483</f>
        <v>135</v>
      </c>
      <c r="AB483">
        <v>0</v>
      </c>
      <c r="AC483">
        <v>42458</v>
      </c>
      <c r="AD483">
        <v>0</v>
      </c>
      <c r="AE483" t="s">
        <v>482</v>
      </c>
      <c r="AF483" t="s">
        <v>175</v>
      </c>
      <c r="AG483">
        <v>42857</v>
      </c>
      <c r="AH483" t="s">
        <v>2337</v>
      </c>
      <c r="AI483">
        <v>2016</v>
      </c>
      <c r="AJ483">
        <v>42857</v>
      </c>
      <c r="AK483" t="s">
        <v>2338</v>
      </c>
    </row>
    <row r="484" spans="1:37" s="3" customFormat="1" ht="12.75" customHeight="1" x14ac:dyDescent="0.2">
      <c r="A484">
        <v>2016</v>
      </c>
      <c r="B484" t="s">
        <v>1637</v>
      </c>
      <c r="C484" t="s">
        <v>2208</v>
      </c>
      <c r="D484" t="s">
        <v>1641</v>
      </c>
      <c r="E484" t="s">
        <v>1641</v>
      </c>
      <c r="F484" t="s">
        <v>1641</v>
      </c>
      <c r="G484" s="59" t="s">
        <v>1665</v>
      </c>
      <c r="H484" s="59" t="s">
        <v>1831</v>
      </c>
      <c r="I484" t="s">
        <v>1780</v>
      </c>
      <c r="J484" t="s">
        <v>1780</v>
      </c>
      <c r="K484" t="s">
        <v>1948</v>
      </c>
      <c r="L484" t="s">
        <v>2214</v>
      </c>
      <c r="M484">
        <v>0</v>
      </c>
      <c r="N484">
        <v>0</v>
      </c>
      <c r="O484" t="s">
        <v>2225</v>
      </c>
      <c r="P484" s="59" t="s">
        <v>2339</v>
      </c>
      <c r="Q484" t="s">
        <v>2226</v>
      </c>
      <c r="R484" t="s">
        <v>2225</v>
      </c>
      <c r="S484" t="s">
        <v>2227</v>
      </c>
      <c r="T484" t="s">
        <v>2260</v>
      </c>
      <c r="U484" s="59" t="s">
        <v>2340</v>
      </c>
      <c r="V484">
        <v>42449</v>
      </c>
      <c r="W484">
        <v>42450</v>
      </c>
      <c r="X484">
        <v>37500001</v>
      </c>
      <c r="Y484" t="s">
        <v>2335</v>
      </c>
      <c r="Z484">
        <v>630</v>
      </c>
      <c r="AA484"/>
      <c r="AB484">
        <v>0</v>
      </c>
      <c r="AC484">
        <v>42458</v>
      </c>
      <c r="AD484">
        <v>0</v>
      </c>
      <c r="AE484" t="s">
        <v>483</v>
      </c>
      <c r="AF484" t="s">
        <v>175</v>
      </c>
      <c r="AG484">
        <v>42857</v>
      </c>
      <c r="AH484" t="s">
        <v>2337</v>
      </c>
      <c r="AI484">
        <v>2016</v>
      </c>
      <c r="AJ484">
        <v>42857</v>
      </c>
      <c r="AK484" t="s">
        <v>2338</v>
      </c>
    </row>
    <row r="485" spans="1:37" s="3" customFormat="1" ht="12.75" customHeight="1" x14ac:dyDescent="0.2">
      <c r="A485">
        <v>2016</v>
      </c>
      <c r="B485" t="s">
        <v>1637</v>
      </c>
      <c r="C485" t="s">
        <v>2208</v>
      </c>
      <c r="D485" t="s">
        <v>1641</v>
      </c>
      <c r="E485" t="s">
        <v>1641</v>
      </c>
      <c r="F485" t="s">
        <v>1641</v>
      </c>
      <c r="G485" s="59" t="s">
        <v>1665</v>
      </c>
      <c r="H485" s="59" t="s">
        <v>1831</v>
      </c>
      <c r="I485" t="s">
        <v>1780</v>
      </c>
      <c r="J485" t="s">
        <v>1780</v>
      </c>
      <c r="K485" t="s">
        <v>1948</v>
      </c>
      <c r="L485" t="s">
        <v>2214</v>
      </c>
      <c r="M485">
        <v>0</v>
      </c>
      <c r="N485">
        <v>0</v>
      </c>
      <c r="O485" t="s">
        <v>2225</v>
      </c>
      <c r="P485" s="59" t="s">
        <v>2339</v>
      </c>
      <c r="Q485" t="s">
        <v>2226</v>
      </c>
      <c r="R485" t="s">
        <v>2225</v>
      </c>
      <c r="S485" t="s">
        <v>2227</v>
      </c>
      <c r="T485" t="s">
        <v>2260</v>
      </c>
      <c r="U485" s="59" t="s">
        <v>2340</v>
      </c>
      <c r="V485">
        <v>42449</v>
      </c>
      <c r="W485">
        <v>42450</v>
      </c>
      <c r="X485">
        <v>37500001</v>
      </c>
      <c r="Y485" t="s">
        <v>2335</v>
      </c>
      <c r="Z485">
        <v>202.5</v>
      </c>
      <c r="AA485"/>
      <c r="AB485">
        <v>0</v>
      </c>
      <c r="AC485">
        <v>42458</v>
      </c>
      <c r="AD485">
        <v>0</v>
      </c>
      <c r="AE485" t="s">
        <v>455</v>
      </c>
      <c r="AF485" t="s">
        <v>175</v>
      </c>
      <c r="AG485">
        <v>42857</v>
      </c>
      <c r="AH485" t="s">
        <v>2337</v>
      </c>
      <c r="AI485">
        <v>2016</v>
      </c>
      <c r="AJ485">
        <v>42857</v>
      </c>
      <c r="AK485" t="s">
        <v>2338</v>
      </c>
    </row>
    <row r="486" spans="1:37" s="3" customFormat="1" ht="12.75" customHeight="1" x14ac:dyDescent="0.2">
      <c r="A486">
        <v>2016</v>
      </c>
      <c r="B486" t="s">
        <v>1637</v>
      </c>
      <c r="C486" t="s">
        <v>2208</v>
      </c>
      <c r="D486" t="s">
        <v>1641</v>
      </c>
      <c r="E486" t="s">
        <v>1641</v>
      </c>
      <c r="F486" t="s">
        <v>1641</v>
      </c>
      <c r="G486" s="59" t="s">
        <v>1665</v>
      </c>
      <c r="H486" s="59" t="s">
        <v>1831</v>
      </c>
      <c r="I486" t="s">
        <v>1780</v>
      </c>
      <c r="J486" t="s">
        <v>1780</v>
      </c>
      <c r="K486" t="s">
        <v>1948</v>
      </c>
      <c r="L486" t="s">
        <v>2214</v>
      </c>
      <c r="M486">
        <v>0</v>
      </c>
      <c r="N486">
        <v>0</v>
      </c>
      <c r="O486" t="s">
        <v>2225</v>
      </c>
      <c r="P486" s="59" t="s">
        <v>2339</v>
      </c>
      <c r="Q486" t="s">
        <v>2226</v>
      </c>
      <c r="R486" t="s">
        <v>2225</v>
      </c>
      <c r="S486" t="s">
        <v>2227</v>
      </c>
      <c r="T486" t="s">
        <v>2261</v>
      </c>
      <c r="U486" s="59" t="s">
        <v>2340</v>
      </c>
      <c r="V486">
        <v>42449</v>
      </c>
      <c r="W486">
        <v>42450</v>
      </c>
      <c r="X486">
        <v>37500001</v>
      </c>
      <c r="Y486" t="s">
        <v>2335</v>
      </c>
      <c r="Z486">
        <v>135</v>
      </c>
      <c r="AA486"/>
      <c r="AB486">
        <v>0</v>
      </c>
      <c r="AC486">
        <v>42458</v>
      </c>
      <c r="AD486">
        <v>0</v>
      </c>
      <c r="AE486" t="s">
        <v>484</v>
      </c>
      <c r="AF486" t="s">
        <v>175</v>
      </c>
      <c r="AG486">
        <v>42857</v>
      </c>
      <c r="AH486" t="s">
        <v>2337</v>
      </c>
      <c r="AI486">
        <v>2016</v>
      </c>
      <c r="AJ486">
        <v>42857</v>
      </c>
      <c r="AK486" t="s">
        <v>2338</v>
      </c>
    </row>
    <row r="487" spans="1:37" s="3" customFormat="1" ht="12.75" customHeight="1" x14ac:dyDescent="0.2">
      <c r="A487">
        <v>2016</v>
      </c>
      <c r="B487" t="s">
        <v>1637</v>
      </c>
      <c r="C487" t="s">
        <v>2208</v>
      </c>
      <c r="D487" t="s">
        <v>1641</v>
      </c>
      <c r="E487" t="s">
        <v>1641</v>
      </c>
      <c r="F487" t="s">
        <v>1641</v>
      </c>
      <c r="G487" s="59" t="s">
        <v>1665</v>
      </c>
      <c r="H487" s="59" t="s">
        <v>1831</v>
      </c>
      <c r="I487" t="s">
        <v>1780</v>
      </c>
      <c r="J487" t="s">
        <v>1780</v>
      </c>
      <c r="K487" t="s">
        <v>1948</v>
      </c>
      <c r="L487" t="s">
        <v>2214</v>
      </c>
      <c r="M487">
        <v>0</v>
      </c>
      <c r="N487">
        <v>0</v>
      </c>
      <c r="O487" t="s">
        <v>2225</v>
      </c>
      <c r="P487" s="59" t="s">
        <v>2339</v>
      </c>
      <c r="Q487" t="s">
        <v>2226</v>
      </c>
      <c r="R487" t="s">
        <v>2225</v>
      </c>
      <c r="S487" t="s">
        <v>2227</v>
      </c>
      <c r="T487" t="s">
        <v>2259</v>
      </c>
      <c r="U487" s="59" t="s">
        <v>2340</v>
      </c>
      <c r="V487">
        <v>42449</v>
      </c>
      <c r="W487">
        <v>42450</v>
      </c>
      <c r="X487">
        <v>37500001</v>
      </c>
      <c r="Y487" t="s">
        <v>2335</v>
      </c>
      <c r="Z487">
        <v>130</v>
      </c>
      <c r="AA487">
        <f>SUM(Z484:Z487)</f>
        <v>1097.5</v>
      </c>
      <c r="AB487">
        <v>0</v>
      </c>
      <c r="AC487">
        <v>42458</v>
      </c>
      <c r="AD487">
        <v>0</v>
      </c>
      <c r="AE487" t="s">
        <v>485</v>
      </c>
      <c r="AF487" t="s">
        <v>175</v>
      </c>
      <c r="AG487">
        <v>42857</v>
      </c>
      <c r="AH487" t="s">
        <v>2337</v>
      </c>
      <c r="AI487">
        <v>2016</v>
      </c>
      <c r="AJ487">
        <v>42857</v>
      </c>
      <c r="AK487" t="s">
        <v>2338</v>
      </c>
    </row>
    <row r="488" spans="1:37" s="3" customFormat="1" ht="12.75" customHeight="1" x14ac:dyDescent="0.2">
      <c r="A488">
        <v>2016</v>
      </c>
      <c r="B488" t="s">
        <v>1637</v>
      </c>
      <c r="C488" t="s">
        <v>2208</v>
      </c>
      <c r="D488" t="s">
        <v>2150</v>
      </c>
      <c r="E488" t="s">
        <v>2150</v>
      </c>
      <c r="F488" t="s">
        <v>2150</v>
      </c>
      <c r="G488" s="59" t="s">
        <v>1665</v>
      </c>
      <c r="H488" t="s">
        <v>1781</v>
      </c>
      <c r="I488" t="s">
        <v>1782</v>
      </c>
      <c r="J488" t="s">
        <v>1783</v>
      </c>
      <c r="K488" t="s">
        <v>1949</v>
      </c>
      <c r="L488" t="s">
        <v>2214</v>
      </c>
      <c r="M488">
        <v>0</v>
      </c>
      <c r="N488">
        <v>0</v>
      </c>
      <c r="O488" t="s">
        <v>2225</v>
      </c>
      <c r="P488" s="59" t="s">
        <v>2339</v>
      </c>
      <c r="Q488" t="s">
        <v>2226</v>
      </c>
      <c r="R488" t="s">
        <v>2225</v>
      </c>
      <c r="S488" t="s">
        <v>2227</v>
      </c>
      <c r="T488" s="59" t="s">
        <v>2353</v>
      </c>
      <c r="U488" s="59" t="s">
        <v>2340</v>
      </c>
      <c r="V488">
        <v>42454</v>
      </c>
      <c r="W488">
        <v>42454</v>
      </c>
      <c r="X488">
        <v>37500001</v>
      </c>
      <c r="Y488" t="s">
        <v>2335</v>
      </c>
      <c r="Z488">
        <v>135</v>
      </c>
      <c r="AA488">
        <f>+Z488</f>
        <v>135</v>
      </c>
      <c r="AB488">
        <v>0</v>
      </c>
      <c r="AC488">
        <v>42458</v>
      </c>
      <c r="AD488">
        <v>0</v>
      </c>
      <c r="AE488" t="s">
        <v>486</v>
      </c>
      <c r="AF488" t="s">
        <v>175</v>
      </c>
      <c r="AG488">
        <v>42857</v>
      </c>
      <c r="AH488" t="s">
        <v>2337</v>
      </c>
      <c r="AI488">
        <v>2016</v>
      </c>
      <c r="AJ488">
        <v>42857</v>
      </c>
      <c r="AK488" t="s">
        <v>2338</v>
      </c>
    </row>
    <row r="489" spans="1:37" s="3" customFormat="1" ht="12.75" customHeight="1" x14ac:dyDescent="0.2">
      <c r="A489">
        <v>2016</v>
      </c>
      <c r="B489" t="s">
        <v>1637</v>
      </c>
      <c r="C489" t="s">
        <v>2208</v>
      </c>
      <c r="D489" t="s">
        <v>2150</v>
      </c>
      <c r="E489" t="s">
        <v>2150</v>
      </c>
      <c r="F489" t="s">
        <v>2150</v>
      </c>
      <c r="G489" s="59" t="s">
        <v>1665</v>
      </c>
      <c r="H489" t="s">
        <v>1673</v>
      </c>
      <c r="I489" t="s">
        <v>1767</v>
      </c>
      <c r="J489" t="s">
        <v>1775</v>
      </c>
      <c r="K489" t="s">
        <v>1948</v>
      </c>
      <c r="L489" t="s">
        <v>2214</v>
      </c>
      <c r="M489">
        <v>0</v>
      </c>
      <c r="N489">
        <v>0</v>
      </c>
      <c r="O489" t="s">
        <v>2225</v>
      </c>
      <c r="P489" s="59" t="s">
        <v>2339</v>
      </c>
      <c r="Q489" t="s">
        <v>2226</v>
      </c>
      <c r="R489" t="s">
        <v>2225</v>
      </c>
      <c r="S489" t="s">
        <v>2227</v>
      </c>
      <c r="T489" s="59" t="s">
        <v>2353</v>
      </c>
      <c r="U489" s="59" t="s">
        <v>2340</v>
      </c>
      <c r="V489">
        <v>42444</v>
      </c>
      <c r="W489">
        <v>42446</v>
      </c>
      <c r="X489">
        <v>37500001</v>
      </c>
      <c r="Y489" t="s">
        <v>2335</v>
      </c>
      <c r="Z489">
        <v>450</v>
      </c>
      <c r="AA489"/>
      <c r="AB489">
        <v>0</v>
      </c>
      <c r="AC489">
        <v>42447</v>
      </c>
      <c r="AD489">
        <v>0</v>
      </c>
      <c r="AE489" t="s">
        <v>487</v>
      </c>
      <c r="AF489" t="s">
        <v>175</v>
      </c>
      <c r="AG489">
        <v>42857</v>
      </c>
      <c r="AH489" t="s">
        <v>2337</v>
      </c>
      <c r="AI489">
        <v>2016</v>
      </c>
      <c r="AJ489">
        <v>42857</v>
      </c>
      <c r="AK489" t="s">
        <v>2338</v>
      </c>
    </row>
    <row r="490" spans="1:37" s="3" customFormat="1" ht="12.75" customHeight="1" x14ac:dyDescent="0.2">
      <c r="A490">
        <v>2016</v>
      </c>
      <c r="B490" t="s">
        <v>1637</v>
      </c>
      <c r="C490" t="s">
        <v>2208</v>
      </c>
      <c r="D490" t="s">
        <v>2150</v>
      </c>
      <c r="E490" t="s">
        <v>2150</v>
      </c>
      <c r="F490" t="s">
        <v>2150</v>
      </c>
      <c r="G490" s="59" t="s">
        <v>1665</v>
      </c>
      <c r="H490" t="s">
        <v>1673</v>
      </c>
      <c r="I490" t="s">
        <v>1767</v>
      </c>
      <c r="J490" t="s">
        <v>1775</v>
      </c>
      <c r="K490" t="s">
        <v>1948</v>
      </c>
      <c r="L490" t="s">
        <v>2214</v>
      </c>
      <c r="M490">
        <v>0</v>
      </c>
      <c r="N490">
        <v>0</v>
      </c>
      <c r="O490" t="s">
        <v>2225</v>
      </c>
      <c r="P490" s="59" t="s">
        <v>2339</v>
      </c>
      <c r="Q490" t="s">
        <v>2226</v>
      </c>
      <c r="R490" t="s">
        <v>2225</v>
      </c>
      <c r="S490" t="s">
        <v>2227</v>
      </c>
      <c r="T490" s="59" t="s">
        <v>2353</v>
      </c>
      <c r="U490" s="59" t="s">
        <v>2340</v>
      </c>
      <c r="V490">
        <v>42444</v>
      </c>
      <c r="W490">
        <v>42446</v>
      </c>
      <c r="X490">
        <v>37500001</v>
      </c>
      <c r="Y490" t="s">
        <v>2335</v>
      </c>
      <c r="Z490">
        <v>450</v>
      </c>
      <c r="AA490"/>
      <c r="AB490">
        <v>0</v>
      </c>
      <c r="AC490">
        <v>42447</v>
      </c>
      <c r="AD490">
        <v>0</v>
      </c>
      <c r="AE490" t="s">
        <v>488</v>
      </c>
      <c r="AF490" t="s">
        <v>175</v>
      </c>
      <c r="AG490">
        <v>42857</v>
      </c>
      <c r="AH490" t="s">
        <v>2337</v>
      </c>
      <c r="AI490">
        <v>2016</v>
      </c>
      <c r="AJ490">
        <v>42857</v>
      </c>
      <c r="AK490" t="s">
        <v>2338</v>
      </c>
    </row>
    <row r="491" spans="1:37" s="3" customFormat="1" ht="12.75" customHeight="1" x14ac:dyDescent="0.2">
      <c r="A491">
        <v>2016</v>
      </c>
      <c r="B491" t="s">
        <v>1637</v>
      </c>
      <c r="C491" t="s">
        <v>2208</v>
      </c>
      <c r="D491" t="s">
        <v>2150</v>
      </c>
      <c r="E491" t="s">
        <v>2150</v>
      </c>
      <c r="F491" t="s">
        <v>2150</v>
      </c>
      <c r="G491" s="59" t="s">
        <v>1665</v>
      </c>
      <c r="H491" t="s">
        <v>1673</v>
      </c>
      <c r="I491" t="s">
        <v>1767</v>
      </c>
      <c r="J491" t="s">
        <v>1775</v>
      </c>
      <c r="K491" t="s">
        <v>1948</v>
      </c>
      <c r="L491" t="s">
        <v>2214</v>
      </c>
      <c r="M491">
        <v>0</v>
      </c>
      <c r="N491">
        <v>0</v>
      </c>
      <c r="O491" t="s">
        <v>2225</v>
      </c>
      <c r="P491" s="59" t="s">
        <v>2339</v>
      </c>
      <c r="Q491" t="s">
        <v>2226</v>
      </c>
      <c r="R491" t="s">
        <v>2225</v>
      </c>
      <c r="S491" t="s">
        <v>2227</v>
      </c>
      <c r="T491" t="s">
        <v>2259</v>
      </c>
      <c r="U491" s="59" t="s">
        <v>2340</v>
      </c>
      <c r="V491">
        <v>42444</v>
      </c>
      <c r="W491">
        <v>42446</v>
      </c>
      <c r="X491">
        <v>37500001</v>
      </c>
      <c r="Y491" t="s">
        <v>2335</v>
      </c>
      <c r="Z491">
        <v>202.5</v>
      </c>
      <c r="AA491"/>
      <c r="AB491">
        <v>0</v>
      </c>
      <c r="AC491">
        <v>42447</v>
      </c>
      <c r="AD491">
        <v>0</v>
      </c>
      <c r="AE491" t="s">
        <v>489</v>
      </c>
      <c r="AF491" t="s">
        <v>175</v>
      </c>
      <c r="AG491">
        <v>42857</v>
      </c>
      <c r="AH491" t="s">
        <v>2337</v>
      </c>
      <c r="AI491">
        <v>2016</v>
      </c>
      <c r="AJ491">
        <v>42857</v>
      </c>
      <c r="AK491" t="s">
        <v>2338</v>
      </c>
    </row>
    <row r="492" spans="1:37" s="3" customFormat="1" ht="12.75" customHeight="1" x14ac:dyDescent="0.2">
      <c r="A492">
        <v>2016</v>
      </c>
      <c r="B492" t="s">
        <v>1637</v>
      </c>
      <c r="C492" t="s">
        <v>2208</v>
      </c>
      <c r="D492" t="s">
        <v>2150</v>
      </c>
      <c r="E492" t="s">
        <v>2150</v>
      </c>
      <c r="F492" t="s">
        <v>2150</v>
      </c>
      <c r="G492" s="59" t="s">
        <v>1665</v>
      </c>
      <c r="H492" t="s">
        <v>1673</v>
      </c>
      <c r="I492" t="s">
        <v>1767</v>
      </c>
      <c r="J492" t="s">
        <v>1775</v>
      </c>
      <c r="K492" t="s">
        <v>1948</v>
      </c>
      <c r="L492" t="s">
        <v>2214</v>
      </c>
      <c r="M492">
        <v>0</v>
      </c>
      <c r="N492">
        <v>0</v>
      </c>
      <c r="O492" t="s">
        <v>2225</v>
      </c>
      <c r="P492" s="59" t="s">
        <v>2339</v>
      </c>
      <c r="Q492" t="s">
        <v>2226</v>
      </c>
      <c r="R492" t="s">
        <v>2225</v>
      </c>
      <c r="S492" t="s">
        <v>2227</v>
      </c>
      <c r="T492" t="s">
        <v>2259</v>
      </c>
      <c r="U492" s="59" t="s">
        <v>2340</v>
      </c>
      <c r="V492">
        <v>42444</v>
      </c>
      <c r="W492">
        <v>42446</v>
      </c>
      <c r="X492">
        <v>37500001</v>
      </c>
      <c r="Y492" t="s">
        <v>2335</v>
      </c>
      <c r="Z492">
        <v>220.01</v>
      </c>
      <c r="AA492"/>
      <c r="AB492">
        <v>0</v>
      </c>
      <c r="AC492">
        <v>42447</v>
      </c>
      <c r="AD492">
        <v>0</v>
      </c>
      <c r="AE492" t="s">
        <v>490</v>
      </c>
      <c r="AF492" t="s">
        <v>175</v>
      </c>
      <c r="AG492">
        <v>42857</v>
      </c>
      <c r="AH492" t="s">
        <v>2337</v>
      </c>
      <c r="AI492">
        <v>2016</v>
      </c>
      <c r="AJ492">
        <v>42857</v>
      </c>
      <c r="AK492" t="s">
        <v>2338</v>
      </c>
    </row>
    <row r="493" spans="1:37" s="3" customFormat="1" ht="12.75" customHeight="1" x14ac:dyDescent="0.2">
      <c r="A493">
        <v>2016</v>
      </c>
      <c r="B493" t="s">
        <v>1637</v>
      </c>
      <c r="C493" t="s">
        <v>2208</v>
      </c>
      <c r="D493" t="s">
        <v>2150</v>
      </c>
      <c r="E493" t="s">
        <v>2150</v>
      </c>
      <c r="F493" t="s">
        <v>2150</v>
      </c>
      <c r="G493" s="59" t="s">
        <v>1665</v>
      </c>
      <c r="H493" t="s">
        <v>1673</v>
      </c>
      <c r="I493" t="s">
        <v>1767</v>
      </c>
      <c r="J493" t="s">
        <v>1775</v>
      </c>
      <c r="K493" t="s">
        <v>1948</v>
      </c>
      <c r="L493" t="s">
        <v>2214</v>
      </c>
      <c r="M493">
        <v>0</v>
      </c>
      <c r="N493">
        <v>0</v>
      </c>
      <c r="O493" t="s">
        <v>2225</v>
      </c>
      <c r="P493" s="59" t="s">
        <v>2339</v>
      </c>
      <c r="Q493" t="s">
        <v>2226</v>
      </c>
      <c r="R493" t="s">
        <v>2225</v>
      </c>
      <c r="S493" t="s">
        <v>2227</v>
      </c>
      <c r="T493" t="s">
        <v>2259</v>
      </c>
      <c r="U493" s="59" t="s">
        <v>2340</v>
      </c>
      <c r="V493">
        <v>42444</v>
      </c>
      <c r="W493">
        <v>42446</v>
      </c>
      <c r="X493">
        <v>37500001</v>
      </c>
      <c r="Y493" t="s">
        <v>2335</v>
      </c>
      <c r="Z493">
        <v>49.99</v>
      </c>
      <c r="AA493"/>
      <c r="AB493">
        <v>0</v>
      </c>
      <c r="AC493">
        <v>42447</v>
      </c>
      <c r="AD493">
        <v>0</v>
      </c>
      <c r="AE493" t="s">
        <v>491</v>
      </c>
      <c r="AF493" t="s">
        <v>175</v>
      </c>
      <c r="AG493">
        <v>42857</v>
      </c>
      <c r="AH493" t="s">
        <v>2337</v>
      </c>
      <c r="AI493">
        <v>2016</v>
      </c>
      <c r="AJ493">
        <v>42857</v>
      </c>
      <c r="AK493" t="s">
        <v>2338</v>
      </c>
    </row>
    <row r="494" spans="1:37" s="3" customFormat="1" ht="12.75" customHeight="1" x14ac:dyDescent="0.2">
      <c r="A494">
        <v>2016</v>
      </c>
      <c r="B494" t="s">
        <v>1637</v>
      </c>
      <c r="C494" t="s">
        <v>2208</v>
      </c>
      <c r="D494" t="s">
        <v>2150</v>
      </c>
      <c r="E494" t="s">
        <v>2150</v>
      </c>
      <c r="F494" t="s">
        <v>2150</v>
      </c>
      <c r="G494" s="59" t="s">
        <v>1665</v>
      </c>
      <c r="H494" t="s">
        <v>1673</v>
      </c>
      <c r="I494" t="s">
        <v>1767</v>
      </c>
      <c r="J494" t="s">
        <v>1775</v>
      </c>
      <c r="K494" t="s">
        <v>1948</v>
      </c>
      <c r="L494" t="s">
        <v>2214</v>
      </c>
      <c r="M494">
        <v>0</v>
      </c>
      <c r="N494">
        <v>0</v>
      </c>
      <c r="O494" t="s">
        <v>2225</v>
      </c>
      <c r="P494" s="59" t="s">
        <v>2339</v>
      </c>
      <c r="Q494" t="s">
        <v>2226</v>
      </c>
      <c r="R494" t="s">
        <v>2225</v>
      </c>
      <c r="S494" t="s">
        <v>2227</v>
      </c>
      <c r="T494" t="s">
        <v>2259</v>
      </c>
      <c r="U494" s="59" t="s">
        <v>2340</v>
      </c>
      <c r="V494">
        <v>42444</v>
      </c>
      <c r="W494">
        <v>42446</v>
      </c>
      <c r="X494">
        <v>37500001</v>
      </c>
      <c r="Y494" t="s">
        <v>2335</v>
      </c>
      <c r="Z494">
        <v>202.5</v>
      </c>
      <c r="AA494">
        <f>SUM(Z489:Z494)</f>
        <v>1575</v>
      </c>
      <c r="AB494">
        <v>0</v>
      </c>
      <c r="AC494">
        <v>42447</v>
      </c>
      <c r="AD494">
        <v>0</v>
      </c>
      <c r="AE494" t="s">
        <v>492</v>
      </c>
      <c r="AF494" t="s">
        <v>175</v>
      </c>
      <c r="AG494">
        <v>42857</v>
      </c>
      <c r="AH494" t="s">
        <v>2337</v>
      </c>
      <c r="AI494">
        <v>2016</v>
      </c>
      <c r="AJ494">
        <v>42857</v>
      </c>
      <c r="AK494" t="s">
        <v>2338</v>
      </c>
    </row>
    <row r="495" spans="1:37" s="3" customFormat="1" ht="12.75" customHeight="1" x14ac:dyDescent="0.2">
      <c r="A495">
        <v>2016</v>
      </c>
      <c r="B495" t="s">
        <v>1637</v>
      </c>
      <c r="C495" t="s">
        <v>2208</v>
      </c>
      <c r="D495" t="s">
        <v>2150</v>
      </c>
      <c r="E495" t="s">
        <v>2150</v>
      </c>
      <c r="F495" t="s">
        <v>2150</v>
      </c>
      <c r="G495" s="59" t="s">
        <v>1665</v>
      </c>
      <c r="H495" s="59" t="s">
        <v>2351</v>
      </c>
      <c r="I495" t="s">
        <v>1775</v>
      </c>
      <c r="J495" t="s">
        <v>1684</v>
      </c>
      <c r="K495" t="s">
        <v>1948</v>
      </c>
      <c r="L495" t="s">
        <v>2214</v>
      </c>
      <c r="M495">
        <v>0</v>
      </c>
      <c r="N495">
        <v>0</v>
      </c>
      <c r="O495" t="s">
        <v>2225</v>
      </c>
      <c r="P495" s="59" t="s">
        <v>2339</v>
      </c>
      <c r="Q495" t="s">
        <v>2226</v>
      </c>
      <c r="R495" t="s">
        <v>2225</v>
      </c>
      <c r="S495" t="s">
        <v>2227</v>
      </c>
      <c r="T495" t="s">
        <v>2262</v>
      </c>
      <c r="U495" s="59" t="s">
        <v>2340</v>
      </c>
      <c r="V495">
        <v>42444</v>
      </c>
      <c r="W495">
        <v>42444</v>
      </c>
      <c r="X495">
        <v>37500001</v>
      </c>
      <c r="Y495" t="s">
        <v>2335</v>
      </c>
      <c r="Z495">
        <v>75</v>
      </c>
      <c r="AA495"/>
      <c r="AB495">
        <v>0</v>
      </c>
      <c r="AC495">
        <v>42452</v>
      </c>
      <c r="AD495">
        <v>0</v>
      </c>
      <c r="AE495" t="s">
        <v>493</v>
      </c>
      <c r="AF495" t="s">
        <v>175</v>
      </c>
      <c r="AG495">
        <v>42857</v>
      </c>
      <c r="AH495" t="s">
        <v>2337</v>
      </c>
      <c r="AI495">
        <v>2016</v>
      </c>
      <c r="AJ495">
        <v>42857</v>
      </c>
      <c r="AK495" t="s">
        <v>2338</v>
      </c>
    </row>
    <row r="496" spans="1:37" s="3" customFormat="1" ht="12.75" customHeight="1" x14ac:dyDescent="0.2">
      <c r="A496">
        <v>2016</v>
      </c>
      <c r="B496" t="s">
        <v>1637</v>
      </c>
      <c r="C496" t="s">
        <v>2208</v>
      </c>
      <c r="D496" t="s">
        <v>2150</v>
      </c>
      <c r="E496" t="s">
        <v>2150</v>
      </c>
      <c r="F496" t="s">
        <v>2150</v>
      </c>
      <c r="G496" s="59" t="s">
        <v>1665</v>
      </c>
      <c r="H496" s="59" t="s">
        <v>2351</v>
      </c>
      <c r="I496" t="s">
        <v>1775</v>
      </c>
      <c r="J496" t="s">
        <v>1684</v>
      </c>
      <c r="K496" t="s">
        <v>1948</v>
      </c>
      <c r="L496" t="s">
        <v>2214</v>
      </c>
      <c r="M496">
        <v>0</v>
      </c>
      <c r="N496">
        <v>0</v>
      </c>
      <c r="O496" t="s">
        <v>2225</v>
      </c>
      <c r="P496" s="59" t="s">
        <v>2339</v>
      </c>
      <c r="Q496" t="s">
        <v>2226</v>
      </c>
      <c r="R496" t="s">
        <v>2225</v>
      </c>
      <c r="S496" t="s">
        <v>2227</v>
      </c>
      <c r="T496" t="s">
        <v>2262</v>
      </c>
      <c r="U496" s="59" t="s">
        <v>2340</v>
      </c>
      <c r="V496">
        <v>42444</v>
      </c>
      <c r="W496">
        <v>42444</v>
      </c>
      <c r="X496">
        <v>37500001</v>
      </c>
      <c r="Y496" t="s">
        <v>2335</v>
      </c>
      <c r="Z496">
        <v>225</v>
      </c>
      <c r="AA496">
        <f>+Z495+Z496</f>
        <v>300</v>
      </c>
      <c r="AB496">
        <v>0</v>
      </c>
      <c r="AC496">
        <v>42452</v>
      </c>
      <c r="AD496">
        <v>0</v>
      </c>
      <c r="AE496" t="s">
        <v>494</v>
      </c>
      <c r="AF496" t="s">
        <v>175</v>
      </c>
      <c r="AG496">
        <v>42857</v>
      </c>
      <c r="AH496" t="s">
        <v>2337</v>
      </c>
      <c r="AI496">
        <v>2016</v>
      </c>
      <c r="AJ496">
        <v>42857</v>
      </c>
      <c r="AK496" t="s">
        <v>2338</v>
      </c>
    </row>
    <row r="497" spans="1:37" s="3" customFormat="1" ht="12.75" customHeight="1" x14ac:dyDescent="0.2">
      <c r="A497">
        <v>2016</v>
      </c>
      <c r="B497" t="s">
        <v>1637</v>
      </c>
      <c r="C497" t="s">
        <v>2208</v>
      </c>
      <c r="D497" t="s">
        <v>1640</v>
      </c>
      <c r="E497" t="s">
        <v>1640</v>
      </c>
      <c r="F497" t="s">
        <v>1640</v>
      </c>
      <c r="G497" s="59" t="s">
        <v>1665</v>
      </c>
      <c r="H497" s="59" t="s">
        <v>2352</v>
      </c>
      <c r="I497" t="s">
        <v>1786</v>
      </c>
      <c r="J497" t="s">
        <v>1679</v>
      </c>
      <c r="K497" t="s">
        <v>1948</v>
      </c>
      <c r="L497" t="s">
        <v>2214</v>
      </c>
      <c r="M497">
        <v>0</v>
      </c>
      <c r="N497">
        <v>0</v>
      </c>
      <c r="O497" t="s">
        <v>2225</v>
      </c>
      <c r="P497" s="59" t="s">
        <v>2339</v>
      </c>
      <c r="Q497" t="s">
        <v>2226</v>
      </c>
      <c r="R497" t="s">
        <v>2225</v>
      </c>
      <c r="S497" t="s">
        <v>2227</v>
      </c>
      <c r="T497" t="s">
        <v>2261</v>
      </c>
      <c r="U497" s="59" t="s">
        <v>2340</v>
      </c>
      <c r="V497">
        <v>42444</v>
      </c>
      <c r="W497">
        <v>42444</v>
      </c>
      <c r="X497">
        <v>37500001</v>
      </c>
      <c r="Y497" t="s">
        <v>2335</v>
      </c>
      <c r="Z497">
        <v>75</v>
      </c>
      <c r="AA497"/>
      <c r="AB497">
        <v>0</v>
      </c>
      <c r="AC497">
        <v>42451</v>
      </c>
      <c r="AD497">
        <v>0</v>
      </c>
      <c r="AE497" t="s">
        <v>495</v>
      </c>
      <c r="AF497" t="s">
        <v>175</v>
      </c>
      <c r="AG497">
        <v>42857</v>
      </c>
      <c r="AH497" t="s">
        <v>2337</v>
      </c>
      <c r="AI497">
        <v>2016</v>
      </c>
      <c r="AJ497">
        <v>42857</v>
      </c>
      <c r="AK497" t="s">
        <v>2338</v>
      </c>
    </row>
    <row r="498" spans="1:37" s="3" customFormat="1" ht="12.75" customHeight="1" x14ac:dyDescent="0.2">
      <c r="A498">
        <v>2016</v>
      </c>
      <c r="B498" t="s">
        <v>1637</v>
      </c>
      <c r="C498" t="s">
        <v>2208</v>
      </c>
      <c r="D498" t="s">
        <v>1640</v>
      </c>
      <c r="E498" t="s">
        <v>1640</v>
      </c>
      <c r="F498" t="s">
        <v>1640</v>
      </c>
      <c r="G498" s="59" t="s">
        <v>1665</v>
      </c>
      <c r="H498" s="59" t="s">
        <v>2352</v>
      </c>
      <c r="I498" t="s">
        <v>1786</v>
      </c>
      <c r="J498" t="s">
        <v>1679</v>
      </c>
      <c r="K498" t="s">
        <v>1948</v>
      </c>
      <c r="L498" t="s">
        <v>2214</v>
      </c>
      <c r="M498">
        <v>0</v>
      </c>
      <c r="N498">
        <v>0</v>
      </c>
      <c r="O498" t="s">
        <v>2225</v>
      </c>
      <c r="P498" s="59" t="s">
        <v>2339</v>
      </c>
      <c r="Q498" t="s">
        <v>2226</v>
      </c>
      <c r="R498" t="s">
        <v>2225</v>
      </c>
      <c r="S498" t="s">
        <v>2227</v>
      </c>
      <c r="T498" t="s">
        <v>2259</v>
      </c>
      <c r="U498" s="59" t="s">
        <v>2340</v>
      </c>
      <c r="V498">
        <v>42444</v>
      </c>
      <c r="W498">
        <v>42444</v>
      </c>
      <c r="X498">
        <v>37500001</v>
      </c>
      <c r="Y498" t="s">
        <v>2335</v>
      </c>
      <c r="Z498">
        <v>225</v>
      </c>
      <c r="AA498">
        <f>+Z497+Z498</f>
        <v>300</v>
      </c>
      <c r="AB498">
        <v>0</v>
      </c>
      <c r="AC498">
        <v>42451</v>
      </c>
      <c r="AD498">
        <v>0</v>
      </c>
      <c r="AE498" t="s">
        <v>496</v>
      </c>
      <c r="AF498" t="s">
        <v>175</v>
      </c>
      <c r="AG498">
        <v>42857</v>
      </c>
      <c r="AH498" t="s">
        <v>2337</v>
      </c>
      <c r="AI498">
        <v>2016</v>
      </c>
      <c r="AJ498">
        <v>42857</v>
      </c>
      <c r="AK498" t="s">
        <v>2338</v>
      </c>
    </row>
    <row r="499" spans="1:37" s="3" customFormat="1" ht="12.75" customHeight="1" x14ac:dyDescent="0.2">
      <c r="A499">
        <v>2016</v>
      </c>
      <c r="B499" t="s">
        <v>1637</v>
      </c>
      <c r="C499" t="s">
        <v>2208</v>
      </c>
      <c r="D499" t="s">
        <v>1641</v>
      </c>
      <c r="E499" t="s">
        <v>1641</v>
      </c>
      <c r="F499" t="s">
        <v>1641</v>
      </c>
      <c r="G499" s="59" t="s">
        <v>1665</v>
      </c>
      <c r="H499" s="59" t="s">
        <v>2354</v>
      </c>
      <c r="I499" t="s">
        <v>1788</v>
      </c>
      <c r="J499" t="s">
        <v>1789</v>
      </c>
      <c r="K499" t="s">
        <v>1948</v>
      </c>
      <c r="L499" t="s">
        <v>2214</v>
      </c>
      <c r="M499">
        <v>0</v>
      </c>
      <c r="N499">
        <v>0</v>
      </c>
      <c r="O499" t="s">
        <v>2225</v>
      </c>
      <c r="P499" s="59" t="s">
        <v>2339</v>
      </c>
      <c r="Q499" t="s">
        <v>2226</v>
      </c>
      <c r="R499" t="s">
        <v>2225</v>
      </c>
      <c r="S499" t="s">
        <v>2227</v>
      </c>
      <c r="T499" t="s">
        <v>2263</v>
      </c>
      <c r="U499" s="59" t="s">
        <v>2340</v>
      </c>
      <c r="V499">
        <v>42444</v>
      </c>
      <c r="W499">
        <v>42444</v>
      </c>
      <c r="X499">
        <v>37500001</v>
      </c>
      <c r="Y499" t="s">
        <v>2335</v>
      </c>
      <c r="Z499">
        <v>225</v>
      </c>
      <c r="AA499"/>
      <c r="AB499">
        <v>0</v>
      </c>
      <c r="AC499">
        <v>42451</v>
      </c>
      <c r="AD499">
        <v>0</v>
      </c>
      <c r="AE499" t="s">
        <v>497</v>
      </c>
      <c r="AF499" t="s">
        <v>175</v>
      </c>
      <c r="AG499">
        <v>42857</v>
      </c>
      <c r="AH499" t="s">
        <v>2337</v>
      </c>
      <c r="AI499">
        <v>2016</v>
      </c>
      <c r="AJ499">
        <v>42857</v>
      </c>
      <c r="AK499" t="s">
        <v>2338</v>
      </c>
    </row>
    <row r="500" spans="1:37" s="3" customFormat="1" ht="12.75" customHeight="1" x14ac:dyDescent="0.2">
      <c r="A500">
        <v>2016</v>
      </c>
      <c r="B500" t="s">
        <v>1637</v>
      </c>
      <c r="C500" t="s">
        <v>2208</v>
      </c>
      <c r="D500" t="s">
        <v>1641</v>
      </c>
      <c r="E500" t="s">
        <v>1641</v>
      </c>
      <c r="F500" t="s">
        <v>1641</v>
      </c>
      <c r="G500" s="59" t="s">
        <v>1665</v>
      </c>
      <c r="H500" s="59" t="s">
        <v>2354</v>
      </c>
      <c r="I500" t="s">
        <v>1788</v>
      </c>
      <c r="J500" t="s">
        <v>1789</v>
      </c>
      <c r="K500" t="s">
        <v>1948</v>
      </c>
      <c r="L500" t="s">
        <v>2214</v>
      </c>
      <c r="M500">
        <v>0</v>
      </c>
      <c r="N500">
        <v>0</v>
      </c>
      <c r="O500" t="s">
        <v>2225</v>
      </c>
      <c r="P500" s="59" t="s">
        <v>2339</v>
      </c>
      <c r="Q500" t="s">
        <v>2226</v>
      </c>
      <c r="R500" t="s">
        <v>2225</v>
      </c>
      <c r="S500" t="s">
        <v>2227</v>
      </c>
      <c r="T500" t="s">
        <v>2259</v>
      </c>
      <c r="U500" s="59" t="s">
        <v>2340</v>
      </c>
      <c r="V500">
        <v>42444</v>
      </c>
      <c r="W500">
        <v>42444</v>
      </c>
      <c r="X500">
        <v>37500001</v>
      </c>
      <c r="Y500" t="s">
        <v>2335</v>
      </c>
      <c r="Z500">
        <v>75</v>
      </c>
      <c r="AA500">
        <f>+Z499+Z500</f>
        <v>300</v>
      </c>
      <c r="AB500">
        <v>0</v>
      </c>
      <c r="AC500">
        <v>42451</v>
      </c>
      <c r="AD500">
        <v>0</v>
      </c>
      <c r="AE500" t="s">
        <v>498</v>
      </c>
      <c r="AF500" t="s">
        <v>175</v>
      </c>
      <c r="AG500">
        <v>42857</v>
      </c>
      <c r="AH500" t="s">
        <v>2337</v>
      </c>
      <c r="AI500">
        <v>2016</v>
      </c>
      <c r="AJ500">
        <v>42857</v>
      </c>
      <c r="AK500" t="s">
        <v>2338</v>
      </c>
    </row>
    <row r="501" spans="1:37" s="3" customFormat="1" ht="12.75" customHeight="1" x14ac:dyDescent="0.2">
      <c r="A501">
        <v>2016</v>
      </c>
      <c r="B501" t="s">
        <v>1637</v>
      </c>
      <c r="C501" t="s">
        <v>2208</v>
      </c>
      <c r="D501" t="s">
        <v>1641</v>
      </c>
      <c r="E501" t="s">
        <v>1641</v>
      </c>
      <c r="F501" t="s">
        <v>1641</v>
      </c>
      <c r="G501" s="59" t="s">
        <v>1665</v>
      </c>
      <c r="H501" s="59" t="s">
        <v>2354</v>
      </c>
      <c r="I501" t="s">
        <v>1788</v>
      </c>
      <c r="J501" t="s">
        <v>1789</v>
      </c>
      <c r="K501" t="s">
        <v>1946</v>
      </c>
      <c r="L501" t="s">
        <v>2214</v>
      </c>
      <c r="M501">
        <v>0</v>
      </c>
      <c r="N501">
        <v>0</v>
      </c>
      <c r="O501" t="s">
        <v>2225</v>
      </c>
      <c r="P501" s="59" t="s">
        <v>2339</v>
      </c>
      <c r="Q501" t="s">
        <v>2226</v>
      </c>
      <c r="R501" t="s">
        <v>2225</v>
      </c>
      <c r="S501" t="s">
        <v>2227</v>
      </c>
      <c r="T501" t="s">
        <v>2263</v>
      </c>
      <c r="U501" s="59" t="s">
        <v>2340</v>
      </c>
      <c r="V501">
        <v>42458</v>
      </c>
      <c r="W501">
        <v>42458</v>
      </c>
      <c r="X501">
        <v>37500001</v>
      </c>
      <c r="Y501" t="s">
        <v>2335</v>
      </c>
      <c r="Z501">
        <v>135</v>
      </c>
      <c r="AA501">
        <f>+Z501</f>
        <v>135</v>
      </c>
      <c r="AB501">
        <v>0</v>
      </c>
      <c r="AC501">
        <v>42459</v>
      </c>
      <c r="AD501">
        <v>0</v>
      </c>
      <c r="AE501" t="s">
        <v>499</v>
      </c>
      <c r="AF501" t="s">
        <v>175</v>
      </c>
      <c r="AG501">
        <v>42857</v>
      </c>
      <c r="AH501" t="s">
        <v>2337</v>
      </c>
      <c r="AI501">
        <v>2016</v>
      </c>
      <c r="AJ501">
        <v>42857</v>
      </c>
      <c r="AK501" t="s">
        <v>2338</v>
      </c>
    </row>
    <row r="502" spans="1:37" s="3" customFormat="1" ht="12.75" customHeight="1" x14ac:dyDescent="0.2">
      <c r="A502">
        <v>2016</v>
      </c>
      <c r="B502" t="s">
        <v>1637</v>
      </c>
      <c r="C502" t="s">
        <v>2208</v>
      </c>
      <c r="D502" t="s">
        <v>2150</v>
      </c>
      <c r="E502" t="s">
        <v>2150</v>
      </c>
      <c r="F502" t="s">
        <v>2150</v>
      </c>
      <c r="G502" s="59" t="s">
        <v>1665</v>
      </c>
      <c r="H502" t="s">
        <v>1781</v>
      </c>
      <c r="I502" t="s">
        <v>1782</v>
      </c>
      <c r="J502" t="s">
        <v>1783</v>
      </c>
      <c r="K502" t="s">
        <v>1948</v>
      </c>
      <c r="L502" t="s">
        <v>2214</v>
      </c>
      <c r="M502">
        <v>0</v>
      </c>
      <c r="N502">
        <v>0</v>
      </c>
      <c r="O502" t="s">
        <v>2225</v>
      </c>
      <c r="P502" s="59" t="s">
        <v>2339</v>
      </c>
      <c r="Q502" t="s">
        <v>2226</v>
      </c>
      <c r="R502" t="s">
        <v>2225</v>
      </c>
      <c r="S502" t="s">
        <v>2227</v>
      </c>
      <c r="T502" t="s">
        <v>2259</v>
      </c>
      <c r="U502" s="59" t="s">
        <v>2340</v>
      </c>
      <c r="V502">
        <v>42455</v>
      </c>
      <c r="W502">
        <v>42455</v>
      </c>
      <c r="X502">
        <v>37500001</v>
      </c>
      <c r="Y502" t="s">
        <v>2335</v>
      </c>
      <c r="Z502">
        <v>496</v>
      </c>
      <c r="AA502"/>
      <c r="AB502">
        <v>0</v>
      </c>
      <c r="AC502">
        <v>42458</v>
      </c>
      <c r="AD502">
        <v>0</v>
      </c>
      <c r="AE502" t="s">
        <v>500</v>
      </c>
      <c r="AF502" t="s">
        <v>175</v>
      </c>
      <c r="AG502">
        <v>42857</v>
      </c>
      <c r="AH502" t="s">
        <v>2337</v>
      </c>
      <c r="AI502">
        <v>2016</v>
      </c>
      <c r="AJ502">
        <v>42857</v>
      </c>
      <c r="AK502" t="s">
        <v>2338</v>
      </c>
    </row>
    <row r="503" spans="1:37" s="3" customFormat="1" ht="12.75" customHeight="1" x14ac:dyDescent="0.2">
      <c r="A503">
        <v>2016</v>
      </c>
      <c r="B503" t="s">
        <v>1637</v>
      </c>
      <c r="C503" t="s">
        <v>2208</v>
      </c>
      <c r="D503" t="s">
        <v>2150</v>
      </c>
      <c r="E503" t="s">
        <v>2150</v>
      </c>
      <c r="F503" t="s">
        <v>2150</v>
      </c>
      <c r="G503" s="59" t="s">
        <v>1665</v>
      </c>
      <c r="H503" t="s">
        <v>1781</v>
      </c>
      <c r="I503" t="s">
        <v>1782</v>
      </c>
      <c r="J503" t="s">
        <v>1783</v>
      </c>
      <c r="K503" t="s">
        <v>1948</v>
      </c>
      <c r="L503" t="s">
        <v>2214</v>
      </c>
      <c r="M503">
        <v>0</v>
      </c>
      <c r="N503">
        <v>0</v>
      </c>
      <c r="O503" t="s">
        <v>2225</v>
      </c>
      <c r="P503" s="59" t="s">
        <v>2339</v>
      </c>
      <c r="Q503" t="s">
        <v>2226</v>
      </c>
      <c r="R503" t="s">
        <v>2225</v>
      </c>
      <c r="S503" t="s">
        <v>2227</v>
      </c>
      <c r="T503" t="s">
        <v>2264</v>
      </c>
      <c r="U503" s="59" t="s">
        <v>2340</v>
      </c>
      <c r="V503">
        <v>42455</v>
      </c>
      <c r="W503">
        <v>42455</v>
      </c>
      <c r="X503">
        <v>37500001</v>
      </c>
      <c r="Y503" t="s">
        <v>2335</v>
      </c>
      <c r="Z503">
        <v>225</v>
      </c>
      <c r="AA503"/>
      <c r="AB503">
        <v>0</v>
      </c>
      <c r="AC503">
        <v>42458</v>
      </c>
      <c r="AD503">
        <v>0</v>
      </c>
      <c r="AE503" t="s">
        <v>501</v>
      </c>
      <c r="AF503" t="s">
        <v>175</v>
      </c>
      <c r="AG503">
        <v>42857</v>
      </c>
      <c r="AH503" t="s">
        <v>2337</v>
      </c>
      <c r="AI503">
        <v>2016</v>
      </c>
      <c r="AJ503">
        <v>42857</v>
      </c>
      <c r="AK503" t="s">
        <v>2338</v>
      </c>
    </row>
    <row r="504" spans="1:37" s="3" customFormat="1" ht="12.75" customHeight="1" x14ac:dyDescent="0.2">
      <c r="A504">
        <v>2016</v>
      </c>
      <c r="B504" t="s">
        <v>1637</v>
      </c>
      <c r="C504" t="s">
        <v>2208</v>
      </c>
      <c r="D504" t="s">
        <v>2150</v>
      </c>
      <c r="E504" t="s">
        <v>2150</v>
      </c>
      <c r="F504" t="s">
        <v>2150</v>
      </c>
      <c r="G504" s="59" t="s">
        <v>1665</v>
      </c>
      <c r="H504" t="s">
        <v>1781</v>
      </c>
      <c r="I504" t="s">
        <v>1782</v>
      </c>
      <c r="J504" t="s">
        <v>1783</v>
      </c>
      <c r="K504" t="s">
        <v>1948</v>
      </c>
      <c r="L504" t="s">
        <v>2214</v>
      </c>
      <c r="M504">
        <v>0</v>
      </c>
      <c r="N504">
        <v>0</v>
      </c>
      <c r="O504" t="s">
        <v>2225</v>
      </c>
      <c r="P504" s="59" t="s">
        <v>2339</v>
      </c>
      <c r="Q504" t="s">
        <v>2226</v>
      </c>
      <c r="R504" t="s">
        <v>2225</v>
      </c>
      <c r="S504" t="s">
        <v>2227</v>
      </c>
      <c r="T504" t="s">
        <v>2264</v>
      </c>
      <c r="U504" s="59" t="s">
        <v>2340</v>
      </c>
      <c r="V504">
        <v>42455</v>
      </c>
      <c r="W504">
        <v>42455</v>
      </c>
      <c r="X504">
        <v>37500001</v>
      </c>
      <c r="Y504" t="s">
        <v>2335</v>
      </c>
      <c r="Z504">
        <v>200</v>
      </c>
      <c r="AA504"/>
      <c r="AB504">
        <v>0</v>
      </c>
      <c r="AC504">
        <v>42458</v>
      </c>
      <c r="AD504">
        <v>0</v>
      </c>
      <c r="AE504" t="s">
        <v>502</v>
      </c>
      <c r="AF504" t="s">
        <v>175</v>
      </c>
      <c r="AG504">
        <v>42857</v>
      </c>
      <c r="AH504" t="s">
        <v>2337</v>
      </c>
      <c r="AI504">
        <v>2016</v>
      </c>
      <c r="AJ504">
        <v>42857</v>
      </c>
      <c r="AK504" t="s">
        <v>2338</v>
      </c>
    </row>
    <row r="505" spans="1:37" s="3" customFormat="1" ht="12.75" customHeight="1" x14ac:dyDescent="0.2">
      <c r="A505">
        <v>2016</v>
      </c>
      <c r="B505" t="s">
        <v>1637</v>
      </c>
      <c r="C505" t="s">
        <v>2208</v>
      </c>
      <c r="D505" t="s">
        <v>2150</v>
      </c>
      <c r="E505" t="s">
        <v>2150</v>
      </c>
      <c r="F505" t="s">
        <v>2150</v>
      </c>
      <c r="G505" s="59" t="s">
        <v>1665</v>
      </c>
      <c r="H505" t="s">
        <v>1781</v>
      </c>
      <c r="I505" t="s">
        <v>1782</v>
      </c>
      <c r="J505" t="s">
        <v>1783</v>
      </c>
      <c r="K505" t="s">
        <v>1948</v>
      </c>
      <c r="L505" t="s">
        <v>2214</v>
      </c>
      <c r="M505">
        <v>0</v>
      </c>
      <c r="N505">
        <v>0</v>
      </c>
      <c r="O505" t="s">
        <v>2225</v>
      </c>
      <c r="P505" s="59" t="s">
        <v>2339</v>
      </c>
      <c r="Q505" t="s">
        <v>2226</v>
      </c>
      <c r="R505" t="s">
        <v>2225</v>
      </c>
      <c r="S505" t="s">
        <v>2227</v>
      </c>
      <c r="T505" t="s">
        <v>2259</v>
      </c>
      <c r="U505" s="59" t="s">
        <v>2340</v>
      </c>
      <c r="V505">
        <v>42455</v>
      </c>
      <c r="W505">
        <v>42455</v>
      </c>
      <c r="X505">
        <v>37500001</v>
      </c>
      <c r="Y505" t="s">
        <v>2335</v>
      </c>
      <c r="Z505">
        <v>100</v>
      </c>
      <c r="AA505">
        <f>SUM(Z502:Z505)</f>
        <v>1021</v>
      </c>
      <c r="AB505">
        <v>0</v>
      </c>
      <c r="AC505">
        <v>42458</v>
      </c>
      <c r="AD505">
        <v>0</v>
      </c>
      <c r="AE505" t="s">
        <v>503</v>
      </c>
      <c r="AF505" t="s">
        <v>175</v>
      </c>
      <c r="AG505">
        <v>42857</v>
      </c>
      <c r="AH505" t="s">
        <v>2337</v>
      </c>
      <c r="AI505">
        <v>2016</v>
      </c>
      <c r="AJ505">
        <v>42857</v>
      </c>
      <c r="AK505" t="s">
        <v>2338</v>
      </c>
    </row>
    <row r="506" spans="1:37" s="3" customFormat="1" ht="12.75" customHeight="1" x14ac:dyDescent="0.2">
      <c r="A506">
        <v>2016</v>
      </c>
      <c r="B506" t="s">
        <v>1637</v>
      </c>
      <c r="C506" t="s">
        <v>2208</v>
      </c>
      <c r="D506" t="s">
        <v>1642</v>
      </c>
      <c r="E506" t="s">
        <v>1642</v>
      </c>
      <c r="F506" t="s">
        <v>1642</v>
      </c>
      <c r="G506" s="59" t="s">
        <v>1665</v>
      </c>
      <c r="H506" t="s">
        <v>1787</v>
      </c>
      <c r="I506" s="59" t="s">
        <v>1838</v>
      </c>
      <c r="J506" t="s">
        <v>1694</v>
      </c>
      <c r="K506" t="s">
        <v>1948</v>
      </c>
      <c r="L506" t="s">
        <v>2214</v>
      </c>
      <c r="M506">
        <v>0</v>
      </c>
      <c r="N506">
        <v>0</v>
      </c>
      <c r="O506" t="s">
        <v>2225</v>
      </c>
      <c r="P506" s="59" t="s">
        <v>2339</v>
      </c>
      <c r="Q506" t="s">
        <v>2226</v>
      </c>
      <c r="R506" t="s">
        <v>2225</v>
      </c>
      <c r="S506" t="s">
        <v>2227</v>
      </c>
      <c r="T506" t="s">
        <v>2251</v>
      </c>
      <c r="U506" s="59" t="s">
        <v>2340</v>
      </c>
      <c r="V506">
        <v>42455</v>
      </c>
      <c r="W506">
        <v>42456</v>
      </c>
      <c r="X506">
        <v>37500001</v>
      </c>
      <c r="Y506" t="s">
        <v>2335</v>
      </c>
      <c r="Z506">
        <v>225</v>
      </c>
      <c r="AA506"/>
      <c r="AB506">
        <v>0</v>
      </c>
      <c r="AC506">
        <v>42458</v>
      </c>
      <c r="AD506">
        <v>0</v>
      </c>
      <c r="AE506" t="s">
        <v>504</v>
      </c>
      <c r="AF506" t="s">
        <v>175</v>
      </c>
      <c r="AG506">
        <v>42857</v>
      </c>
      <c r="AH506" t="s">
        <v>2337</v>
      </c>
      <c r="AI506">
        <v>2016</v>
      </c>
      <c r="AJ506">
        <v>42857</v>
      </c>
      <c r="AK506" t="s">
        <v>2338</v>
      </c>
    </row>
    <row r="507" spans="1:37" s="3" customFormat="1" ht="12.75" customHeight="1" x14ac:dyDescent="0.2">
      <c r="A507">
        <v>2016</v>
      </c>
      <c r="B507" t="s">
        <v>1637</v>
      </c>
      <c r="C507" t="s">
        <v>2208</v>
      </c>
      <c r="D507" t="s">
        <v>1642</v>
      </c>
      <c r="E507" t="s">
        <v>1642</v>
      </c>
      <c r="F507" t="s">
        <v>1642</v>
      </c>
      <c r="G507" s="59" t="s">
        <v>1665</v>
      </c>
      <c r="H507" t="s">
        <v>1787</v>
      </c>
      <c r="I507" s="59" t="s">
        <v>1838</v>
      </c>
      <c r="J507" t="s">
        <v>1694</v>
      </c>
      <c r="K507" t="s">
        <v>1948</v>
      </c>
      <c r="L507" t="s">
        <v>2214</v>
      </c>
      <c r="M507">
        <v>0</v>
      </c>
      <c r="N507">
        <v>0</v>
      </c>
      <c r="O507" t="s">
        <v>2225</v>
      </c>
      <c r="P507" s="59" t="s">
        <v>2339</v>
      </c>
      <c r="Q507" t="s">
        <v>2226</v>
      </c>
      <c r="R507" t="s">
        <v>2225</v>
      </c>
      <c r="S507" t="s">
        <v>2227</v>
      </c>
      <c r="T507" t="s">
        <v>2251</v>
      </c>
      <c r="U507" s="59" t="s">
        <v>2340</v>
      </c>
      <c r="V507">
        <v>42455</v>
      </c>
      <c r="W507">
        <v>42456</v>
      </c>
      <c r="X507">
        <v>37500001</v>
      </c>
      <c r="Y507" t="s">
        <v>2335</v>
      </c>
      <c r="Z507">
        <v>100</v>
      </c>
      <c r="AA507"/>
      <c r="AB507">
        <v>0</v>
      </c>
      <c r="AC507">
        <v>42458</v>
      </c>
      <c r="AD507">
        <v>0</v>
      </c>
      <c r="AE507" t="s">
        <v>505</v>
      </c>
      <c r="AF507" t="s">
        <v>175</v>
      </c>
      <c r="AG507">
        <v>42857</v>
      </c>
      <c r="AH507" t="s">
        <v>2337</v>
      </c>
      <c r="AI507">
        <v>2016</v>
      </c>
      <c r="AJ507">
        <v>42857</v>
      </c>
      <c r="AK507" t="s">
        <v>2338</v>
      </c>
    </row>
    <row r="508" spans="1:37" s="3" customFormat="1" ht="12.75" customHeight="1" x14ac:dyDescent="0.2">
      <c r="A508">
        <v>2016</v>
      </c>
      <c r="B508" t="s">
        <v>1637</v>
      </c>
      <c r="C508" t="s">
        <v>2208</v>
      </c>
      <c r="D508" t="s">
        <v>1642</v>
      </c>
      <c r="E508" t="s">
        <v>1642</v>
      </c>
      <c r="F508" t="s">
        <v>1642</v>
      </c>
      <c r="G508" s="59" t="s">
        <v>1665</v>
      </c>
      <c r="H508" t="s">
        <v>1787</v>
      </c>
      <c r="I508" s="59" t="s">
        <v>1838</v>
      </c>
      <c r="J508" t="s">
        <v>1694</v>
      </c>
      <c r="K508" t="s">
        <v>1948</v>
      </c>
      <c r="L508" t="s">
        <v>2214</v>
      </c>
      <c r="M508">
        <v>0</v>
      </c>
      <c r="N508">
        <v>0</v>
      </c>
      <c r="O508" t="s">
        <v>2225</v>
      </c>
      <c r="P508" s="59" t="s">
        <v>2339</v>
      </c>
      <c r="Q508" t="s">
        <v>2226</v>
      </c>
      <c r="R508" t="s">
        <v>2225</v>
      </c>
      <c r="S508" t="s">
        <v>2227</v>
      </c>
      <c r="T508" t="s">
        <v>2251</v>
      </c>
      <c r="U508" s="59" t="s">
        <v>2340</v>
      </c>
      <c r="V508">
        <v>42455</v>
      </c>
      <c r="W508">
        <v>42456</v>
      </c>
      <c r="X508">
        <v>37500001</v>
      </c>
      <c r="Y508" t="s">
        <v>2335</v>
      </c>
      <c r="Z508">
        <v>200</v>
      </c>
      <c r="AA508">
        <f>SUM(Z506:Z508)</f>
        <v>525</v>
      </c>
      <c r="AB508">
        <v>0</v>
      </c>
      <c r="AC508">
        <v>42458</v>
      </c>
      <c r="AD508">
        <v>0</v>
      </c>
      <c r="AE508" t="s">
        <v>506</v>
      </c>
      <c r="AF508" t="s">
        <v>175</v>
      </c>
      <c r="AG508">
        <v>42857</v>
      </c>
      <c r="AH508" t="s">
        <v>2337</v>
      </c>
      <c r="AI508">
        <v>2016</v>
      </c>
      <c r="AJ508">
        <v>42857</v>
      </c>
      <c r="AK508" t="s">
        <v>2338</v>
      </c>
    </row>
    <row r="509" spans="1:37" s="3" customFormat="1" ht="12.75" customHeight="1" x14ac:dyDescent="0.2">
      <c r="A509">
        <v>2016</v>
      </c>
      <c r="B509" t="s">
        <v>1637</v>
      </c>
      <c r="C509" t="s">
        <v>2208</v>
      </c>
      <c r="D509" t="s">
        <v>1640</v>
      </c>
      <c r="E509" t="s">
        <v>1640</v>
      </c>
      <c r="F509" t="s">
        <v>1640</v>
      </c>
      <c r="G509" s="59" t="s">
        <v>1665</v>
      </c>
      <c r="H509" t="s">
        <v>1790</v>
      </c>
      <c r="I509" s="59" t="s">
        <v>1842</v>
      </c>
      <c r="J509" t="s">
        <v>1791</v>
      </c>
      <c r="K509" t="s">
        <v>1948</v>
      </c>
      <c r="L509" t="s">
        <v>2214</v>
      </c>
      <c r="M509">
        <v>0</v>
      </c>
      <c r="N509">
        <v>0</v>
      </c>
      <c r="O509" t="s">
        <v>2225</v>
      </c>
      <c r="P509" s="59" t="s">
        <v>2339</v>
      </c>
      <c r="Q509" t="s">
        <v>2226</v>
      </c>
      <c r="R509" t="s">
        <v>2225</v>
      </c>
      <c r="S509" t="s">
        <v>2227</v>
      </c>
      <c r="T509" t="s">
        <v>2263</v>
      </c>
      <c r="U509" s="59" t="s">
        <v>2340</v>
      </c>
      <c r="V509">
        <v>42455</v>
      </c>
      <c r="W509">
        <v>42456</v>
      </c>
      <c r="X509">
        <v>37500001</v>
      </c>
      <c r="Y509" t="s">
        <v>2335</v>
      </c>
      <c r="Z509">
        <v>225</v>
      </c>
      <c r="AA509"/>
      <c r="AB509">
        <v>0</v>
      </c>
      <c r="AC509">
        <v>42458</v>
      </c>
      <c r="AD509">
        <v>0</v>
      </c>
      <c r="AE509" t="s">
        <v>507</v>
      </c>
      <c r="AF509" t="s">
        <v>175</v>
      </c>
      <c r="AG509">
        <v>42857</v>
      </c>
      <c r="AH509" t="s">
        <v>2337</v>
      </c>
      <c r="AI509">
        <v>2016</v>
      </c>
      <c r="AJ509">
        <v>42857</v>
      </c>
      <c r="AK509" t="s">
        <v>2338</v>
      </c>
    </row>
    <row r="510" spans="1:37" s="3" customFormat="1" ht="12.75" customHeight="1" x14ac:dyDescent="0.2">
      <c r="A510">
        <v>2016</v>
      </c>
      <c r="B510" t="s">
        <v>1637</v>
      </c>
      <c r="C510" t="s">
        <v>2208</v>
      </c>
      <c r="D510" t="s">
        <v>1640</v>
      </c>
      <c r="E510" t="s">
        <v>1640</v>
      </c>
      <c r="F510" t="s">
        <v>1640</v>
      </c>
      <c r="G510" s="59" t="s">
        <v>1665</v>
      </c>
      <c r="H510" t="s">
        <v>1790</v>
      </c>
      <c r="I510" s="59" t="s">
        <v>1842</v>
      </c>
      <c r="J510" t="s">
        <v>1791</v>
      </c>
      <c r="K510" t="s">
        <v>1948</v>
      </c>
      <c r="L510" t="s">
        <v>2214</v>
      </c>
      <c r="M510">
        <v>0</v>
      </c>
      <c r="N510">
        <v>0</v>
      </c>
      <c r="O510" t="s">
        <v>2225</v>
      </c>
      <c r="P510" s="59" t="s">
        <v>2339</v>
      </c>
      <c r="Q510" t="s">
        <v>2226</v>
      </c>
      <c r="R510" t="s">
        <v>2225</v>
      </c>
      <c r="S510" t="s">
        <v>2227</v>
      </c>
      <c r="T510" t="s">
        <v>2263</v>
      </c>
      <c r="U510" s="59" t="s">
        <v>2340</v>
      </c>
      <c r="V510">
        <v>42455</v>
      </c>
      <c r="W510">
        <v>42456</v>
      </c>
      <c r="X510">
        <v>37500001</v>
      </c>
      <c r="Y510" t="s">
        <v>2335</v>
      </c>
      <c r="Z510">
        <v>205</v>
      </c>
      <c r="AA510"/>
      <c r="AB510">
        <v>0</v>
      </c>
      <c r="AC510">
        <v>42458</v>
      </c>
      <c r="AD510">
        <v>0</v>
      </c>
      <c r="AE510" t="s">
        <v>508</v>
      </c>
      <c r="AF510" t="s">
        <v>175</v>
      </c>
      <c r="AG510">
        <v>42857</v>
      </c>
      <c r="AH510" t="s">
        <v>2337</v>
      </c>
      <c r="AI510">
        <v>2016</v>
      </c>
      <c r="AJ510">
        <v>42857</v>
      </c>
      <c r="AK510" t="s">
        <v>2338</v>
      </c>
    </row>
    <row r="511" spans="1:37" s="3" customFormat="1" ht="12.75" customHeight="1" x14ac:dyDescent="0.2">
      <c r="A511">
        <v>2016</v>
      </c>
      <c r="B511" t="s">
        <v>1637</v>
      </c>
      <c r="C511" t="s">
        <v>2208</v>
      </c>
      <c r="D511" t="s">
        <v>1640</v>
      </c>
      <c r="E511" t="s">
        <v>1640</v>
      </c>
      <c r="F511" t="s">
        <v>1640</v>
      </c>
      <c r="G511" s="59" t="s">
        <v>1665</v>
      </c>
      <c r="H511" t="s">
        <v>1790</v>
      </c>
      <c r="I511" s="59" t="s">
        <v>1842</v>
      </c>
      <c r="J511" t="s">
        <v>1791</v>
      </c>
      <c r="K511" t="s">
        <v>1948</v>
      </c>
      <c r="L511" t="s">
        <v>2214</v>
      </c>
      <c r="M511">
        <v>0</v>
      </c>
      <c r="N511">
        <v>0</v>
      </c>
      <c r="O511" t="s">
        <v>2225</v>
      </c>
      <c r="P511" s="59" t="s">
        <v>2339</v>
      </c>
      <c r="Q511" t="s">
        <v>2226</v>
      </c>
      <c r="R511" t="s">
        <v>2225</v>
      </c>
      <c r="S511" t="s">
        <v>2227</v>
      </c>
      <c r="T511" t="s">
        <v>2264</v>
      </c>
      <c r="U511" s="59" t="s">
        <v>2340</v>
      </c>
      <c r="V511">
        <v>42455</v>
      </c>
      <c r="W511">
        <v>42456</v>
      </c>
      <c r="X511">
        <v>37500001</v>
      </c>
      <c r="Y511" t="s">
        <v>2335</v>
      </c>
      <c r="Z511">
        <v>95</v>
      </c>
      <c r="AA511">
        <f>SUM(Z509:Z511)</f>
        <v>525</v>
      </c>
      <c r="AB511">
        <v>0</v>
      </c>
      <c r="AC511">
        <v>42458</v>
      </c>
      <c r="AD511">
        <v>0</v>
      </c>
      <c r="AE511" t="s">
        <v>509</v>
      </c>
      <c r="AF511" t="s">
        <v>175</v>
      </c>
      <c r="AG511">
        <v>42857</v>
      </c>
      <c r="AH511" t="s">
        <v>2337</v>
      </c>
      <c r="AI511">
        <v>2016</v>
      </c>
      <c r="AJ511">
        <v>42857</v>
      </c>
      <c r="AK511" t="s">
        <v>2338</v>
      </c>
    </row>
    <row r="512" spans="1:37" s="3" customFormat="1" ht="12.75" customHeight="1" x14ac:dyDescent="0.2">
      <c r="A512">
        <v>2016</v>
      </c>
      <c r="B512" t="s">
        <v>1637</v>
      </c>
      <c r="C512" t="s">
        <v>2208</v>
      </c>
      <c r="D512" t="s">
        <v>1642</v>
      </c>
      <c r="E512" t="s">
        <v>1642</v>
      </c>
      <c r="F512" t="s">
        <v>1642</v>
      </c>
      <c r="G512" s="59" t="s">
        <v>1665</v>
      </c>
      <c r="H512" t="s">
        <v>1787</v>
      </c>
      <c r="I512" s="59" t="s">
        <v>1838</v>
      </c>
      <c r="J512" t="s">
        <v>1694</v>
      </c>
      <c r="K512" t="s">
        <v>1948</v>
      </c>
      <c r="L512" t="s">
        <v>2214</v>
      </c>
      <c r="M512">
        <v>0</v>
      </c>
      <c r="N512">
        <v>0</v>
      </c>
      <c r="O512" t="s">
        <v>2225</v>
      </c>
      <c r="P512" s="59" t="s">
        <v>2339</v>
      </c>
      <c r="Q512" t="s">
        <v>2226</v>
      </c>
      <c r="R512" t="s">
        <v>2225</v>
      </c>
      <c r="S512" t="s">
        <v>2227</v>
      </c>
      <c r="T512" t="s">
        <v>2264</v>
      </c>
      <c r="U512" s="59" t="s">
        <v>2340</v>
      </c>
      <c r="V512">
        <v>42444</v>
      </c>
      <c r="W512">
        <v>42444</v>
      </c>
      <c r="X512">
        <v>37500001</v>
      </c>
      <c r="Y512" t="s">
        <v>2335</v>
      </c>
      <c r="Z512">
        <v>202.5</v>
      </c>
      <c r="AA512"/>
      <c r="AB512">
        <v>0</v>
      </c>
      <c r="AC512">
        <v>42447</v>
      </c>
      <c r="AD512">
        <v>0</v>
      </c>
      <c r="AE512" t="s">
        <v>510</v>
      </c>
      <c r="AF512" t="s">
        <v>175</v>
      </c>
      <c r="AG512">
        <v>42857</v>
      </c>
      <c r="AH512" t="s">
        <v>2337</v>
      </c>
      <c r="AI512">
        <v>2016</v>
      </c>
      <c r="AJ512">
        <v>42857</v>
      </c>
      <c r="AK512" t="s">
        <v>2338</v>
      </c>
    </row>
    <row r="513" spans="1:37" s="3" customFormat="1" ht="12.75" customHeight="1" x14ac:dyDescent="0.2">
      <c r="A513">
        <v>2016</v>
      </c>
      <c r="B513" t="s">
        <v>1637</v>
      </c>
      <c r="C513" t="s">
        <v>2208</v>
      </c>
      <c r="D513" t="s">
        <v>1642</v>
      </c>
      <c r="E513" t="s">
        <v>1642</v>
      </c>
      <c r="F513" t="s">
        <v>1642</v>
      </c>
      <c r="G513" s="59" t="s">
        <v>1665</v>
      </c>
      <c r="H513" t="s">
        <v>1787</v>
      </c>
      <c r="I513" s="59" t="s">
        <v>1838</v>
      </c>
      <c r="J513" t="s">
        <v>1694</v>
      </c>
      <c r="K513" t="s">
        <v>1948</v>
      </c>
      <c r="L513" t="s">
        <v>2214</v>
      </c>
      <c r="M513">
        <v>0</v>
      </c>
      <c r="N513">
        <v>0</v>
      </c>
      <c r="O513" t="s">
        <v>2225</v>
      </c>
      <c r="P513" s="59" t="s">
        <v>2339</v>
      </c>
      <c r="Q513" t="s">
        <v>2226</v>
      </c>
      <c r="R513" t="s">
        <v>2225</v>
      </c>
      <c r="S513" t="s">
        <v>2227</v>
      </c>
      <c r="T513" s="59" t="s">
        <v>2353</v>
      </c>
      <c r="U513" s="59" t="s">
        <v>2340</v>
      </c>
      <c r="V513">
        <v>42444</v>
      </c>
      <c r="W513">
        <v>42444</v>
      </c>
      <c r="X513">
        <v>37500001</v>
      </c>
      <c r="Y513" t="s">
        <v>2335</v>
      </c>
      <c r="Z513">
        <v>220.01</v>
      </c>
      <c r="AA513"/>
      <c r="AB513">
        <v>0</v>
      </c>
      <c r="AC513">
        <v>42447</v>
      </c>
      <c r="AD513">
        <v>0</v>
      </c>
      <c r="AE513" t="s">
        <v>511</v>
      </c>
      <c r="AF513" t="s">
        <v>175</v>
      </c>
      <c r="AG513">
        <v>42857</v>
      </c>
      <c r="AH513" t="s">
        <v>2337</v>
      </c>
      <c r="AI513">
        <v>2016</v>
      </c>
      <c r="AJ513">
        <v>42857</v>
      </c>
      <c r="AK513" t="s">
        <v>2338</v>
      </c>
    </row>
    <row r="514" spans="1:37" s="3" customFormat="1" ht="12.75" customHeight="1" x14ac:dyDescent="0.2">
      <c r="A514">
        <v>2016</v>
      </c>
      <c r="B514" t="s">
        <v>1637</v>
      </c>
      <c r="C514" t="s">
        <v>2208</v>
      </c>
      <c r="D514" t="s">
        <v>1642</v>
      </c>
      <c r="E514" t="s">
        <v>1642</v>
      </c>
      <c r="F514" t="s">
        <v>1642</v>
      </c>
      <c r="G514" s="59" t="s">
        <v>1665</v>
      </c>
      <c r="H514" t="s">
        <v>1787</v>
      </c>
      <c r="I514" s="59" t="s">
        <v>1838</v>
      </c>
      <c r="J514" t="s">
        <v>1694</v>
      </c>
      <c r="K514" t="s">
        <v>1948</v>
      </c>
      <c r="L514" t="s">
        <v>2214</v>
      </c>
      <c r="M514">
        <v>0</v>
      </c>
      <c r="N514">
        <v>0</v>
      </c>
      <c r="O514" t="s">
        <v>2225</v>
      </c>
      <c r="P514" s="59" t="s">
        <v>2339</v>
      </c>
      <c r="Q514" t="s">
        <v>2226</v>
      </c>
      <c r="R514" t="s">
        <v>2225</v>
      </c>
      <c r="S514" t="s">
        <v>2227</v>
      </c>
      <c r="T514" s="59" t="s">
        <v>2353</v>
      </c>
      <c r="U514" s="59" t="s">
        <v>2340</v>
      </c>
      <c r="V514">
        <v>42444</v>
      </c>
      <c r="W514">
        <v>42444</v>
      </c>
      <c r="X514">
        <v>37500001</v>
      </c>
      <c r="Y514" t="s">
        <v>2335</v>
      </c>
      <c r="Z514">
        <v>49.99</v>
      </c>
      <c r="AA514"/>
      <c r="AB514">
        <v>0</v>
      </c>
      <c r="AC514">
        <v>42447</v>
      </c>
      <c r="AD514">
        <v>0</v>
      </c>
      <c r="AE514" t="s">
        <v>512</v>
      </c>
      <c r="AF514" t="s">
        <v>175</v>
      </c>
      <c r="AG514">
        <v>42857</v>
      </c>
      <c r="AH514" t="s">
        <v>2337</v>
      </c>
      <c r="AI514">
        <v>2016</v>
      </c>
      <c r="AJ514">
        <v>42857</v>
      </c>
      <c r="AK514" t="s">
        <v>2338</v>
      </c>
    </row>
    <row r="515" spans="1:37" s="3" customFormat="1" ht="12.75" customHeight="1" x14ac:dyDescent="0.2">
      <c r="A515">
        <v>2016</v>
      </c>
      <c r="B515" t="s">
        <v>1637</v>
      </c>
      <c r="C515" t="s">
        <v>2208</v>
      </c>
      <c r="D515" t="s">
        <v>1642</v>
      </c>
      <c r="E515" t="s">
        <v>1642</v>
      </c>
      <c r="F515" t="s">
        <v>1642</v>
      </c>
      <c r="G515" s="59" t="s">
        <v>1665</v>
      </c>
      <c r="H515" t="s">
        <v>1787</v>
      </c>
      <c r="I515" s="59" t="s">
        <v>1838</v>
      </c>
      <c r="J515" t="s">
        <v>1694</v>
      </c>
      <c r="K515" t="s">
        <v>1948</v>
      </c>
      <c r="L515" t="s">
        <v>2214</v>
      </c>
      <c r="M515">
        <v>0</v>
      </c>
      <c r="N515">
        <v>0</v>
      </c>
      <c r="O515" t="s">
        <v>2225</v>
      </c>
      <c r="P515" s="59" t="s">
        <v>2339</v>
      </c>
      <c r="Q515" t="s">
        <v>2226</v>
      </c>
      <c r="R515" t="s">
        <v>2225</v>
      </c>
      <c r="S515" t="s">
        <v>2227</v>
      </c>
      <c r="T515" s="59" t="s">
        <v>2353</v>
      </c>
      <c r="U515" s="59" t="s">
        <v>2340</v>
      </c>
      <c r="V515">
        <v>42444</v>
      </c>
      <c r="W515">
        <v>42444</v>
      </c>
      <c r="X515">
        <v>37500001</v>
      </c>
      <c r="Y515" t="s">
        <v>2335</v>
      </c>
      <c r="Z515">
        <v>202.5</v>
      </c>
      <c r="AA515">
        <f>SUM(Z512:Z515)</f>
        <v>675</v>
      </c>
      <c r="AB515">
        <v>0</v>
      </c>
      <c r="AC515">
        <v>42447</v>
      </c>
      <c r="AD515">
        <v>0</v>
      </c>
      <c r="AE515" t="s">
        <v>513</v>
      </c>
      <c r="AF515" t="s">
        <v>175</v>
      </c>
      <c r="AG515">
        <v>42857</v>
      </c>
      <c r="AH515" t="s">
        <v>2337</v>
      </c>
      <c r="AI515">
        <v>2016</v>
      </c>
      <c r="AJ515">
        <v>42857</v>
      </c>
      <c r="AK515" t="s">
        <v>2338</v>
      </c>
    </row>
    <row r="516" spans="1:37" s="3" customFormat="1" ht="12.75" customHeight="1" x14ac:dyDescent="0.2">
      <c r="A516">
        <v>2016</v>
      </c>
      <c r="B516" t="s">
        <v>1637</v>
      </c>
      <c r="C516" t="s">
        <v>2208</v>
      </c>
      <c r="D516" t="s">
        <v>1640</v>
      </c>
      <c r="E516" t="s">
        <v>1640</v>
      </c>
      <c r="F516" t="s">
        <v>1640</v>
      </c>
      <c r="G516" s="59" t="s">
        <v>1665</v>
      </c>
      <c r="H516" s="59" t="s">
        <v>2151</v>
      </c>
      <c r="I516" t="s">
        <v>1777</v>
      </c>
      <c r="J516" t="s">
        <v>1792</v>
      </c>
      <c r="K516" t="s">
        <v>1948</v>
      </c>
      <c r="L516" t="s">
        <v>2214</v>
      </c>
      <c r="M516">
        <v>0</v>
      </c>
      <c r="N516">
        <v>0</v>
      </c>
      <c r="O516" t="s">
        <v>2225</v>
      </c>
      <c r="P516" s="59" t="s">
        <v>2339</v>
      </c>
      <c r="Q516" t="s">
        <v>2226</v>
      </c>
      <c r="R516" t="s">
        <v>2225</v>
      </c>
      <c r="S516" t="s">
        <v>2227</v>
      </c>
      <c r="T516" t="s">
        <v>2265</v>
      </c>
      <c r="U516" s="59" t="s">
        <v>2340</v>
      </c>
      <c r="V516">
        <v>42444</v>
      </c>
      <c r="W516">
        <v>42446</v>
      </c>
      <c r="X516">
        <v>37500001</v>
      </c>
      <c r="Y516" t="s">
        <v>2335</v>
      </c>
      <c r="Z516">
        <v>450</v>
      </c>
      <c r="AA516"/>
      <c r="AB516">
        <v>0</v>
      </c>
      <c r="AC516">
        <v>42451</v>
      </c>
      <c r="AD516">
        <v>0</v>
      </c>
      <c r="AE516" t="s">
        <v>514</v>
      </c>
      <c r="AF516" t="s">
        <v>175</v>
      </c>
      <c r="AG516">
        <v>42857</v>
      </c>
      <c r="AH516" t="s">
        <v>2337</v>
      </c>
      <c r="AI516">
        <v>2016</v>
      </c>
      <c r="AJ516">
        <v>42857</v>
      </c>
      <c r="AK516" t="s">
        <v>2338</v>
      </c>
    </row>
    <row r="517" spans="1:37" s="3" customFormat="1" ht="12.75" customHeight="1" x14ac:dyDescent="0.2">
      <c r="A517">
        <v>2016</v>
      </c>
      <c r="B517" t="s">
        <v>1637</v>
      </c>
      <c r="C517" t="s">
        <v>2208</v>
      </c>
      <c r="D517" t="s">
        <v>1640</v>
      </c>
      <c r="E517" t="s">
        <v>1640</v>
      </c>
      <c r="F517" t="s">
        <v>1640</v>
      </c>
      <c r="G517" s="59" t="s">
        <v>1665</v>
      </c>
      <c r="H517" s="59" t="s">
        <v>2151</v>
      </c>
      <c r="I517" t="s">
        <v>1777</v>
      </c>
      <c r="J517" t="s">
        <v>1792</v>
      </c>
      <c r="K517" t="s">
        <v>1948</v>
      </c>
      <c r="L517" t="s">
        <v>2214</v>
      </c>
      <c r="M517">
        <v>0</v>
      </c>
      <c r="N517">
        <v>0</v>
      </c>
      <c r="O517" t="s">
        <v>2225</v>
      </c>
      <c r="P517" s="59" t="s">
        <v>2339</v>
      </c>
      <c r="Q517" t="s">
        <v>2226</v>
      </c>
      <c r="R517" t="s">
        <v>2225</v>
      </c>
      <c r="S517" t="s">
        <v>2227</v>
      </c>
      <c r="T517" s="59" t="s">
        <v>2353</v>
      </c>
      <c r="U517" s="59" t="s">
        <v>2340</v>
      </c>
      <c r="V517">
        <v>42444</v>
      </c>
      <c r="W517">
        <v>42446</v>
      </c>
      <c r="X517">
        <v>37500001</v>
      </c>
      <c r="Y517" t="s">
        <v>2335</v>
      </c>
      <c r="Z517">
        <v>450</v>
      </c>
      <c r="AA517"/>
      <c r="AB517">
        <v>0</v>
      </c>
      <c r="AC517">
        <v>42451</v>
      </c>
      <c r="AD517">
        <v>0</v>
      </c>
      <c r="AE517" t="s">
        <v>515</v>
      </c>
      <c r="AF517" t="s">
        <v>175</v>
      </c>
      <c r="AG517">
        <v>42857</v>
      </c>
      <c r="AH517" t="s">
        <v>2337</v>
      </c>
      <c r="AI517">
        <v>2016</v>
      </c>
      <c r="AJ517">
        <v>42857</v>
      </c>
      <c r="AK517" t="s">
        <v>2338</v>
      </c>
    </row>
    <row r="518" spans="1:37" s="3" customFormat="1" ht="12.75" customHeight="1" x14ac:dyDescent="0.2">
      <c r="A518">
        <v>2016</v>
      </c>
      <c r="B518" t="s">
        <v>1637</v>
      </c>
      <c r="C518" t="s">
        <v>2208</v>
      </c>
      <c r="D518" t="s">
        <v>1640</v>
      </c>
      <c r="E518" t="s">
        <v>1640</v>
      </c>
      <c r="F518" t="s">
        <v>1640</v>
      </c>
      <c r="G518" s="59" t="s">
        <v>1665</v>
      </c>
      <c r="H518" s="59" t="s">
        <v>2151</v>
      </c>
      <c r="I518" t="s">
        <v>1777</v>
      </c>
      <c r="J518" t="s">
        <v>1792</v>
      </c>
      <c r="K518" t="s">
        <v>1948</v>
      </c>
      <c r="L518" t="s">
        <v>2214</v>
      </c>
      <c r="M518">
        <v>0</v>
      </c>
      <c r="N518">
        <v>0</v>
      </c>
      <c r="O518" t="s">
        <v>2225</v>
      </c>
      <c r="P518" s="59" t="s">
        <v>2339</v>
      </c>
      <c r="Q518" t="s">
        <v>2226</v>
      </c>
      <c r="R518" t="s">
        <v>2225</v>
      </c>
      <c r="S518" t="s">
        <v>2227</v>
      </c>
      <c r="T518" s="59" t="s">
        <v>2353</v>
      </c>
      <c r="U518" s="59" t="s">
        <v>2340</v>
      </c>
      <c r="V518">
        <v>42444</v>
      </c>
      <c r="W518">
        <v>42446</v>
      </c>
      <c r="X518">
        <v>37500001</v>
      </c>
      <c r="Y518" t="s">
        <v>2335</v>
      </c>
      <c r="Z518">
        <v>202.5</v>
      </c>
      <c r="AA518"/>
      <c r="AB518">
        <v>0</v>
      </c>
      <c r="AC518">
        <v>42451</v>
      </c>
      <c r="AD518">
        <v>0</v>
      </c>
      <c r="AE518" t="s">
        <v>516</v>
      </c>
      <c r="AF518" t="s">
        <v>175</v>
      </c>
      <c r="AG518">
        <v>42857</v>
      </c>
      <c r="AH518" t="s">
        <v>2337</v>
      </c>
      <c r="AI518">
        <v>2016</v>
      </c>
      <c r="AJ518">
        <v>42857</v>
      </c>
      <c r="AK518" t="s">
        <v>2338</v>
      </c>
    </row>
    <row r="519" spans="1:37" s="3" customFormat="1" ht="12.75" customHeight="1" x14ac:dyDescent="0.2">
      <c r="A519">
        <v>2016</v>
      </c>
      <c r="B519" t="s">
        <v>1637</v>
      </c>
      <c r="C519" t="s">
        <v>2208</v>
      </c>
      <c r="D519" t="s">
        <v>1640</v>
      </c>
      <c r="E519" t="s">
        <v>1640</v>
      </c>
      <c r="F519" t="s">
        <v>1640</v>
      </c>
      <c r="G519" s="59" t="s">
        <v>1665</v>
      </c>
      <c r="H519" s="59" t="s">
        <v>2151</v>
      </c>
      <c r="I519" t="s">
        <v>1777</v>
      </c>
      <c r="J519" t="s">
        <v>1792</v>
      </c>
      <c r="K519" t="s">
        <v>1948</v>
      </c>
      <c r="L519" t="s">
        <v>2214</v>
      </c>
      <c r="M519">
        <v>0</v>
      </c>
      <c r="N519">
        <v>0</v>
      </c>
      <c r="O519" t="s">
        <v>2225</v>
      </c>
      <c r="P519" s="59" t="s">
        <v>2339</v>
      </c>
      <c r="Q519" t="s">
        <v>2226</v>
      </c>
      <c r="R519" t="s">
        <v>2225</v>
      </c>
      <c r="S519" t="s">
        <v>2227</v>
      </c>
      <c r="T519" s="59" t="s">
        <v>2353</v>
      </c>
      <c r="U519" s="59" t="s">
        <v>2340</v>
      </c>
      <c r="V519">
        <v>42444</v>
      </c>
      <c r="W519">
        <v>42446</v>
      </c>
      <c r="X519">
        <v>37500001</v>
      </c>
      <c r="Y519" t="s">
        <v>2335</v>
      </c>
      <c r="Z519">
        <v>220.01</v>
      </c>
      <c r="AA519"/>
      <c r="AB519">
        <v>0</v>
      </c>
      <c r="AC519">
        <v>42451</v>
      </c>
      <c r="AD519">
        <v>0</v>
      </c>
      <c r="AE519" t="s">
        <v>517</v>
      </c>
      <c r="AF519" t="s">
        <v>175</v>
      </c>
      <c r="AG519">
        <v>42857</v>
      </c>
      <c r="AH519" t="s">
        <v>2337</v>
      </c>
      <c r="AI519">
        <v>2016</v>
      </c>
      <c r="AJ519">
        <v>42857</v>
      </c>
      <c r="AK519" t="s">
        <v>2338</v>
      </c>
    </row>
    <row r="520" spans="1:37" s="3" customFormat="1" ht="12.75" customHeight="1" x14ac:dyDescent="0.2">
      <c r="A520">
        <v>2016</v>
      </c>
      <c r="B520" t="s">
        <v>1637</v>
      </c>
      <c r="C520" t="s">
        <v>2208</v>
      </c>
      <c r="D520" t="s">
        <v>1640</v>
      </c>
      <c r="E520" t="s">
        <v>1640</v>
      </c>
      <c r="F520" t="s">
        <v>1640</v>
      </c>
      <c r="G520" s="59" t="s">
        <v>1665</v>
      </c>
      <c r="H520" s="59" t="s">
        <v>2151</v>
      </c>
      <c r="I520" t="s">
        <v>1777</v>
      </c>
      <c r="J520" t="s">
        <v>1792</v>
      </c>
      <c r="K520" t="s">
        <v>1948</v>
      </c>
      <c r="L520" t="s">
        <v>2214</v>
      </c>
      <c r="M520">
        <v>0</v>
      </c>
      <c r="N520">
        <v>0</v>
      </c>
      <c r="O520" t="s">
        <v>2225</v>
      </c>
      <c r="P520" s="59" t="s">
        <v>2339</v>
      </c>
      <c r="Q520" t="s">
        <v>2226</v>
      </c>
      <c r="R520" t="s">
        <v>2225</v>
      </c>
      <c r="S520" t="s">
        <v>2227</v>
      </c>
      <c r="T520" s="59" t="s">
        <v>2353</v>
      </c>
      <c r="U520" s="59" t="s">
        <v>2340</v>
      </c>
      <c r="V520">
        <v>42444</v>
      </c>
      <c r="W520">
        <v>42446</v>
      </c>
      <c r="X520">
        <v>37500001</v>
      </c>
      <c r="Y520" t="s">
        <v>2335</v>
      </c>
      <c r="Z520">
        <v>49.99</v>
      </c>
      <c r="AA520"/>
      <c r="AB520">
        <v>0</v>
      </c>
      <c r="AC520">
        <v>42451</v>
      </c>
      <c r="AD520">
        <v>0</v>
      </c>
      <c r="AE520" t="s">
        <v>518</v>
      </c>
      <c r="AF520" t="s">
        <v>175</v>
      </c>
      <c r="AG520">
        <v>42857</v>
      </c>
      <c r="AH520" t="s">
        <v>2337</v>
      </c>
      <c r="AI520">
        <v>2016</v>
      </c>
      <c r="AJ520">
        <v>42857</v>
      </c>
      <c r="AK520" t="s">
        <v>2338</v>
      </c>
    </row>
    <row r="521" spans="1:37" s="3" customFormat="1" ht="12.75" customHeight="1" x14ac:dyDescent="0.2">
      <c r="A521">
        <v>2016</v>
      </c>
      <c r="B521" t="s">
        <v>1637</v>
      </c>
      <c r="C521" t="s">
        <v>2208</v>
      </c>
      <c r="D521" t="s">
        <v>1640</v>
      </c>
      <c r="E521" t="s">
        <v>1640</v>
      </c>
      <c r="F521" t="s">
        <v>1640</v>
      </c>
      <c r="G521" s="59" t="s">
        <v>1665</v>
      </c>
      <c r="H521" s="59" t="s">
        <v>2151</v>
      </c>
      <c r="I521" t="s">
        <v>1777</v>
      </c>
      <c r="J521" t="s">
        <v>1792</v>
      </c>
      <c r="K521" t="s">
        <v>1948</v>
      </c>
      <c r="L521" t="s">
        <v>2214</v>
      </c>
      <c r="M521">
        <v>0</v>
      </c>
      <c r="N521">
        <v>0</v>
      </c>
      <c r="O521" t="s">
        <v>2225</v>
      </c>
      <c r="P521" s="59" t="s">
        <v>2339</v>
      </c>
      <c r="Q521" t="s">
        <v>2226</v>
      </c>
      <c r="R521" t="s">
        <v>2225</v>
      </c>
      <c r="S521" t="s">
        <v>2227</v>
      </c>
      <c r="T521" t="s">
        <v>2265</v>
      </c>
      <c r="U521" s="59" t="s">
        <v>2340</v>
      </c>
      <c r="V521">
        <v>42444</v>
      </c>
      <c r="W521">
        <v>42446</v>
      </c>
      <c r="X521">
        <v>37500001</v>
      </c>
      <c r="Y521" t="s">
        <v>2335</v>
      </c>
      <c r="Z521">
        <v>170</v>
      </c>
      <c r="AA521"/>
      <c r="AB521">
        <v>0</v>
      </c>
      <c r="AC521">
        <v>42451</v>
      </c>
      <c r="AD521">
        <v>0</v>
      </c>
      <c r="AE521" t="s">
        <v>519</v>
      </c>
      <c r="AF521" t="s">
        <v>175</v>
      </c>
      <c r="AG521">
        <v>42857</v>
      </c>
      <c r="AH521" t="s">
        <v>2337</v>
      </c>
      <c r="AI521">
        <v>2016</v>
      </c>
      <c r="AJ521">
        <v>42857</v>
      </c>
      <c r="AK521" t="s">
        <v>2338</v>
      </c>
    </row>
    <row r="522" spans="1:37" s="3" customFormat="1" ht="12.75" customHeight="1" x14ac:dyDescent="0.2">
      <c r="A522">
        <v>2016</v>
      </c>
      <c r="B522" t="s">
        <v>1637</v>
      </c>
      <c r="C522" t="s">
        <v>2208</v>
      </c>
      <c r="D522" t="s">
        <v>1640</v>
      </c>
      <c r="E522" t="s">
        <v>1640</v>
      </c>
      <c r="F522" t="s">
        <v>1640</v>
      </c>
      <c r="G522" s="59" t="s">
        <v>1665</v>
      </c>
      <c r="H522" s="59" t="s">
        <v>2151</v>
      </c>
      <c r="I522" t="s">
        <v>1777</v>
      </c>
      <c r="J522" t="s">
        <v>1792</v>
      </c>
      <c r="K522" t="s">
        <v>1948</v>
      </c>
      <c r="L522" t="s">
        <v>2214</v>
      </c>
      <c r="M522">
        <v>0</v>
      </c>
      <c r="N522">
        <v>0</v>
      </c>
      <c r="O522" t="s">
        <v>2225</v>
      </c>
      <c r="P522" s="59" t="s">
        <v>2339</v>
      </c>
      <c r="Q522" t="s">
        <v>2226</v>
      </c>
      <c r="R522" t="s">
        <v>2225</v>
      </c>
      <c r="S522" t="s">
        <v>2227</v>
      </c>
      <c r="T522" t="s">
        <v>2266</v>
      </c>
      <c r="U522" s="59" t="s">
        <v>2340</v>
      </c>
      <c r="V522">
        <v>42444</v>
      </c>
      <c r="W522">
        <v>42446</v>
      </c>
      <c r="X522">
        <v>37500001</v>
      </c>
      <c r="Y522" t="s">
        <v>2335</v>
      </c>
      <c r="Z522">
        <v>32.5</v>
      </c>
      <c r="AA522">
        <f>SUM(Z516:Z522)</f>
        <v>1575</v>
      </c>
      <c r="AB522">
        <v>0</v>
      </c>
      <c r="AC522">
        <v>42451</v>
      </c>
      <c r="AD522">
        <v>0</v>
      </c>
      <c r="AE522" t="s">
        <v>520</v>
      </c>
      <c r="AF522" t="s">
        <v>175</v>
      </c>
      <c r="AG522">
        <v>42857</v>
      </c>
      <c r="AH522" t="s">
        <v>2337</v>
      </c>
      <c r="AI522">
        <v>2016</v>
      </c>
      <c r="AJ522">
        <v>42857</v>
      </c>
      <c r="AK522" t="s">
        <v>2338</v>
      </c>
    </row>
    <row r="523" spans="1:37" s="3" customFormat="1" ht="12.75" customHeight="1" x14ac:dyDescent="0.2">
      <c r="A523">
        <v>2016</v>
      </c>
      <c r="B523" t="s">
        <v>1637</v>
      </c>
      <c r="C523" t="s">
        <v>2208</v>
      </c>
      <c r="D523" t="s">
        <v>2150</v>
      </c>
      <c r="E523" t="s">
        <v>2150</v>
      </c>
      <c r="F523" t="s">
        <v>2150</v>
      </c>
      <c r="G523" s="59" t="s">
        <v>1665</v>
      </c>
      <c r="H523" t="s">
        <v>1698</v>
      </c>
      <c r="I523" t="s">
        <v>1770</v>
      </c>
      <c r="J523" t="s">
        <v>1771</v>
      </c>
      <c r="K523" t="s">
        <v>1948</v>
      </c>
      <c r="L523" t="s">
        <v>2214</v>
      </c>
      <c r="M523">
        <v>0</v>
      </c>
      <c r="N523">
        <v>0</v>
      </c>
      <c r="O523" t="s">
        <v>2225</v>
      </c>
      <c r="P523" s="59" t="s">
        <v>2339</v>
      </c>
      <c r="Q523" t="s">
        <v>2226</v>
      </c>
      <c r="R523" t="s">
        <v>2225</v>
      </c>
      <c r="S523" t="s">
        <v>2227</v>
      </c>
      <c r="T523" t="s">
        <v>2266</v>
      </c>
      <c r="U523" s="59" t="s">
        <v>2340</v>
      </c>
      <c r="V523">
        <v>42445</v>
      </c>
      <c r="W523">
        <v>42446</v>
      </c>
      <c r="X523">
        <v>37500001</v>
      </c>
      <c r="Y523" t="s">
        <v>2335</v>
      </c>
      <c r="Z523">
        <v>464</v>
      </c>
      <c r="AA523"/>
      <c r="AB523">
        <v>0</v>
      </c>
      <c r="AC523">
        <v>42457</v>
      </c>
      <c r="AD523">
        <v>0</v>
      </c>
      <c r="AE523" t="s">
        <v>521</v>
      </c>
      <c r="AF523" t="s">
        <v>175</v>
      </c>
      <c r="AG523">
        <v>42857</v>
      </c>
      <c r="AH523" t="s">
        <v>2337</v>
      </c>
      <c r="AI523">
        <v>2016</v>
      </c>
      <c r="AJ523">
        <v>42857</v>
      </c>
      <c r="AK523" t="s">
        <v>2338</v>
      </c>
    </row>
    <row r="524" spans="1:37" s="3" customFormat="1" ht="12.75" customHeight="1" x14ac:dyDescent="0.2">
      <c r="A524">
        <v>2016</v>
      </c>
      <c r="B524" t="s">
        <v>1637</v>
      </c>
      <c r="C524" t="s">
        <v>2208</v>
      </c>
      <c r="D524" t="s">
        <v>2150</v>
      </c>
      <c r="E524" t="s">
        <v>2150</v>
      </c>
      <c r="F524" t="s">
        <v>2150</v>
      </c>
      <c r="G524" s="59" t="s">
        <v>1665</v>
      </c>
      <c r="H524" t="s">
        <v>1698</v>
      </c>
      <c r="I524" t="s">
        <v>1770</v>
      </c>
      <c r="J524" t="s">
        <v>1771</v>
      </c>
      <c r="K524" t="s">
        <v>1948</v>
      </c>
      <c r="L524" t="s">
        <v>2214</v>
      </c>
      <c r="M524">
        <v>0</v>
      </c>
      <c r="N524">
        <v>0</v>
      </c>
      <c r="O524" t="s">
        <v>2225</v>
      </c>
      <c r="P524" s="59" t="s">
        <v>2339</v>
      </c>
      <c r="Q524" t="s">
        <v>2226</v>
      </c>
      <c r="R524" t="s">
        <v>2225</v>
      </c>
      <c r="S524" t="s">
        <v>2227</v>
      </c>
      <c r="T524" t="s">
        <v>2266</v>
      </c>
      <c r="U524" s="59" t="s">
        <v>2340</v>
      </c>
      <c r="V524">
        <v>42445</v>
      </c>
      <c r="W524">
        <v>42446</v>
      </c>
      <c r="X524">
        <v>37500001</v>
      </c>
      <c r="Y524" t="s">
        <v>2335</v>
      </c>
      <c r="Z524">
        <v>202.5</v>
      </c>
      <c r="AA524"/>
      <c r="AB524">
        <v>0</v>
      </c>
      <c r="AC524">
        <v>42457</v>
      </c>
      <c r="AD524">
        <v>0</v>
      </c>
      <c r="AE524" t="s">
        <v>522</v>
      </c>
      <c r="AF524" t="s">
        <v>175</v>
      </c>
      <c r="AG524">
        <v>42857</v>
      </c>
      <c r="AH524" t="s">
        <v>2337</v>
      </c>
      <c r="AI524">
        <v>2016</v>
      </c>
      <c r="AJ524">
        <v>42857</v>
      </c>
      <c r="AK524" t="s">
        <v>2338</v>
      </c>
    </row>
    <row r="525" spans="1:37" s="3" customFormat="1" ht="12.75" customHeight="1" x14ac:dyDescent="0.2">
      <c r="A525">
        <v>2016</v>
      </c>
      <c r="B525" t="s">
        <v>1637</v>
      </c>
      <c r="C525" t="s">
        <v>2208</v>
      </c>
      <c r="D525" t="s">
        <v>2150</v>
      </c>
      <c r="E525" t="s">
        <v>2150</v>
      </c>
      <c r="F525" t="s">
        <v>2150</v>
      </c>
      <c r="G525" s="59" t="s">
        <v>1665</v>
      </c>
      <c r="H525" t="s">
        <v>1698</v>
      </c>
      <c r="I525" t="s">
        <v>1770</v>
      </c>
      <c r="J525" t="s">
        <v>1771</v>
      </c>
      <c r="K525" t="s">
        <v>1948</v>
      </c>
      <c r="L525" t="s">
        <v>2214</v>
      </c>
      <c r="M525">
        <v>0</v>
      </c>
      <c r="N525">
        <v>0</v>
      </c>
      <c r="O525" t="s">
        <v>2225</v>
      </c>
      <c r="P525" s="59" t="s">
        <v>2339</v>
      </c>
      <c r="Q525" t="s">
        <v>2226</v>
      </c>
      <c r="R525" t="s">
        <v>2225</v>
      </c>
      <c r="S525" t="s">
        <v>2227</v>
      </c>
      <c r="T525" t="s">
        <v>2266</v>
      </c>
      <c r="U525" s="59" t="s">
        <v>2340</v>
      </c>
      <c r="V525">
        <v>42445</v>
      </c>
      <c r="W525">
        <v>42446</v>
      </c>
      <c r="X525">
        <v>37500001</v>
      </c>
      <c r="Y525" t="s">
        <v>2335</v>
      </c>
      <c r="Z525">
        <v>65.540000000000006</v>
      </c>
      <c r="AA525">
        <f>SUM(Z523:Z525)</f>
        <v>732.04</v>
      </c>
      <c r="AB525">
        <v>0</v>
      </c>
      <c r="AC525">
        <v>42457</v>
      </c>
      <c r="AD525">
        <v>0</v>
      </c>
      <c r="AE525" t="s">
        <v>523</v>
      </c>
      <c r="AF525" t="s">
        <v>175</v>
      </c>
      <c r="AG525">
        <v>42857</v>
      </c>
      <c r="AH525" t="s">
        <v>2337</v>
      </c>
      <c r="AI525">
        <v>2016</v>
      </c>
      <c r="AJ525">
        <v>42857</v>
      </c>
      <c r="AK525" t="s">
        <v>2338</v>
      </c>
    </row>
    <row r="526" spans="1:37" s="3" customFormat="1" ht="12.75" customHeight="1" x14ac:dyDescent="0.2">
      <c r="A526">
        <v>2016</v>
      </c>
      <c r="B526" t="s">
        <v>1637</v>
      </c>
      <c r="C526" t="s">
        <v>2208</v>
      </c>
      <c r="D526" t="s">
        <v>2150</v>
      </c>
      <c r="E526" t="s">
        <v>2150</v>
      </c>
      <c r="F526" t="s">
        <v>2150</v>
      </c>
      <c r="G526" s="59" t="s">
        <v>1665</v>
      </c>
      <c r="H526" s="59" t="s">
        <v>2351</v>
      </c>
      <c r="I526" t="s">
        <v>1775</v>
      </c>
      <c r="J526" t="s">
        <v>1684</v>
      </c>
      <c r="K526" t="s">
        <v>1950</v>
      </c>
      <c r="L526" t="s">
        <v>2214</v>
      </c>
      <c r="M526">
        <v>0</v>
      </c>
      <c r="N526">
        <v>0</v>
      </c>
      <c r="O526" t="s">
        <v>2225</v>
      </c>
      <c r="P526" s="59" t="s">
        <v>2339</v>
      </c>
      <c r="Q526" t="s">
        <v>2226</v>
      </c>
      <c r="R526" t="s">
        <v>2225</v>
      </c>
      <c r="S526" t="s">
        <v>2227</v>
      </c>
      <c r="T526" t="s">
        <v>2266</v>
      </c>
      <c r="U526" s="59" t="s">
        <v>2340</v>
      </c>
      <c r="V526">
        <v>42441</v>
      </c>
      <c r="W526">
        <v>42441</v>
      </c>
      <c r="X526">
        <v>37500001</v>
      </c>
      <c r="Y526" t="s">
        <v>2335</v>
      </c>
      <c r="Z526">
        <v>270</v>
      </c>
      <c r="AA526">
        <f t="shared" ref="AA526:AA531" si="2">+Z526</f>
        <v>270</v>
      </c>
      <c r="AB526">
        <v>0</v>
      </c>
      <c r="AC526">
        <v>42446</v>
      </c>
      <c r="AD526">
        <v>0</v>
      </c>
      <c r="AE526" t="s">
        <v>524</v>
      </c>
      <c r="AF526" t="s">
        <v>175</v>
      </c>
      <c r="AG526">
        <v>42857</v>
      </c>
      <c r="AH526" t="s">
        <v>2337</v>
      </c>
      <c r="AI526">
        <v>2016</v>
      </c>
      <c r="AJ526">
        <v>42857</v>
      </c>
      <c r="AK526" t="s">
        <v>2338</v>
      </c>
    </row>
    <row r="527" spans="1:37" s="3" customFormat="1" ht="12.75" customHeight="1" x14ac:dyDescent="0.2">
      <c r="A527">
        <v>2016</v>
      </c>
      <c r="B527" t="s">
        <v>1637</v>
      </c>
      <c r="C527" t="s">
        <v>2208</v>
      </c>
      <c r="D527" t="s">
        <v>2150</v>
      </c>
      <c r="E527" t="s">
        <v>2150</v>
      </c>
      <c r="F527" t="s">
        <v>2150</v>
      </c>
      <c r="G527" s="59" t="s">
        <v>1665</v>
      </c>
      <c r="H527" t="s">
        <v>1673</v>
      </c>
      <c r="I527" t="s">
        <v>1767</v>
      </c>
      <c r="J527" t="s">
        <v>1775</v>
      </c>
      <c r="K527" t="s">
        <v>1943</v>
      </c>
      <c r="L527" t="s">
        <v>2214</v>
      </c>
      <c r="M527">
        <v>0</v>
      </c>
      <c r="N527">
        <v>0</v>
      </c>
      <c r="O527" t="s">
        <v>2225</v>
      </c>
      <c r="P527" s="59" t="s">
        <v>2339</v>
      </c>
      <c r="Q527" t="s">
        <v>2226</v>
      </c>
      <c r="R527" t="s">
        <v>2225</v>
      </c>
      <c r="S527" t="s">
        <v>2227</v>
      </c>
      <c r="T527" t="s">
        <v>2266</v>
      </c>
      <c r="U527" s="59" t="s">
        <v>2340</v>
      </c>
      <c r="V527">
        <v>42440</v>
      </c>
      <c r="W527">
        <v>42440</v>
      </c>
      <c r="X527">
        <v>37500001</v>
      </c>
      <c r="Y527" t="s">
        <v>2335</v>
      </c>
      <c r="Z527">
        <v>270</v>
      </c>
      <c r="AA527">
        <f t="shared" si="2"/>
        <v>270</v>
      </c>
      <c r="AB527">
        <v>0</v>
      </c>
      <c r="AC527">
        <v>42446</v>
      </c>
      <c r="AD527">
        <v>0</v>
      </c>
      <c r="AE527" t="s">
        <v>525</v>
      </c>
      <c r="AF527" t="s">
        <v>175</v>
      </c>
      <c r="AG527">
        <v>42857</v>
      </c>
      <c r="AH527" t="s">
        <v>2337</v>
      </c>
      <c r="AI527">
        <v>2016</v>
      </c>
      <c r="AJ527">
        <v>42857</v>
      </c>
      <c r="AK527" t="s">
        <v>2338</v>
      </c>
    </row>
    <row r="528" spans="1:37" s="3" customFormat="1" ht="12.75" customHeight="1" x14ac:dyDescent="0.2">
      <c r="A528">
        <v>2016</v>
      </c>
      <c r="B528" t="s">
        <v>1637</v>
      </c>
      <c r="C528" t="s">
        <v>2208</v>
      </c>
      <c r="D528" t="s">
        <v>2150</v>
      </c>
      <c r="E528" t="s">
        <v>2150</v>
      </c>
      <c r="F528" t="s">
        <v>2150</v>
      </c>
      <c r="G528" s="59" t="s">
        <v>1665</v>
      </c>
      <c r="H528" t="s">
        <v>1781</v>
      </c>
      <c r="I528" t="s">
        <v>1782</v>
      </c>
      <c r="J528" t="s">
        <v>1783</v>
      </c>
      <c r="K528" t="s">
        <v>1943</v>
      </c>
      <c r="L528" t="s">
        <v>2214</v>
      </c>
      <c r="M528">
        <v>0</v>
      </c>
      <c r="N528">
        <v>0</v>
      </c>
      <c r="O528" t="s">
        <v>2225</v>
      </c>
      <c r="P528" s="59" t="s">
        <v>2339</v>
      </c>
      <c r="Q528" t="s">
        <v>2226</v>
      </c>
      <c r="R528" t="s">
        <v>2225</v>
      </c>
      <c r="S528" t="s">
        <v>2227</v>
      </c>
      <c r="T528" t="s">
        <v>2262</v>
      </c>
      <c r="U528" s="59" t="s">
        <v>2340</v>
      </c>
      <c r="V528">
        <v>42440</v>
      </c>
      <c r="W528">
        <v>42532</v>
      </c>
      <c r="X528">
        <v>37500001</v>
      </c>
      <c r="Y528" t="s">
        <v>2335</v>
      </c>
      <c r="Z528">
        <v>270</v>
      </c>
      <c r="AA528">
        <f t="shared" si="2"/>
        <v>270</v>
      </c>
      <c r="AB528">
        <v>0</v>
      </c>
      <c r="AC528">
        <v>42444</v>
      </c>
      <c r="AD528">
        <v>0</v>
      </c>
      <c r="AE528" t="s">
        <v>526</v>
      </c>
      <c r="AF528" t="s">
        <v>175</v>
      </c>
      <c r="AG528">
        <v>42857</v>
      </c>
      <c r="AH528" t="s">
        <v>2337</v>
      </c>
      <c r="AI528">
        <v>2016</v>
      </c>
      <c r="AJ528">
        <v>42857</v>
      </c>
      <c r="AK528" t="s">
        <v>2338</v>
      </c>
    </row>
    <row r="529" spans="1:37" s="3" customFormat="1" ht="12.75" customHeight="1" x14ac:dyDescent="0.2">
      <c r="A529">
        <v>2016</v>
      </c>
      <c r="B529" t="s">
        <v>1637</v>
      </c>
      <c r="C529" t="s">
        <v>2208</v>
      </c>
      <c r="D529" t="s">
        <v>1640</v>
      </c>
      <c r="E529" t="s">
        <v>1640</v>
      </c>
      <c r="F529" t="s">
        <v>1640</v>
      </c>
      <c r="G529" s="59" t="s">
        <v>1665</v>
      </c>
      <c r="H529" t="s">
        <v>1702</v>
      </c>
      <c r="I529" t="s">
        <v>1785</v>
      </c>
      <c r="J529" t="s">
        <v>1703</v>
      </c>
      <c r="K529" t="s">
        <v>1950</v>
      </c>
      <c r="L529" t="s">
        <v>2214</v>
      </c>
      <c r="M529">
        <v>0</v>
      </c>
      <c r="N529">
        <v>0</v>
      </c>
      <c r="O529" t="s">
        <v>2225</v>
      </c>
      <c r="P529" s="59" t="s">
        <v>2339</v>
      </c>
      <c r="Q529" t="s">
        <v>2226</v>
      </c>
      <c r="R529" t="s">
        <v>2225</v>
      </c>
      <c r="S529" t="s">
        <v>2227</v>
      </c>
      <c r="T529" t="s">
        <v>2262</v>
      </c>
      <c r="U529" s="59" t="s">
        <v>2340</v>
      </c>
      <c r="V529">
        <v>42441</v>
      </c>
      <c r="W529">
        <v>42441</v>
      </c>
      <c r="X529">
        <v>37500001</v>
      </c>
      <c r="Y529" t="s">
        <v>2335</v>
      </c>
      <c r="Z529">
        <v>270</v>
      </c>
      <c r="AA529">
        <f t="shared" si="2"/>
        <v>270</v>
      </c>
      <c r="AB529">
        <v>0</v>
      </c>
      <c r="AC529">
        <v>42445</v>
      </c>
      <c r="AD529">
        <v>0</v>
      </c>
      <c r="AE529" t="s">
        <v>527</v>
      </c>
      <c r="AF529" t="s">
        <v>175</v>
      </c>
      <c r="AG529">
        <v>42857</v>
      </c>
      <c r="AH529" t="s">
        <v>2337</v>
      </c>
      <c r="AI529">
        <v>2016</v>
      </c>
      <c r="AJ529">
        <v>42857</v>
      </c>
      <c r="AK529" t="s">
        <v>2338</v>
      </c>
    </row>
    <row r="530" spans="1:37" s="3" customFormat="1" ht="12.75" customHeight="1" x14ac:dyDescent="0.2">
      <c r="A530">
        <v>2016</v>
      </c>
      <c r="B530" t="s">
        <v>1637</v>
      </c>
      <c r="C530" t="s">
        <v>2208</v>
      </c>
      <c r="D530" t="s">
        <v>2150</v>
      </c>
      <c r="E530" t="s">
        <v>2150</v>
      </c>
      <c r="F530" t="s">
        <v>2150</v>
      </c>
      <c r="G530" s="59" t="s">
        <v>1665</v>
      </c>
      <c r="H530" t="s">
        <v>1781</v>
      </c>
      <c r="I530" t="s">
        <v>1782</v>
      </c>
      <c r="J530" t="s">
        <v>1783</v>
      </c>
      <c r="K530" t="s">
        <v>1948</v>
      </c>
      <c r="L530" t="s">
        <v>2214</v>
      </c>
      <c r="M530">
        <v>0</v>
      </c>
      <c r="N530">
        <v>0</v>
      </c>
      <c r="O530" t="s">
        <v>2225</v>
      </c>
      <c r="P530" s="59" t="s">
        <v>2339</v>
      </c>
      <c r="Q530" t="s">
        <v>2226</v>
      </c>
      <c r="R530" t="s">
        <v>2225</v>
      </c>
      <c r="S530" t="s">
        <v>2227</v>
      </c>
      <c r="T530" t="s">
        <v>2262</v>
      </c>
      <c r="U530" s="59" t="s">
        <v>2340</v>
      </c>
      <c r="V530">
        <v>42436</v>
      </c>
      <c r="W530">
        <v>42436</v>
      </c>
      <c r="X530">
        <v>37500001</v>
      </c>
      <c r="Y530" t="s">
        <v>2335</v>
      </c>
      <c r="Z530">
        <v>225</v>
      </c>
      <c r="AA530">
        <f t="shared" si="2"/>
        <v>225</v>
      </c>
      <c r="AB530">
        <v>0</v>
      </c>
      <c r="AC530">
        <v>42439</v>
      </c>
      <c r="AD530">
        <v>0</v>
      </c>
      <c r="AE530" t="s">
        <v>528</v>
      </c>
      <c r="AF530" t="s">
        <v>175</v>
      </c>
      <c r="AG530">
        <v>42857</v>
      </c>
      <c r="AH530" t="s">
        <v>2337</v>
      </c>
      <c r="AI530">
        <v>2016</v>
      </c>
      <c r="AJ530">
        <v>42857</v>
      </c>
      <c r="AK530" t="s">
        <v>2338</v>
      </c>
    </row>
    <row r="531" spans="1:37" s="3" customFormat="1" ht="12.75" customHeight="1" x14ac:dyDescent="0.2">
      <c r="A531">
        <v>2016</v>
      </c>
      <c r="B531" t="s">
        <v>1637</v>
      </c>
      <c r="C531" t="s">
        <v>2208</v>
      </c>
      <c r="D531" t="s">
        <v>1641</v>
      </c>
      <c r="E531" t="s">
        <v>1641</v>
      </c>
      <c r="F531" t="s">
        <v>1641</v>
      </c>
      <c r="G531" s="59" t="s">
        <v>1665</v>
      </c>
      <c r="H531" s="59" t="s">
        <v>1831</v>
      </c>
      <c r="I531" t="s">
        <v>1780</v>
      </c>
      <c r="J531" t="s">
        <v>1780</v>
      </c>
      <c r="K531" t="s">
        <v>1948</v>
      </c>
      <c r="L531" t="s">
        <v>2214</v>
      </c>
      <c r="M531">
        <v>0</v>
      </c>
      <c r="N531">
        <v>0</v>
      </c>
      <c r="O531" t="s">
        <v>2225</v>
      </c>
      <c r="P531" s="59" t="s">
        <v>2339</v>
      </c>
      <c r="Q531" t="s">
        <v>2226</v>
      </c>
      <c r="R531" t="s">
        <v>2225</v>
      </c>
      <c r="S531" t="s">
        <v>2227</v>
      </c>
      <c r="T531" t="s">
        <v>2262</v>
      </c>
      <c r="U531" s="59" t="s">
        <v>2340</v>
      </c>
      <c r="V531">
        <v>42436</v>
      </c>
      <c r="W531">
        <v>42436</v>
      </c>
      <c r="X531">
        <v>37500001</v>
      </c>
      <c r="Y531" t="s">
        <v>2335</v>
      </c>
      <c r="Z531">
        <v>225</v>
      </c>
      <c r="AA531">
        <f t="shared" si="2"/>
        <v>225</v>
      </c>
      <c r="AB531">
        <v>0</v>
      </c>
      <c r="AC531">
        <v>42438</v>
      </c>
      <c r="AD531">
        <v>0</v>
      </c>
      <c r="AE531" t="s">
        <v>529</v>
      </c>
      <c r="AF531" t="s">
        <v>175</v>
      </c>
      <c r="AG531">
        <v>42857</v>
      </c>
      <c r="AH531" t="s">
        <v>2337</v>
      </c>
      <c r="AI531">
        <v>2016</v>
      </c>
      <c r="AJ531">
        <v>42857</v>
      </c>
      <c r="AK531" t="s">
        <v>2338</v>
      </c>
    </row>
    <row r="532" spans="1:37" s="3" customFormat="1" ht="12.75" customHeight="1" x14ac:dyDescent="0.2">
      <c r="A532">
        <v>2016</v>
      </c>
      <c r="B532" t="s">
        <v>1637</v>
      </c>
      <c r="C532" t="s">
        <v>2208</v>
      </c>
      <c r="D532" t="s">
        <v>1642</v>
      </c>
      <c r="E532" t="s">
        <v>1642</v>
      </c>
      <c r="F532" t="s">
        <v>1642</v>
      </c>
      <c r="G532" s="59" t="s">
        <v>1665</v>
      </c>
      <c r="H532" t="s">
        <v>1768</v>
      </c>
      <c r="I532" t="s">
        <v>1769</v>
      </c>
      <c r="J532" t="s">
        <v>1706</v>
      </c>
      <c r="K532" t="s">
        <v>1951</v>
      </c>
      <c r="L532" t="s">
        <v>2214</v>
      </c>
      <c r="M532">
        <v>0</v>
      </c>
      <c r="N532">
        <v>0</v>
      </c>
      <c r="O532" t="s">
        <v>2225</v>
      </c>
      <c r="P532" s="59" t="s">
        <v>2339</v>
      </c>
      <c r="Q532" t="s">
        <v>2226</v>
      </c>
      <c r="R532" t="s">
        <v>2225</v>
      </c>
      <c r="S532" t="s">
        <v>2227</v>
      </c>
      <c r="T532" t="s">
        <v>2264</v>
      </c>
      <c r="U532" s="59" t="s">
        <v>2340</v>
      </c>
      <c r="V532">
        <v>42440</v>
      </c>
      <c r="W532">
        <v>42441</v>
      </c>
      <c r="X532">
        <v>37500001</v>
      </c>
      <c r="Y532" t="s">
        <v>2335</v>
      </c>
      <c r="Z532">
        <v>200</v>
      </c>
      <c r="AA532"/>
      <c r="AB532">
        <v>0</v>
      </c>
      <c r="AC532">
        <v>42443</v>
      </c>
      <c r="AD532">
        <v>0</v>
      </c>
      <c r="AE532" t="s">
        <v>530</v>
      </c>
      <c r="AF532" t="s">
        <v>175</v>
      </c>
      <c r="AG532">
        <v>42857</v>
      </c>
      <c r="AH532" t="s">
        <v>2337</v>
      </c>
      <c r="AI532">
        <v>2016</v>
      </c>
      <c r="AJ532">
        <v>42857</v>
      </c>
      <c r="AK532" t="s">
        <v>2338</v>
      </c>
    </row>
    <row r="533" spans="1:37" s="3" customFormat="1" ht="12.75" customHeight="1" x14ac:dyDescent="0.2">
      <c r="A533">
        <v>2016</v>
      </c>
      <c r="B533" t="s">
        <v>1637</v>
      </c>
      <c r="C533" t="s">
        <v>2208</v>
      </c>
      <c r="D533" t="s">
        <v>1642</v>
      </c>
      <c r="E533" t="s">
        <v>1642</v>
      </c>
      <c r="F533" t="s">
        <v>1642</v>
      </c>
      <c r="G533" s="59" t="s">
        <v>1665</v>
      </c>
      <c r="H533" t="s">
        <v>1768</v>
      </c>
      <c r="I533" t="s">
        <v>1769</v>
      </c>
      <c r="J533" t="s">
        <v>1706</v>
      </c>
      <c r="K533" t="s">
        <v>1951</v>
      </c>
      <c r="L533" t="s">
        <v>2214</v>
      </c>
      <c r="M533">
        <v>0</v>
      </c>
      <c r="N533">
        <v>0</v>
      </c>
      <c r="O533" t="s">
        <v>2225</v>
      </c>
      <c r="P533" s="59" t="s">
        <v>2339</v>
      </c>
      <c r="Q533" t="s">
        <v>2226</v>
      </c>
      <c r="R533" t="s">
        <v>2225</v>
      </c>
      <c r="S533" t="s">
        <v>2227</v>
      </c>
      <c r="T533" t="s">
        <v>2264</v>
      </c>
      <c r="U533" s="59" t="s">
        <v>2340</v>
      </c>
      <c r="V533">
        <v>42440</v>
      </c>
      <c r="W533">
        <v>42441</v>
      </c>
      <c r="X533">
        <v>37500001</v>
      </c>
      <c r="Y533" t="s">
        <v>2335</v>
      </c>
      <c r="Z533">
        <v>100</v>
      </c>
      <c r="AA533"/>
      <c r="AB533">
        <v>0</v>
      </c>
      <c r="AC533">
        <v>42443</v>
      </c>
      <c r="AD533">
        <v>0</v>
      </c>
      <c r="AE533" t="s">
        <v>531</v>
      </c>
      <c r="AF533" t="s">
        <v>175</v>
      </c>
      <c r="AG533">
        <v>42857</v>
      </c>
      <c r="AH533" t="s">
        <v>2337</v>
      </c>
      <c r="AI533">
        <v>2016</v>
      </c>
      <c r="AJ533">
        <v>42857</v>
      </c>
      <c r="AK533" t="s">
        <v>2338</v>
      </c>
    </row>
    <row r="534" spans="1:37" s="3" customFormat="1" ht="12.75" customHeight="1" x14ac:dyDescent="0.2">
      <c r="A534">
        <v>2016</v>
      </c>
      <c r="B534" t="s">
        <v>1637</v>
      </c>
      <c r="C534" t="s">
        <v>2208</v>
      </c>
      <c r="D534" t="s">
        <v>1642</v>
      </c>
      <c r="E534" t="s">
        <v>1642</v>
      </c>
      <c r="F534" t="s">
        <v>1642</v>
      </c>
      <c r="G534" s="59" t="s">
        <v>1665</v>
      </c>
      <c r="H534" t="s">
        <v>1768</v>
      </c>
      <c r="I534" t="s">
        <v>1769</v>
      </c>
      <c r="J534" t="s">
        <v>1706</v>
      </c>
      <c r="K534" t="s">
        <v>1951</v>
      </c>
      <c r="L534" t="s">
        <v>2214</v>
      </c>
      <c r="M534">
        <v>0</v>
      </c>
      <c r="N534">
        <v>0</v>
      </c>
      <c r="O534" t="s">
        <v>2225</v>
      </c>
      <c r="P534" s="59" t="s">
        <v>2339</v>
      </c>
      <c r="Q534" t="s">
        <v>2226</v>
      </c>
      <c r="R534" t="s">
        <v>2225</v>
      </c>
      <c r="S534" t="s">
        <v>2227</v>
      </c>
      <c r="T534" t="s">
        <v>2261</v>
      </c>
      <c r="U534" s="59" t="s">
        <v>2340</v>
      </c>
      <c r="V534">
        <v>42440</v>
      </c>
      <c r="W534">
        <v>42441</v>
      </c>
      <c r="X534">
        <v>37500001</v>
      </c>
      <c r="Y534" t="s">
        <v>2335</v>
      </c>
      <c r="Z534">
        <v>75</v>
      </c>
      <c r="AA534">
        <f>SUM(Z532:Z534)</f>
        <v>375</v>
      </c>
      <c r="AB534">
        <v>0</v>
      </c>
      <c r="AC534">
        <v>42443</v>
      </c>
      <c r="AD534">
        <v>0</v>
      </c>
      <c r="AE534" t="s">
        <v>532</v>
      </c>
      <c r="AF534" t="s">
        <v>175</v>
      </c>
      <c r="AG534">
        <v>42857</v>
      </c>
      <c r="AH534" t="s">
        <v>2337</v>
      </c>
      <c r="AI534">
        <v>2016</v>
      </c>
      <c r="AJ534">
        <v>42857</v>
      </c>
      <c r="AK534" t="s">
        <v>2338</v>
      </c>
    </row>
    <row r="535" spans="1:37" s="3" customFormat="1" ht="12.75" customHeight="1" x14ac:dyDescent="0.2">
      <c r="A535">
        <v>2016</v>
      </c>
      <c r="B535" t="s">
        <v>1637</v>
      </c>
      <c r="C535" t="s">
        <v>2208</v>
      </c>
      <c r="D535" t="s">
        <v>2150</v>
      </c>
      <c r="E535" t="s">
        <v>2150</v>
      </c>
      <c r="F535" t="s">
        <v>2150</v>
      </c>
      <c r="G535" s="59" t="s">
        <v>1665</v>
      </c>
      <c r="H535" t="s">
        <v>1698</v>
      </c>
      <c r="I535" t="s">
        <v>1770</v>
      </c>
      <c r="J535" t="s">
        <v>1771</v>
      </c>
      <c r="K535" t="s">
        <v>1951</v>
      </c>
      <c r="L535" t="s">
        <v>2214</v>
      </c>
      <c r="M535">
        <v>0</v>
      </c>
      <c r="N535">
        <v>0</v>
      </c>
      <c r="O535" t="s">
        <v>2225</v>
      </c>
      <c r="P535" s="59" t="s">
        <v>2339</v>
      </c>
      <c r="Q535" t="s">
        <v>2226</v>
      </c>
      <c r="R535" t="s">
        <v>2225</v>
      </c>
      <c r="S535" t="s">
        <v>2227</v>
      </c>
      <c r="T535" t="s">
        <v>2267</v>
      </c>
      <c r="U535" s="59" t="s">
        <v>2340</v>
      </c>
      <c r="V535">
        <v>42440</v>
      </c>
      <c r="W535">
        <v>42441</v>
      </c>
      <c r="X535">
        <v>37500001</v>
      </c>
      <c r="Y535" t="s">
        <v>2335</v>
      </c>
      <c r="Z535">
        <v>200</v>
      </c>
      <c r="AA535"/>
      <c r="AB535">
        <v>0</v>
      </c>
      <c r="AC535">
        <v>42443</v>
      </c>
      <c r="AD535">
        <v>0</v>
      </c>
      <c r="AE535" t="s">
        <v>533</v>
      </c>
      <c r="AF535" t="s">
        <v>175</v>
      </c>
      <c r="AG535">
        <v>42857</v>
      </c>
      <c r="AH535" t="s">
        <v>2337</v>
      </c>
      <c r="AI535">
        <v>2016</v>
      </c>
      <c r="AJ535">
        <v>42857</v>
      </c>
      <c r="AK535" t="s">
        <v>2338</v>
      </c>
    </row>
    <row r="536" spans="1:37" s="3" customFormat="1" ht="12.75" customHeight="1" x14ac:dyDescent="0.2">
      <c r="A536">
        <v>2016</v>
      </c>
      <c r="B536" t="s">
        <v>1637</v>
      </c>
      <c r="C536" t="s">
        <v>2208</v>
      </c>
      <c r="D536" t="s">
        <v>2150</v>
      </c>
      <c r="E536" t="s">
        <v>2150</v>
      </c>
      <c r="F536" t="s">
        <v>2150</v>
      </c>
      <c r="G536" s="59" t="s">
        <v>1665</v>
      </c>
      <c r="H536" t="s">
        <v>1698</v>
      </c>
      <c r="I536" t="s">
        <v>1770</v>
      </c>
      <c r="J536" t="s">
        <v>1771</v>
      </c>
      <c r="K536" t="s">
        <v>1951</v>
      </c>
      <c r="L536" t="s">
        <v>2214</v>
      </c>
      <c r="M536">
        <v>0</v>
      </c>
      <c r="N536">
        <v>0</v>
      </c>
      <c r="O536" t="s">
        <v>2225</v>
      </c>
      <c r="P536" s="59" t="s">
        <v>2339</v>
      </c>
      <c r="Q536" t="s">
        <v>2226</v>
      </c>
      <c r="R536" t="s">
        <v>2225</v>
      </c>
      <c r="S536" t="s">
        <v>2227</v>
      </c>
      <c r="T536" t="s">
        <v>2267</v>
      </c>
      <c r="U536" s="59" t="s">
        <v>2340</v>
      </c>
      <c r="V536">
        <v>42440</v>
      </c>
      <c r="W536">
        <v>42441</v>
      </c>
      <c r="X536">
        <v>37500001</v>
      </c>
      <c r="Y536" t="s">
        <v>2335</v>
      </c>
      <c r="Z536">
        <v>100</v>
      </c>
      <c r="AA536"/>
      <c r="AB536">
        <v>0</v>
      </c>
      <c r="AC536">
        <v>42443</v>
      </c>
      <c r="AD536">
        <v>0</v>
      </c>
      <c r="AE536" t="s">
        <v>534</v>
      </c>
      <c r="AF536" t="s">
        <v>175</v>
      </c>
      <c r="AG536">
        <v>42857</v>
      </c>
      <c r="AH536" t="s">
        <v>2337</v>
      </c>
      <c r="AI536">
        <v>2016</v>
      </c>
      <c r="AJ536">
        <v>42857</v>
      </c>
      <c r="AK536" t="s">
        <v>2338</v>
      </c>
    </row>
    <row r="537" spans="1:37" s="3" customFormat="1" ht="12.75" customHeight="1" x14ac:dyDescent="0.2">
      <c r="A537">
        <v>2016</v>
      </c>
      <c r="B537" t="s">
        <v>1637</v>
      </c>
      <c r="C537" t="s">
        <v>2208</v>
      </c>
      <c r="D537" t="s">
        <v>2150</v>
      </c>
      <c r="E537" t="s">
        <v>2150</v>
      </c>
      <c r="F537" t="s">
        <v>2150</v>
      </c>
      <c r="G537" s="59" t="s">
        <v>1665</v>
      </c>
      <c r="H537" t="s">
        <v>1698</v>
      </c>
      <c r="I537" t="s">
        <v>1770</v>
      </c>
      <c r="J537" t="s">
        <v>1771</v>
      </c>
      <c r="K537" t="s">
        <v>1951</v>
      </c>
      <c r="L537" t="s">
        <v>2214</v>
      </c>
      <c r="M537">
        <v>0</v>
      </c>
      <c r="N537">
        <v>0</v>
      </c>
      <c r="O537" t="s">
        <v>2225</v>
      </c>
      <c r="P537" s="59" t="s">
        <v>2339</v>
      </c>
      <c r="Q537" t="s">
        <v>2226</v>
      </c>
      <c r="R537" t="s">
        <v>2225</v>
      </c>
      <c r="S537" t="s">
        <v>2227</v>
      </c>
      <c r="T537" t="s">
        <v>2267</v>
      </c>
      <c r="U537" s="59" t="s">
        <v>2340</v>
      </c>
      <c r="V537">
        <v>42440</v>
      </c>
      <c r="W537">
        <v>42441</v>
      </c>
      <c r="X537">
        <v>37500001</v>
      </c>
      <c r="Y537" t="s">
        <v>2335</v>
      </c>
      <c r="Z537">
        <v>75</v>
      </c>
      <c r="AA537">
        <f>SUM(Z535:Z537)</f>
        <v>375</v>
      </c>
      <c r="AB537">
        <v>0</v>
      </c>
      <c r="AC537">
        <v>42443</v>
      </c>
      <c r="AD537">
        <v>0</v>
      </c>
      <c r="AE537" t="s">
        <v>535</v>
      </c>
      <c r="AF537" t="s">
        <v>175</v>
      </c>
      <c r="AG537">
        <v>42857</v>
      </c>
      <c r="AH537" t="s">
        <v>2337</v>
      </c>
      <c r="AI537">
        <v>2016</v>
      </c>
      <c r="AJ537">
        <v>42857</v>
      </c>
      <c r="AK537" t="s">
        <v>2338</v>
      </c>
    </row>
    <row r="538" spans="1:37" s="3" customFormat="1" ht="12.75" customHeight="1" x14ac:dyDescent="0.2">
      <c r="A538">
        <v>2016</v>
      </c>
      <c r="B538" t="s">
        <v>1637</v>
      </c>
      <c r="C538" t="s">
        <v>2208</v>
      </c>
      <c r="D538" t="s">
        <v>1640</v>
      </c>
      <c r="E538" t="s">
        <v>1640</v>
      </c>
      <c r="F538" t="s">
        <v>1640</v>
      </c>
      <c r="G538" s="59" t="s">
        <v>1665</v>
      </c>
      <c r="H538" t="s">
        <v>1766</v>
      </c>
      <c r="I538" t="s">
        <v>1767</v>
      </c>
      <c r="J538" t="s">
        <v>1704</v>
      </c>
      <c r="K538" t="s">
        <v>1951</v>
      </c>
      <c r="L538" t="s">
        <v>2214</v>
      </c>
      <c r="M538">
        <v>0</v>
      </c>
      <c r="N538">
        <v>0</v>
      </c>
      <c r="O538" t="s">
        <v>2225</v>
      </c>
      <c r="P538" s="59" t="s">
        <v>2339</v>
      </c>
      <c r="Q538" t="s">
        <v>2226</v>
      </c>
      <c r="R538" t="s">
        <v>2225</v>
      </c>
      <c r="S538" t="s">
        <v>2227</v>
      </c>
      <c r="T538" t="s">
        <v>2267</v>
      </c>
      <c r="U538" s="59" t="s">
        <v>2340</v>
      </c>
      <c r="V538">
        <v>42440</v>
      </c>
      <c r="W538">
        <v>42441</v>
      </c>
      <c r="X538">
        <v>37500001</v>
      </c>
      <c r="Y538" t="s">
        <v>2335</v>
      </c>
      <c r="Z538">
        <v>200</v>
      </c>
      <c r="AA538"/>
      <c r="AB538">
        <v>0</v>
      </c>
      <c r="AC538">
        <v>42443</v>
      </c>
      <c r="AD538">
        <v>0</v>
      </c>
      <c r="AE538" t="s">
        <v>536</v>
      </c>
      <c r="AF538" t="s">
        <v>175</v>
      </c>
      <c r="AG538">
        <v>42857</v>
      </c>
      <c r="AH538" t="s">
        <v>2337</v>
      </c>
      <c r="AI538">
        <v>2016</v>
      </c>
      <c r="AJ538">
        <v>42857</v>
      </c>
      <c r="AK538" t="s">
        <v>2338</v>
      </c>
    </row>
    <row r="539" spans="1:37" s="3" customFormat="1" ht="12.75" customHeight="1" x14ac:dyDescent="0.2">
      <c r="A539">
        <v>2016</v>
      </c>
      <c r="B539" t="s">
        <v>1637</v>
      </c>
      <c r="C539" t="s">
        <v>2208</v>
      </c>
      <c r="D539" t="s">
        <v>1640</v>
      </c>
      <c r="E539" t="s">
        <v>1640</v>
      </c>
      <c r="F539" t="s">
        <v>1640</v>
      </c>
      <c r="G539" s="59" t="s">
        <v>1665</v>
      </c>
      <c r="H539" t="s">
        <v>1766</v>
      </c>
      <c r="I539" t="s">
        <v>1767</v>
      </c>
      <c r="J539" t="s">
        <v>1704</v>
      </c>
      <c r="K539" t="s">
        <v>1951</v>
      </c>
      <c r="L539" t="s">
        <v>2214</v>
      </c>
      <c r="M539">
        <v>0</v>
      </c>
      <c r="N539">
        <v>0</v>
      </c>
      <c r="O539" t="s">
        <v>2225</v>
      </c>
      <c r="P539" s="59" t="s">
        <v>2339</v>
      </c>
      <c r="Q539" t="s">
        <v>2226</v>
      </c>
      <c r="R539" t="s">
        <v>2225</v>
      </c>
      <c r="S539" t="s">
        <v>2227</v>
      </c>
      <c r="T539" t="s">
        <v>2267</v>
      </c>
      <c r="U539" s="59" t="s">
        <v>2340</v>
      </c>
      <c r="V539">
        <v>42440</v>
      </c>
      <c r="W539">
        <v>42441</v>
      </c>
      <c r="X539">
        <v>37500001</v>
      </c>
      <c r="Y539" t="s">
        <v>2335</v>
      </c>
      <c r="Z539">
        <v>100</v>
      </c>
      <c r="AA539"/>
      <c r="AB539">
        <v>0</v>
      </c>
      <c r="AC539">
        <v>42443</v>
      </c>
      <c r="AD539">
        <v>0</v>
      </c>
      <c r="AE539" t="s">
        <v>537</v>
      </c>
      <c r="AF539" t="s">
        <v>175</v>
      </c>
      <c r="AG539">
        <v>42857</v>
      </c>
      <c r="AH539" t="s">
        <v>2337</v>
      </c>
      <c r="AI539">
        <v>2016</v>
      </c>
      <c r="AJ539">
        <v>42857</v>
      </c>
      <c r="AK539" t="s">
        <v>2338</v>
      </c>
    </row>
    <row r="540" spans="1:37" s="3" customFormat="1" ht="12.75" customHeight="1" x14ac:dyDescent="0.2">
      <c r="A540">
        <v>2016</v>
      </c>
      <c r="B540" t="s">
        <v>1637</v>
      </c>
      <c r="C540" t="s">
        <v>2208</v>
      </c>
      <c r="D540" t="s">
        <v>1640</v>
      </c>
      <c r="E540" t="s">
        <v>1640</v>
      </c>
      <c r="F540" t="s">
        <v>1640</v>
      </c>
      <c r="G540" s="59" t="s">
        <v>1665</v>
      </c>
      <c r="H540" t="s">
        <v>1766</v>
      </c>
      <c r="I540" t="s">
        <v>1767</v>
      </c>
      <c r="J540" t="s">
        <v>1704</v>
      </c>
      <c r="K540" t="s">
        <v>1951</v>
      </c>
      <c r="L540" t="s">
        <v>2214</v>
      </c>
      <c r="M540">
        <v>0</v>
      </c>
      <c r="N540">
        <v>0</v>
      </c>
      <c r="O540" t="s">
        <v>2225</v>
      </c>
      <c r="P540" s="59" t="s">
        <v>2339</v>
      </c>
      <c r="Q540" t="s">
        <v>2226</v>
      </c>
      <c r="R540" t="s">
        <v>2225</v>
      </c>
      <c r="S540" t="s">
        <v>2227</v>
      </c>
      <c r="T540" t="s">
        <v>2267</v>
      </c>
      <c r="U540" s="59" t="s">
        <v>2340</v>
      </c>
      <c r="V540">
        <v>42440</v>
      </c>
      <c r="W540">
        <v>42441</v>
      </c>
      <c r="X540">
        <v>37500001</v>
      </c>
      <c r="Y540" t="s">
        <v>2335</v>
      </c>
      <c r="Z540">
        <v>75</v>
      </c>
      <c r="AA540">
        <f>SUM(Z538:Z540)</f>
        <v>375</v>
      </c>
      <c r="AB540">
        <v>0</v>
      </c>
      <c r="AC540">
        <v>42443</v>
      </c>
      <c r="AD540">
        <v>0</v>
      </c>
      <c r="AE540" t="s">
        <v>538</v>
      </c>
      <c r="AF540" t="s">
        <v>175</v>
      </c>
      <c r="AG540">
        <v>42857</v>
      </c>
      <c r="AH540" t="s">
        <v>2337</v>
      </c>
      <c r="AI540">
        <v>2016</v>
      </c>
      <c r="AJ540">
        <v>42857</v>
      </c>
      <c r="AK540" t="s">
        <v>2338</v>
      </c>
    </row>
    <row r="541" spans="1:37" s="3" customFormat="1" ht="12.75" customHeight="1" x14ac:dyDescent="0.2">
      <c r="A541">
        <v>2016</v>
      </c>
      <c r="B541" t="s">
        <v>1637</v>
      </c>
      <c r="C541" t="s">
        <v>2208</v>
      </c>
      <c r="D541" t="s">
        <v>1642</v>
      </c>
      <c r="E541" t="s">
        <v>1642</v>
      </c>
      <c r="F541" t="s">
        <v>1642</v>
      </c>
      <c r="G541" s="59" t="s">
        <v>1665</v>
      </c>
      <c r="H541" t="s">
        <v>1768</v>
      </c>
      <c r="I541" t="s">
        <v>1769</v>
      </c>
      <c r="J541" t="s">
        <v>1706</v>
      </c>
      <c r="K541" t="s">
        <v>1952</v>
      </c>
      <c r="L541" t="s">
        <v>2214</v>
      </c>
      <c r="M541">
        <v>0</v>
      </c>
      <c r="N541">
        <v>0</v>
      </c>
      <c r="O541" t="s">
        <v>2225</v>
      </c>
      <c r="P541" s="59" t="s">
        <v>2339</v>
      </c>
      <c r="Q541" t="s">
        <v>2226</v>
      </c>
      <c r="R541" t="s">
        <v>2225</v>
      </c>
      <c r="S541" t="s">
        <v>2227</v>
      </c>
      <c r="T541" t="s">
        <v>2267</v>
      </c>
      <c r="U541" s="59" t="s">
        <v>2340</v>
      </c>
      <c r="V541">
        <v>42438</v>
      </c>
      <c r="W541">
        <v>42438</v>
      </c>
      <c r="X541">
        <v>37500001</v>
      </c>
      <c r="Y541" t="s">
        <v>2335</v>
      </c>
      <c r="Z541">
        <v>200</v>
      </c>
      <c r="AA541"/>
      <c r="AB541">
        <v>0</v>
      </c>
      <c r="AC541">
        <v>42438</v>
      </c>
      <c r="AD541">
        <v>0</v>
      </c>
      <c r="AE541" t="s">
        <v>539</v>
      </c>
      <c r="AF541" t="s">
        <v>175</v>
      </c>
      <c r="AG541">
        <v>42857</v>
      </c>
      <c r="AH541" t="s">
        <v>2337</v>
      </c>
      <c r="AI541">
        <v>2016</v>
      </c>
      <c r="AJ541">
        <v>42857</v>
      </c>
      <c r="AK541" t="s">
        <v>2338</v>
      </c>
    </row>
    <row r="542" spans="1:37" s="3" customFormat="1" ht="12.75" customHeight="1" x14ac:dyDescent="0.2">
      <c r="A542">
        <v>2016</v>
      </c>
      <c r="B542" t="s">
        <v>1637</v>
      </c>
      <c r="C542" t="s">
        <v>2208</v>
      </c>
      <c r="D542" t="s">
        <v>1642</v>
      </c>
      <c r="E542" t="s">
        <v>1642</v>
      </c>
      <c r="F542" t="s">
        <v>1642</v>
      </c>
      <c r="G542" s="59" t="s">
        <v>1665</v>
      </c>
      <c r="H542" t="s">
        <v>1768</v>
      </c>
      <c r="I542" t="s">
        <v>1769</v>
      </c>
      <c r="J542" t="s">
        <v>1706</v>
      </c>
      <c r="K542" t="s">
        <v>1952</v>
      </c>
      <c r="L542" t="s">
        <v>2214</v>
      </c>
      <c r="M542">
        <v>0</v>
      </c>
      <c r="N542">
        <v>0</v>
      </c>
      <c r="O542" t="s">
        <v>2225</v>
      </c>
      <c r="P542" s="59" t="s">
        <v>2339</v>
      </c>
      <c r="Q542" t="s">
        <v>2226</v>
      </c>
      <c r="R542" t="s">
        <v>2225</v>
      </c>
      <c r="S542" t="s">
        <v>2227</v>
      </c>
      <c r="T542" t="s">
        <v>2267</v>
      </c>
      <c r="U542" s="59" t="s">
        <v>2340</v>
      </c>
      <c r="V542">
        <v>42438</v>
      </c>
      <c r="W542">
        <v>42438</v>
      </c>
      <c r="X542">
        <v>37500001</v>
      </c>
      <c r="Y542" t="s">
        <v>2335</v>
      </c>
      <c r="Z542">
        <v>100</v>
      </c>
      <c r="AA542">
        <f>+Z541+Z542</f>
        <v>300</v>
      </c>
      <c r="AB542">
        <v>0</v>
      </c>
      <c r="AC542">
        <v>42438</v>
      </c>
      <c r="AD542">
        <v>0</v>
      </c>
      <c r="AE542" t="s">
        <v>540</v>
      </c>
      <c r="AF542" t="s">
        <v>175</v>
      </c>
      <c r="AG542">
        <v>42857</v>
      </c>
      <c r="AH542" t="s">
        <v>2337</v>
      </c>
      <c r="AI542">
        <v>2016</v>
      </c>
      <c r="AJ542">
        <v>42857</v>
      </c>
      <c r="AK542" t="s">
        <v>2338</v>
      </c>
    </row>
    <row r="543" spans="1:37" s="3" customFormat="1" ht="12.75" customHeight="1" x14ac:dyDescent="0.2">
      <c r="A543">
        <v>2016</v>
      </c>
      <c r="B543" t="s">
        <v>1637</v>
      </c>
      <c r="C543" t="s">
        <v>2208</v>
      </c>
      <c r="D543" t="s">
        <v>2150</v>
      </c>
      <c r="E543" t="s">
        <v>2150</v>
      </c>
      <c r="F543" t="s">
        <v>2150</v>
      </c>
      <c r="G543" s="59" t="s">
        <v>1665</v>
      </c>
      <c r="H543" t="s">
        <v>1781</v>
      </c>
      <c r="I543" t="s">
        <v>1782</v>
      </c>
      <c r="J543" t="s">
        <v>1783</v>
      </c>
      <c r="K543" t="s">
        <v>1952</v>
      </c>
      <c r="L543" t="s">
        <v>2214</v>
      </c>
      <c r="M543">
        <v>0</v>
      </c>
      <c r="N543">
        <v>0</v>
      </c>
      <c r="O543" t="s">
        <v>2225</v>
      </c>
      <c r="P543" s="59" t="s">
        <v>2339</v>
      </c>
      <c r="Q543" t="s">
        <v>2226</v>
      </c>
      <c r="R543" t="s">
        <v>2225</v>
      </c>
      <c r="S543" t="s">
        <v>2227</v>
      </c>
      <c r="T543" t="s">
        <v>2267</v>
      </c>
      <c r="U543" s="59" t="s">
        <v>2340</v>
      </c>
      <c r="V543">
        <v>42438</v>
      </c>
      <c r="W543">
        <v>42438</v>
      </c>
      <c r="X543">
        <v>37500001</v>
      </c>
      <c r="Y543" t="s">
        <v>2335</v>
      </c>
      <c r="Z543">
        <v>200</v>
      </c>
      <c r="AA543"/>
      <c r="AB543">
        <v>0</v>
      </c>
      <c r="AC543">
        <v>42439</v>
      </c>
      <c r="AD543">
        <v>0</v>
      </c>
      <c r="AE543" t="s">
        <v>541</v>
      </c>
      <c r="AF543" t="s">
        <v>175</v>
      </c>
      <c r="AG543">
        <v>42857</v>
      </c>
      <c r="AH543" t="s">
        <v>2337</v>
      </c>
      <c r="AI543">
        <v>2016</v>
      </c>
      <c r="AJ543">
        <v>42857</v>
      </c>
      <c r="AK543" t="s">
        <v>2338</v>
      </c>
    </row>
    <row r="544" spans="1:37" s="3" customFormat="1" ht="12.75" customHeight="1" x14ac:dyDescent="0.2">
      <c r="A544">
        <v>2016</v>
      </c>
      <c r="B544" t="s">
        <v>1637</v>
      </c>
      <c r="C544" t="s">
        <v>2208</v>
      </c>
      <c r="D544" t="s">
        <v>2150</v>
      </c>
      <c r="E544" t="s">
        <v>2150</v>
      </c>
      <c r="F544" t="s">
        <v>2150</v>
      </c>
      <c r="G544" s="59" t="s">
        <v>1665</v>
      </c>
      <c r="H544" t="s">
        <v>1781</v>
      </c>
      <c r="I544" t="s">
        <v>1782</v>
      </c>
      <c r="J544" t="s">
        <v>1783</v>
      </c>
      <c r="K544" t="s">
        <v>1952</v>
      </c>
      <c r="L544" t="s">
        <v>2214</v>
      </c>
      <c r="M544">
        <v>0</v>
      </c>
      <c r="N544">
        <v>0</v>
      </c>
      <c r="O544" t="s">
        <v>2225</v>
      </c>
      <c r="P544" s="59" t="s">
        <v>2339</v>
      </c>
      <c r="Q544" t="s">
        <v>2226</v>
      </c>
      <c r="R544" t="s">
        <v>2225</v>
      </c>
      <c r="S544" t="s">
        <v>2227</v>
      </c>
      <c r="T544" t="s">
        <v>2267</v>
      </c>
      <c r="U544" s="59" t="s">
        <v>2340</v>
      </c>
      <c r="V544">
        <v>42438</v>
      </c>
      <c r="W544">
        <v>42438</v>
      </c>
      <c r="X544">
        <v>37500001</v>
      </c>
      <c r="Y544" t="s">
        <v>2335</v>
      </c>
      <c r="Z544">
        <v>100</v>
      </c>
      <c r="AA544">
        <f>+Z543+Z544</f>
        <v>300</v>
      </c>
      <c r="AB544">
        <v>0</v>
      </c>
      <c r="AC544">
        <v>42439</v>
      </c>
      <c r="AD544">
        <v>0</v>
      </c>
      <c r="AE544" t="s">
        <v>542</v>
      </c>
      <c r="AF544" t="s">
        <v>175</v>
      </c>
      <c r="AG544">
        <v>42857</v>
      </c>
      <c r="AH544" t="s">
        <v>2337</v>
      </c>
      <c r="AI544">
        <v>2016</v>
      </c>
      <c r="AJ544">
        <v>42857</v>
      </c>
      <c r="AK544" t="s">
        <v>2338</v>
      </c>
    </row>
    <row r="545" spans="1:37" s="3" customFormat="1" ht="12.75" customHeight="1" x14ac:dyDescent="0.2">
      <c r="A545">
        <v>2016</v>
      </c>
      <c r="B545" t="s">
        <v>1637</v>
      </c>
      <c r="C545" t="s">
        <v>2208</v>
      </c>
      <c r="D545" t="s">
        <v>1641</v>
      </c>
      <c r="E545" t="s">
        <v>1641</v>
      </c>
      <c r="F545" t="s">
        <v>1641</v>
      </c>
      <c r="G545" s="59" t="s">
        <v>1665</v>
      </c>
      <c r="H545" s="59" t="s">
        <v>1831</v>
      </c>
      <c r="I545" t="s">
        <v>1780</v>
      </c>
      <c r="J545" t="s">
        <v>1780</v>
      </c>
      <c r="K545" t="s">
        <v>1953</v>
      </c>
      <c r="L545" t="s">
        <v>2214</v>
      </c>
      <c r="M545">
        <v>0</v>
      </c>
      <c r="N545">
        <v>0</v>
      </c>
      <c r="O545" t="s">
        <v>2225</v>
      </c>
      <c r="P545" s="59" t="s">
        <v>2339</v>
      </c>
      <c r="Q545" t="s">
        <v>2226</v>
      </c>
      <c r="R545" t="s">
        <v>2225</v>
      </c>
      <c r="S545" t="s">
        <v>2227</v>
      </c>
      <c r="T545" t="s">
        <v>2266</v>
      </c>
      <c r="U545" s="59" t="s">
        <v>2340</v>
      </c>
      <c r="V545">
        <v>42438</v>
      </c>
      <c r="W545">
        <v>42438</v>
      </c>
      <c r="X545">
        <v>37500001</v>
      </c>
      <c r="Y545" t="s">
        <v>2335</v>
      </c>
      <c r="Z545">
        <v>225</v>
      </c>
      <c r="AA545"/>
      <c r="AB545">
        <v>0</v>
      </c>
      <c r="AC545">
        <v>42439</v>
      </c>
      <c r="AD545">
        <v>0</v>
      </c>
      <c r="AE545" t="s">
        <v>543</v>
      </c>
      <c r="AF545" t="s">
        <v>175</v>
      </c>
      <c r="AG545">
        <v>42857</v>
      </c>
      <c r="AH545" t="s">
        <v>2337</v>
      </c>
      <c r="AI545">
        <v>2016</v>
      </c>
      <c r="AJ545">
        <v>42857</v>
      </c>
      <c r="AK545" t="s">
        <v>2338</v>
      </c>
    </row>
    <row r="546" spans="1:37" s="3" customFormat="1" ht="12.75" customHeight="1" x14ac:dyDescent="0.2">
      <c r="A546">
        <v>2016</v>
      </c>
      <c r="B546" t="s">
        <v>1637</v>
      </c>
      <c r="C546" t="s">
        <v>2208</v>
      </c>
      <c r="D546" t="s">
        <v>1641</v>
      </c>
      <c r="E546" t="s">
        <v>1641</v>
      </c>
      <c r="F546" t="s">
        <v>1641</v>
      </c>
      <c r="G546" s="59" t="s">
        <v>1665</v>
      </c>
      <c r="H546" s="59" t="s">
        <v>1831</v>
      </c>
      <c r="I546" t="s">
        <v>1780</v>
      </c>
      <c r="J546" t="s">
        <v>1780</v>
      </c>
      <c r="K546" t="s">
        <v>1953</v>
      </c>
      <c r="L546" t="s">
        <v>2214</v>
      </c>
      <c r="M546">
        <v>0</v>
      </c>
      <c r="N546">
        <v>0</v>
      </c>
      <c r="O546" t="s">
        <v>2225</v>
      </c>
      <c r="P546" s="59" t="s">
        <v>2339</v>
      </c>
      <c r="Q546" t="s">
        <v>2226</v>
      </c>
      <c r="R546" t="s">
        <v>2225</v>
      </c>
      <c r="S546" t="s">
        <v>2227</v>
      </c>
      <c r="T546" t="s">
        <v>2266</v>
      </c>
      <c r="U546" s="59" t="s">
        <v>2340</v>
      </c>
      <c r="V546">
        <v>42438</v>
      </c>
      <c r="W546">
        <v>42438</v>
      </c>
      <c r="X546">
        <v>37500001</v>
      </c>
      <c r="Y546" t="s">
        <v>2335</v>
      </c>
      <c r="Z546">
        <v>75</v>
      </c>
      <c r="AA546">
        <f>+Z545+Z546</f>
        <v>300</v>
      </c>
      <c r="AB546">
        <v>0</v>
      </c>
      <c r="AC546">
        <v>42439</v>
      </c>
      <c r="AD546">
        <v>0</v>
      </c>
      <c r="AE546" t="s">
        <v>544</v>
      </c>
      <c r="AF546" t="s">
        <v>175</v>
      </c>
      <c r="AG546">
        <v>42857</v>
      </c>
      <c r="AH546" t="s">
        <v>2337</v>
      </c>
      <c r="AI546">
        <v>2016</v>
      </c>
      <c r="AJ546">
        <v>42857</v>
      </c>
      <c r="AK546" t="s">
        <v>2338</v>
      </c>
    </row>
    <row r="547" spans="1:37" s="3" customFormat="1" ht="12.75" customHeight="1" x14ac:dyDescent="0.2">
      <c r="A547">
        <v>2016</v>
      </c>
      <c r="B547" t="s">
        <v>1637</v>
      </c>
      <c r="C547" t="s">
        <v>2208</v>
      </c>
      <c r="D547" t="s">
        <v>1642</v>
      </c>
      <c r="E547" t="s">
        <v>1642</v>
      </c>
      <c r="F547" t="s">
        <v>1642</v>
      </c>
      <c r="G547" s="59" t="s">
        <v>1665</v>
      </c>
      <c r="H547" s="59" t="s">
        <v>2180</v>
      </c>
      <c r="I547" t="s">
        <v>1777</v>
      </c>
      <c r="J547" t="s">
        <v>1771</v>
      </c>
      <c r="K547" t="s">
        <v>1953</v>
      </c>
      <c r="L547" t="s">
        <v>2214</v>
      </c>
      <c r="M547">
        <v>0</v>
      </c>
      <c r="N547">
        <v>0</v>
      </c>
      <c r="O547" t="s">
        <v>2225</v>
      </c>
      <c r="P547" s="59" t="s">
        <v>2339</v>
      </c>
      <c r="Q547" t="s">
        <v>2226</v>
      </c>
      <c r="R547" t="s">
        <v>2225</v>
      </c>
      <c r="S547" t="s">
        <v>2227</v>
      </c>
      <c r="T547" t="s">
        <v>2266</v>
      </c>
      <c r="U547" s="59" t="s">
        <v>2340</v>
      </c>
      <c r="V547">
        <v>42438</v>
      </c>
      <c r="W547">
        <v>42438</v>
      </c>
      <c r="X547">
        <v>37500001</v>
      </c>
      <c r="Y547" t="s">
        <v>2335</v>
      </c>
      <c r="Z547">
        <v>225</v>
      </c>
      <c r="AA547"/>
      <c r="AB547">
        <v>0</v>
      </c>
      <c r="AC547">
        <v>42439</v>
      </c>
      <c r="AD547">
        <v>0</v>
      </c>
      <c r="AE547" t="s">
        <v>545</v>
      </c>
      <c r="AF547" t="s">
        <v>175</v>
      </c>
      <c r="AG547">
        <v>42857</v>
      </c>
      <c r="AH547" t="s">
        <v>2337</v>
      </c>
      <c r="AI547">
        <v>2016</v>
      </c>
      <c r="AJ547">
        <v>42857</v>
      </c>
      <c r="AK547" t="s">
        <v>2338</v>
      </c>
    </row>
    <row r="548" spans="1:37" s="3" customFormat="1" ht="12.75" customHeight="1" x14ac:dyDescent="0.2">
      <c r="A548">
        <v>2016</v>
      </c>
      <c r="B548" t="s">
        <v>1637</v>
      </c>
      <c r="C548" t="s">
        <v>2208</v>
      </c>
      <c r="D548" t="s">
        <v>1642</v>
      </c>
      <c r="E548" t="s">
        <v>1642</v>
      </c>
      <c r="F548" t="s">
        <v>1642</v>
      </c>
      <c r="G548" s="59" t="s">
        <v>1665</v>
      </c>
      <c r="H548" s="59" t="s">
        <v>2180</v>
      </c>
      <c r="I548" t="s">
        <v>1777</v>
      </c>
      <c r="J548" t="s">
        <v>1771</v>
      </c>
      <c r="K548" t="s">
        <v>1953</v>
      </c>
      <c r="L548" t="s">
        <v>2214</v>
      </c>
      <c r="M548">
        <v>0</v>
      </c>
      <c r="N548">
        <v>0</v>
      </c>
      <c r="O548" t="s">
        <v>2225</v>
      </c>
      <c r="P548" s="59" t="s">
        <v>2339</v>
      </c>
      <c r="Q548" t="s">
        <v>2226</v>
      </c>
      <c r="R548" t="s">
        <v>2225</v>
      </c>
      <c r="S548" t="s">
        <v>2227</v>
      </c>
      <c r="T548" t="s">
        <v>2266</v>
      </c>
      <c r="U548" s="59" t="s">
        <v>2340</v>
      </c>
      <c r="V548">
        <v>42438</v>
      </c>
      <c r="W548">
        <v>42438</v>
      </c>
      <c r="X548">
        <v>37500001</v>
      </c>
      <c r="Y548" t="s">
        <v>2335</v>
      </c>
      <c r="Z548">
        <v>75</v>
      </c>
      <c r="AA548">
        <f>+Z547+Z548</f>
        <v>300</v>
      </c>
      <c r="AB548">
        <v>0</v>
      </c>
      <c r="AC548">
        <v>42439</v>
      </c>
      <c r="AD548">
        <v>0</v>
      </c>
      <c r="AE548" t="s">
        <v>546</v>
      </c>
      <c r="AF548" t="s">
        <v>175</v>
      </c>
      <c r="AG548">
        <v>42857</v>
      </c>
      <c r="AH548" t="s">
        <v>2337</v>
      </c>
      <c r="AI548">
        <v>2016</v>
      </c>
      <c r="AJ548">
        <v>42857</v>
      </c>
      <c r="AK548" t="s">
        <v>2338</v>
      </c>
    </row>
    <row r="549" spans="1:37" s="3" customFormat="1" ht="12.75" customHeight="1" x14ac:dyDescent="0.2">
      <c r="A549">
        <v>2016</v>
      </c>
      <c r="B549" t="s">
        <v>1637</v>
      </c>
      <c r="C549" t="s">
        <v>2208</v>
      </c>
      <c r="D549" t="s">
        <v>2150</v>
      </c>
      <c r="E549" t="s">
        <v>2150</v>
      </c>
      <c r="F549" t="s">
        <v>2150</v>
      </c>
      <c r="G549" s="59" t="s">
        <v>1665</v>
      </c>
      <c r="H549" t="s">
        <v>1701</v>
      </c>
      <c r="I549" t="s">
        <v>1778</v>
      </c>
      <c r="J549" t="s">
        <v>1779</v>
      </c>
      <c r="K549" t="s">
        <v>1952</v>
      </c>
      <c r="L549" t="s">
        <v>2214</v>
      </c>
      <c r="M549">
        <v>0</v>
      </c>
      <c r="N549">
        <v>0</v>
      </c>
      <c r="O549" t="s">
        <v>2225</v>
      </c>
      <c r="P549" s="59" t="s">
        <v>2339</v>
      </c>
      <c r="Q549" t="s">
        <v>2226</v>
      </c>
      <c r="R549" t="s">
        <v>2225</v>
      </c>
      <c r="S549" t="s">
        <v>2227</v>
      </c>
      <c r="T549" t="s">
        <v>2266</v>
      </c>
      <c r="U549" s="59" t="s">
        <v>2340</v>
      </c>
      <c r="V549">
        <v>42438</v>
      </c>
      <c r="W549">
        <v>42438</v>
      </c>
      <c r="X549">
        <v>37500001</v>
      </c>
      <c r="Y549" t="s">
        <v>2335</v>
      </c>
      <c r="Z549">
        <v>200</v>
      </c>
      <c r="AA549"/>
      <c r="AB549">
        <v>0</v>
      </c>
      <c r="AC549">
        <v>42439</v>
      </c>
      <c r="AD549">
        <v>0</v>
      </c>
      <c r="AE549" t="s">
        <v>547</v>
      </c>
      <c r="AF549" t="s">
        <v>175</v>
      </c>
      <c r="AG549">
        <v>42857</v>
      </c>
      <c r="AH549" t="s">
        <v>2337</v>
      </c>
      <c r="AI549">
        <v>2016</v>
      </c>
      <c r="AJ549">
        <v>42857</v>
      </c>
      <c r="AK549" t="s">
        <v>2338</v>
      </c>
    </row>
    <row r="550" spans="1:37" s="3" customFormat="1" ht="12.75" customHeight="1" x14ac:dyDescent="0.2">
      <c r="A550">
        <v>2016</v>
      </c>
      <c r="B550" t="s">
        <v>1637</v>
      </c>
      <c r="C550" t="s">
        <v>2208</v>
      </c>
      <c r="D550" t="s">
        <v>2150</v>
      </c>
      <c r="E550" t="s">
        <v>2150</v>
      </c>
      <c r="F550" t="s">
        <v>2150</v>
      </c>
      <c r="G550" s="59" t="s">
        <v>1665</v>
      </c>
      <c r="H550" t="s">
        <v>1701</v>
      </c>
      <c r="I550" t="s">
        <v>1778</v>
      </c>
      <c r="J550" t="s">
        <v>1779</v>
      </c>
      <c r="K550" t="s">
        <v>1952</v>
      </c>
      <c r="L550" t="s">
        <v>2214</v>
      </c>
      <c r="M550">
        <v>0</v>
      </c>
      <c r="N550">
        <v>0</v>
      </c>
      <c r="O550" t="s">
        <v>2225</v>
      </c>
      <c r="P550" s="59" t="s">
        <v>2339</v>
      </c>
      <c r="Q550" t="s">
        <v>2226</v>
      </c>
      <c r="R550" t="s">
        <v>2225</v>
      </c>
      <c r="S550" t="s">
        <v>2227</v>
      </c>
      <c r="T550" t="s">
        <v>2266</v>
      </c>
      <c r="U550" s="59" t="s">
        <v>2340</v>
      </c>
      <c r="V550">
        <v>42438</v>
      </c>
      <c r="W550">
        <v>42438</v>
      </c>
      <c r="X550">
        <v>37500001</v>
      </c>
      <c r="Y550" t="s">
        <v>2335</v>
      </c>
      <c r="Z550">
        <v>100</v>
      </c>
      <c r="AA550">
        <f>+Z549+Z550</f>
        <v>300</v>
      </c>
      <c r="AB550">
        <v>0</v>
      </c>
      <c r="AC550">
        <v>42439</v>
      </c>
      <c r="AD550">
        <v>0</v>
      </c>
      <c r="AE550" t="s">
        <v>548</v>
      </c>
      <c r="AF550" t="s">
        <v>175</v>
      </c>
      <c r="AG550">
        <v>42857</v>
      </c>
      <c r="AH550" t="s">
        <v>2337</v>
      </c>
      <c r="AI550">
        <v>2016</v>
      </c>
      <c r="AJ550">
        <v>42857</v>
      </c>
      <c r="AK550" t="s">
        <v>2338</v>
      </c>
    </row>
    <row r="551" spans="1:37" s="3" customFormat="1" ht="12.75" customHeight="1" x14ac:dyDescent="0.2">
      <c r="A551">
        <v>2016</v>
      </c>
      <c r="B551" t="s">
        <v>1637</v>
      </c>
      <c r="C551" t="s">
        <v>2208</v>
      </c>
      <c r="D551" t="s">
        <v>1640</v>
      </c>
      <c r="E551" t="s">
        <v>1640</v>
      </c>
      <c r="F551" t="s">
        <v>1640</v>
      </c>
      <c r="G551" s="59" t="s">
        <v>1665</v>
      </c>
      <c r="H551" t="s">
        <v>1766</v>
      </c>
      <c r="I551" t="s">
        <v>1767</v>
      </c>
      <c r="J551" t="s">
        <v>1704</v>
      </c>
      <c r="K551" t="s">
        <v>1952</v>
      </c>
      <c r="L551" t="s">
        <v>2214</v>
      </c>
      <c r="M551">
        <v>0</v>
      </c>
      <c r="N551">
        <v>0</v>
      </c>
      <c r="O551" t="s">
        <v>2225</v>
      </c>
      <c r="P551" s="59" t="s">
        <v>2339</v>
      </c>
      <c r="Q551" t="s">
        <v>2226</v>
      </c>
      <c r="R551" t="s">
        <v>2225</v>
      </c>
      <c r="S551" t="s">
        <v>2227</v>
      </c>
      <c r="T551" t="s">
        <v>2266</v>
      </c>
      <c r="U551" s="59" t="s">
        <v>2340</v>
      </c>
      <c r="V551">
        <v>42438</v>
      </c>
      <c r="W551">
        <v>42438</v>
      </c>
      <c r="X551">
        <v>37500001</v>
      </c>
      <c r="Y551" t="s">
        <v>2335</v>
      </c>
      <c r="Z551">
        <v>200</v>
      </c>
      <c r="AA551"/>
      <c r="AB551">
        <v>0</v>
      </c>
      <c r="AC551">
        <v>42439</v>
      </c>
      <c r="AD551">
        <v>0</v>
      </c>
      <c r="AE551" t="s">
        <v>549</v>
      </c>
      <c r="AF551" t="s">
        <v>175</v>
      </c>
      <c r="AG551">
        <v>42857</v>
      </c>
      <c r="AH551" t="s">
        <v>2337</v>
      </c>
      <c r="AI551">
        <v>2016</v>
      </c>
      <c r="AJ551">
        <v>42857</v>
      </c>
      <c r="AK551" t="s">
        <v>2338</v>
      </c>
    </row>
    <row r="552" spans="1:37" s="3" customFormat="1" ht="12.75" customHeight="1" x14ac:dyDescent="0.2">
      <c r="A552">
        <v>2016</v>
      </c>
      <c r="B552" t="s">
        <v>1637</v>
      </c>
      <c r="C552" t="s">
        <v>2208</v>
      </c>
      <c r="D552" t="s">
        <v>1640</v>
      </c>
      <c r="E552" t="s">
        <v>1640</v>
      </c>
      <c r="F552" t="s">
        <v>1640</v>
      </c>
      <c r="G552" s="59" t="s">
        <v>1665</v>
      </c>
      <c r="H552" t="s">
        <v>1766</v>
      </c>
      <c r="I552" t="s">
        <v>1767</v>
      </c>
      <c r="J552" t="s">
        <v>1704</v>
      </c>
      <c r="K552" t="s">
        <v>1952</v>
      </c>
      <c r="L552" t="s">
        <v>2214</v>
      </c>
      <c r="M552">
        <v>0</v>
      </c>
      <c r="N552">
        <v>0</v>
      </c>
      <c r="O552" t="s">
        <v>2225</v>
      </c>
      <c r="P552" s="59" t="s">
        <v>2339</v>
      </c>
      <c r="Q552" t="s">
        <v>2226</v>
      </c>
      <c r="R552" t="s">
        <v>2225</v>
      </c>
      <c r="S552" t="s">
        <v>2227</v>
      </c>
      <c r="T552" t="s">
        <v>2266</v>
      </c>
      <c r="U552" s="59" t="s">
        <v>2340</v>
      </c>
      <c r="V552">
        <v>42438</v>
      </c>
      <c r="W552">
        <v>42438</v>
      </c>
      <c r="X552">
        <v>37500001</v>
      </c>
      <c r="Y552" t="s">
        <v>2335</v>
      </c>
      <c r="Z552">
        <v>87</v>
      </c>
      <c r="AA552">
        <f>+Z551+Z552</f>
        <v>287</v>
      </c>
      <c r="AB552">
        <v>0</v>
      </c>
      <c r="AC552">
        <v>42439</v>
      </c>
      <c r="AD552">
        <v>0</v>
      </c>
      <c r="AE552" t="s">
        <v>550</v>
      </c>
      <c r="AF552" t="s">
        <v>175</v>
      </c>
      <c r="AG552">
        <v>42857</v>
      </c>
      <c r="AH552" t="s">
        <v>2337</v>
      </c>
      <c r="AI552">
        <v>2016</v>
      </c>
      <c r="AJ552">
        <v>42857</v>
      </c>
      <c r="AK552" t="s">
        <v>2338</v>
      </c>
    </row>
    <row r="553" spans="1:37" s="3" customFormat="1" ht="12.75" customHeight="1" x14ac:dyDescent="0.2">
      <c r="A553">
        <v>2016</v>
      </c>
      <c r="B553" t="s">
        <v>1637</v>
      </c>
      <c r="C553" t="s">
        <v>2208</v>
      </c>
      <c r="D553" t="s">
        <v>2150</v>
      </c>
      <c r="E553" t="s">
        <v>2150</v>
      </c>
      <c r="F553" t="s">
        <v>2150</v>
      </c>
      <c r="G553" s="59" t="s">
        <v>1665</v>
      </c>
      <c r="H553" s="59" t="s">
        <v>2171</v>
      </c>
      <c r="I553" t="s">
        <v>1784</v>
      </c>
      <c r="J553" t="s">
        <v>1708</v>
      </c>
      <c r="K553" t="s">
        <v>1953</v>
      </c>
      <c r="L553" t="s">
        <v>2214</v>
      </c>
      <c r="M553">
        <v>0</v>
      </c>
      <c r="N553">
        <v>0</v>
      </c>
      <c r="O553" t="s">
        <v>2225</v>
      </c>
      <c r="P553" s="59" t="s">
        <v>2339</v>
      </c>
      <c r="Q553" t="s">
        <v>2226</v>
      </c>
      <c r="R553" t="s">
        <v>2225</v>
      </c>
      <c r="S553" t="s">
        <v>2227</v>
      </c>
      <c r="T553" t="s">
        <v>2266</v>
      </c>
      <c r="U553" s="59" t="s">
        <v>2340</v>
      </c>
      <c r="V553">
        <v>42438</v>
      </c>
      <c r="W553">
        <v>42438</v>
      </c>
      <c r="X553">
        <v>37500001</v>
      </c>
      <c r="Y553" t="s">
        <v>2335</v>
      </c>
      <c r="Z553">
        <v>225</v>
      </c>
      <c r="AA553"/>
      <c r="AB553">
        <v>0</v>
      </c>
      <c r="AC553">
        <v>42439</v>
      </c>
      <c r="AD553">
        <v>0</v>
      </c>
      <c r="AE553" t="s">
        <v>551</v>
      </c>
      <c r="AF553" t="s">
        <v>175</v>
      </c>
      <c r="AG553">
        <v>42857</v>
      </c>
      <c r="AH553" t="s">
        <v>2337</v>
      </c>
      <c r="AI553">
        <v>2016</v>
      </c>
      <c r="AJ553">
        <v>42857</v>
      </c>
      <c r="AK553" t="s">
        <v>2338</v>
      </c>
    </row>
    <row r="554" spans="1:37" s="3" customFormat="1" ht="12.75" customHeight="1" x14ac:dyDescent="0.2">
      <c r="A554">
        <v>2016</v>
      </c>
      <c r="B554" t="s">
        <v>1637</v>
      </c>
      <c r="C554" t="s">
        <v>2208</v>
      </c>
      <c r="D554" t="s">
        <v>2150</v>
      </c>
      <c r="E554" t="s">
        <v>2150</v>
      </c>
      <c r="F554" t="s">
        <v>2150</v>
      </c>
      <c r="G554" s="59" t="s">
        <v>1665</v>
      </c>
      <c r="H554" s="59" t="s">
        <v>2171</v>
      </c>
      <c r="I554" t="s">
        <v>1784</v>
      </c>
      <c r="J554" t="s">
        <v>1708</v>
      </c>
      <c r="K554" t="s">
        <v>1953</v>
      </c>
      <c r="L554" t="s">
        <v>2214</v>
      </c>
      <c r="M554">
        <v>0</v>
      </c>
      <c r="N554">
        <v>0</v>
      </c>
      <c r="O554" t="s">
        <v>2225</v>
      </c>
      <c r="P554" s="59" t="s">
        <v>2339</v>
      </c>
      <c r="Q554" t="s">
        <v>2226</v>
      </c>
      <c r="R554" t="s">
        <v>2225</v>
      </c>
      <c r="S554" t="s">
        <v>2227</v>
      </c>
      <c r="T554" t="s">
        <v>2266</v>
      </c>
      <c r="U554" s="59" t="s">
        <v>2340</v>
      </c>
      <c r="V554">
        <v>42438</v>
      </c>
      <c r="W554">
        <v>42438</v>
      </c>
      <c r="X554">
        <v>37500001</v>
      </c>
      <c r="Y554" t="s">
        <v>2335</v>
      </c>
      <c r="Z554">
        <v>75</v>
      </c>
      <c r="AA554">
        <f>+Z553+Z554</f>
        <v>300</v>
      </c>
      <c r="AB554">
        <v>0</v>
      </c>
      <c r="AC554">
        <v>42439</v>
      </c>
      <c r="AD554">
        <v>0</v>
      </c>
      <c r="AE554" t="s">
        <v>552</v>
      </c>
      <c r="AF554" t="s">
        <v>175</v>
      </c>
      <c r="AG554">
        <v>42857</v>
      </c>
      <c r="AH554" t="s">
        <v>2337</v>
      </c>
      <c r="AI554">
        <v>2016</v>
      </c>
      <c r="AJ554">
        <v>42857</v>
      </c>
      <c r="AK554" t="s">
        <v>2338</v>
      </c>
    </row>
    <row r="555" spans="1:37" s="3" customFormat="1" ht="12.75" customHeight="1" x14ac:dyDescent="0.2">
      <c r="A555">
        <v>2016</v>
      </c>
      <c r="B555" t="s">
        <v>1637</v>
      </c>
      <c r="C555" t="s">
        <v>2208</v>
      </c>
      <c r="D555" t="s">
        <v>2150</v>
      </c>
      <c r="E555" t="s">
        <v>2150</v>
      </c>
      <c r="F555" t="s">
        <v>2150</v>
      </c>
      <c r="G555" s="59" t="s">
        <v>1665</v>
      </c>
      <c r="H555" s="59" t="s">
        <v>2171</v>
      </c>
      <c r="I555" t="s">
        <v>1784</v>
      </c>
      <c r="J555" t="s">
        <v>1708</v>
      </c>
      <c r="K555" t="s">
        <v>1950</v>
      </c>
      <c r="L555" t="s">
        <v>2214</v>
      </c>
      <c r="M555">
        <v>0</v>
      </c>
      <c r="N555">
        <v>0</v>
      </c>
      <c r="O555" t="s">
        <v>2225</v>
      </c>
      <c r="P555" s="59" t="s">
        <v>2339</v>
      </c>
      <c r="Q555" t="s">
        <v>2226</v>
      </c>
      <c r="R555" t="s">
        <v>2225</v>
      </c>
      <c r="S555" t="s">
        <v>2227</v>
      </c>
      <c r="T555" t="s">
        <v>2266</v>
      </c>
      <c r="U555" s="59" t="s">
        <v>2340</v>
      </c>
      <c r="V555">
        <v>42441</v>
      </c>
      <c r="W555">
        <v>42441</v>
      </c>
      <c r="X555">
        <v>37500001</v>
      </c>
      <c r="Y555" t="s">
        <v>2335</v>
      </c>
      <c r="Z555">
        <v>270</v>
      </c>
      <c r="AA555">
        <f t="shared" ref="AA555:AA561" si="3">+Z555</f>
        <v>270</v>
      </c>
      <c r="AB555">
        <v>0</v>
      </c>
      <c r="AC555">
        <v>42443</v>
      </c>
      <c r="AD555">
        <v>0</v>
      </c>
      <c r="AE555" t="s">
        <v>553</v>
      </c>
      <c r="AF555" t="s">
        <v>175</v>
      </c>
      <c r="AG555">
        <v>42857</v>
      </c>
      <c r="AH555" t="s">
        <v>2337</v>
      </c>
      <c r="AI555">
        <v>2016</v>
      </c>
      <c r="AJ555">
        <v>42857</v>
      </c>
      <c r="AK555" t="s">
        <v>2338</v>
      </c>
    </row>
    <row r="556" spans="1:37" s="3" customFormat="1" ht="12.75" customHeight="1" x14ac:dyDescent="0.2">
      <c r="A556">
        <v>2016</v>
      </c>
      <c r="B556" t="s">
        <v>1637</v>
      </c>
      <c r="C556" t="s">
        <v>2208</v>
      </c>
      <c r="D556" t="s">
        <v>1642</v>
      </c>
      <c r="E556" t="s">
        <v>1642</v>
      </c>
      <c r="F556" t="s">
        <v>1642</v>
      </c>
      <c r="G556" s="59" t="s">
        <v>1665</v>
      </c>
      <c r="H556" t="s">
        <v>1772</v>
      </c>
      <c r="I556" t="s">
        <v>1773</v>
      </c>
      <c r="J556" t="s">
        <v>1774</v>
      </c>
      <c r="K556" t="s">
        <v>1950</v>
      </c>
      <c r="L556" t="s">
        <v>2214</v>
      </c>
      <c r="M556">
        <v>0</v>
      </c>
      <c r="N556">
        <v>0</v>
      </c>
      <c r="O556" t="s">
        <v>2225</v>
      </c>
      <c r="P556" s="59" t="s">
        <v>2339</v>
      </c>
      <c r="Q556" t="s">
        <v>2226</v>
      </c>
      <c r="R556" t="s">
        <v>2225</v>
      </c>
      <c r="S556" t="s">
        <v>2227</v>
      </c>
      <c r="T556" t="s">
        <v>2251</v>
      </c>
      <c r="U556" s="59" t="s">
        <v>2340</v>
      </c>
      <c r="V556">
        <v>42441</v>
      </c>
      <c r="W556">
        <v>42441</v>
      </c>
      <c r="X556">
        <v>37500001</v>
      </c>
      <c r="Y556" t="s">
        <v>2335</v>
      </c>
      <c r="Z556">
        <v>270</v>
      </c>
      <c r="AA556">
        <f t="shared" si="3"/>
        <v>270</v>
      </c>
      <c r="AB556">
        <v>0</v>
      </c>
      <c r="AC556">
        <v>42446</v>
      </c>
      <c r="AD556">
        <v>0</v>
      </c>
      <c r="AE556" t="s">
        <v>554</v>
      </c>
      <c r="AF556" t="s">
        <v>175</v>
      </c>
      <c r="AG556">
        <v>42857</v>
      </c>
      <c r="AH556" t="s">
        <v>2337</v>
      </c>
      <c r="AI556">
        <v>2016</v>
      </c>
      <c r="AJ556">
        <v>42857</v>
      </c>
      <c r="AK556" t="s">
        <v>2338</v>
      </c>
    </row>
    <row r="557" spans="1:37" s="3" customFormat="1" ht="12.75" customHeight="1" x14ac:dyDescent="0.2">
      <c r="A557">
        <v>2016</v>
      </c>
      <c r="B557" t="s">
        <v>1637</v>
      </c>
      <c r="C557" t="s">
        <v>2208</v>
      </c>
      <c r="D557" t="s">
        <v>1641</v>
      </c>
      <c r="E557" t="s">
        <v>1641</v>
      </c>
      <c r="F557" t="s">
        <v>1641</v>
      </c>
      <c r="G557" s="59" t="s">
        <v>1665</v>
      </c>
      <c r="H557" s="59" t="s">
        <v>1831</v>
      </c>
      <c r="I557" t="s">
        <v>1780</v>
      </c>
      <c r="J557" t="s">
        <v>1780</v>
      </c>
      <c r="K557" t="s">
        <v>1954</v>
      </c>
      <c r="L557" t="s">
        <v>2214</v>
      </c>
      <c r="M557">
        <v>0</v>
      </c>
      <c r="N557">
        <v>0</v>
      </c>
      <c r="O557" t="s">
        <v>2225</v>
      </c>
      <c r="P557" s="59" t="s">
        <v>2339</v>
      </c>
      <c r="Q557" t="s">
        <v>2226</v>
      </c>
      <c r="R557" t="s">
        <v>2225</v>
      </c>
      <c r="S557" t="s">
        <v>2227</v>
      </c>
      <c r="T557" t="s">
        <v>2251</v>
      </c>
      <c r="U557" s="59" t="s">
        <v>2340</v>
      </c>
      <c r="V557">
        <v>42419</v>
      </c>
      <c r="W557">
        <v>42419</v>
      </c>
      <c r="X557">
        <v>37500001</v>
      </c>
      <c r="Y557" t="s">
        <v>2335</v>
      </c>
      <c r="Z557">
        <v>225</v>
      </c>
      <c r="AA557">
        <f t="shared" si="3"/>
        <v>225</v>
      </c>
      <c r="AB557">
        <v>0</v>
      </c>
      <c r="AC557">
        <v>42422</v>
      </c>
      <c r="AD557">
        <v>0</v>
      </c>
      <c r="AE557" t="s">
        <v>555</v>
      </c>
      <c r="AF557" t="s">
        <v>175</v>
      </c>
      <c r="AG557">
        <v>42857</v>
      </c>
      <c r="AH557" t="s">
        <v>2337</v>
      </c>
      <c r="AI557">
        <v>2016</v>
      </c>
      <c r="AJ557">
        <v>42857</v>
      </c>
      <c r="AK557" t="s">
        <v>2338</v>
      </c>
    </row>
    <row r="558" spans="1:37" s="3" customFormat="1" ht="12.75" customHeight="1" x14ac:dyDescent="0.2">
      <c r="A558">
        <v>2016</v>
      </c>
      <c r="B558" t="s">
        <v>1637</v>
      </c>
      <c r="C558" t="s">
        <v>2208</v>
      </c>
      <c r="D558" t="s">
        <v>2150</v>
      </c>
      <c r="E558" t="s">
        <v>2150</v>
      </c>
      <c r="F558" t="s">
        <v>2150</v>
      </c>
      <c r="G558" s="59" t="s">
        <v>1665</v>
      </c>
      <c r="H558" s="59" t="s">
        <v>2171</v>
      </c>
      <c r="I558" t="s">
        <v>1784</v>
      </c>
      <c r="J558" t="s">
        <v>1708</v>
      </c>
      <c r="K558" t="s">
        <v>1954</v>
      </c>
      <c r="L558" t="s">
        <v>2214</v>
      </c>
      <c r="M558">
        <v>0</v>
      </c>
      <c r="N558">
        <v>0</v>
      </c>
      <c r="O558" t="s">
        <v>2225</v>
      </c>
      <c r="P558" s="59" t="s">
        <v>2339</v>
      </c>
      <c r="Q558" t="s">
        <v>2226</v>
      </c>
      <c r="R558" t="s">
        <v>2225</v>
      </c>
      <c r="S558" t="s">
        <v>2227</v>
      </c>
      <c r="T558" t="s">
        <v>2251</v>
      </c>
      <c r="U558" s="59" t="s">
        <v>2340</v>
      </c>
      <c r="V558">
        <v>42419</v>
      </c>
      <c r="W558">
        <v>42419</v>
      </c>
      <c r="X558">
        <v>37500001</v>
      </c>
      <c r="Y558" t="s">
        <v>2335</v>
      </c>
      <c r="Z558">
        <v>225</v>
      </c>
      <c r="AA558">
        <f t="shared" si="3"/>
        <v>225</v>
      </c>
      <c r="AB558">
        <v>0</v>
      </c>
      <c r="AC558">
        <v>42422</v>
      </c>
      <c r="AD558">
        <v>0</v>
      </c>
      <c r="AE558" t="s">
        <v>556</v>
      </c>
      <c r="AF558" t="s">
        <v>175</v>
      </c>
      <c r="AG558">
        <v>42857</v>
      </c>
      <c r="AH558" t="s">
        <v>2337</v>
      </c>
      <c r="AI558">
        <v>2016</v>
      </c>
      <c r="AJ558">
        <v>42857</v>
      </c>
      <c r="AK558" t="s">
        <v>2338</v>
      </c>
    </row>
    <row r="559" spans="1:37" s="3" customFormat="1" ht="12.75" customHeight="1" x14ac:dyDescent="0.2">
      <c r="A559">
        <v>2016</v>
      </c>
      <c r="B559" t="s">
        <v>1637</v>
      </c>
      <c r="C559" t="s">
        <v>2208</v>
      </c>
      <c r="D559" t="s">
        <v>2150</v>
      </c>
      <c r="E559" t="s">
        <v>2150</v>
      </c>
      <c r="F559" t="s">
        <v>2150</v>
      </c>
      <c r="G559" s="59" t="s">
        <v>1665</v>
      </c>
      <c r="H559" t="s">
        <v>1781</v>
      </c>
      <c r="I559" t="s">
        <v>1782</v>
      </c>
      <c r="J559" t="s">
        <v>1783</v>
      </c>
      <c r="K559" t="s">
        <v>2215</v>
      </c>
      <c r="L559" t="s">
        <v>2214</v>
      </c>
      <c r="M559">
        <v>0</v>
      </c>
      <c r="N559">
        <v>0</v>
      </c>
      <c r="O559" t="s">
        <v>2225</v>
      </c>
      <c r="P559" s="59" t="s">
        <v>2339</v>
      </c>
      <c r="Q559" t="s">
        <v>2226</v>
      </c>
      <c r="R559" t="s">
        <v>2225</v>
      </c>
      <c r="S559" t="s">
        <v>2227</v>
      </c>
      <c r="T559" t="s">
        <v>2268</v>
      </c>
      <c r="U559" s="59" t="s">
        <v>2340</v>
      </c>
      <c r="V559">
        <v>42420</v>
      </c>
      <c r="W559">
        <v>42420</v>
      </c>
      <c r="X559">
        <v>37500001</v>
      </c>
      <c r="Y559" t="s">
        <v>2335</v>
      </c>
      <c r="Z559">
        <v>150</v>
      </c>
      <c r="AA559">
        <f t="shared" si="3"/>
        <v>150</v>
      </c>
      <c r="AB559">
        <v>0</v>
      </c>
      <c r="AC559">
        <v>42422</v>
      </c>
      <c r="AD559">
        <v>0</v>
      </c>
      <c r="AE559" t="s">
        <v>557</v>
      </c>
      <c r="AF559" t="s">
        <v>175</v>
      </c>
      <c r="AG559">
        <v>42857</v>
      </c>
      <c r="AH559" t="s">
        <v>2337</v>
      </c>
      <c r="AI559">
        <v>2016</v>
      </c>
      <c r="AJ559">
        <v>42857</v>
      </c>
      <c r="AK559" t="s">
        <v>2338</v>
      </c>
    </row>
    <row r="560" spans="1:37" s="3" customFormat="1" ht="12.75" customHeight="1" x14ac:dyDescent="0.2">
      <c r="A560">
        <v>2016</v>
      </c>
      <c r="B560" t="s">
        <v>1637</v>
      </c>
      <c r="C560" t="s">
        <v>2208</v>
      </c>
      <c r="D560" t="s">
        <v>1640</v>
      </c>
      <c r="E560" t="s">
        <v>1640</v>
      </c>
      <c r="F560" t="s">
        <v>1640</v>
      </c>
      <c r="G560" s="59" t="s">
        <v>1665</v>
      </c>
      <c r="H560" t="s">
        <v>1766</v>
      </c>
      <c r="I560" t="s">
        <v>1767</v>
      </c>
      <c r="J560" t="s">
        <v>1704</v>
      </c>
      <c r="K560" t="s">
        <v>2215</v>
      </c>
      <c r="L560" t="s">
        <v>2214</v>
      </c>
      <c r="M560">
        <v>0</v>
      </c>
      <c r="N560">
        <v>0</v>
      </c>
      <c r="O560" t="s">
        <v>2225</v>
      </c>
      <c r="P560" s="59" t="s">
        <v>2339</v>
      </c>
      <c r="Q560" t="s">
        <v>2226</v>
      </c>
      <c r="R560" t="s">
        <v>2225</v>
      </c>
      <c r="S560" t="s">
        <v>2227</v>
      </c>
      <c r="T560" t="s">
        <v>2258</v>
      </c>
      <c r="U560" s="59" t="s">
        <v>2340</v>
      </c>
      <c r="V560">
        <v>42420</v>
      </c>
      <c r="W560">
        <v>42420</v>
      </c>
      <c r="X560">
        <v>37500001</v>
      </c>
      <c r="Y560" t="s">
        <v>2335</v>
      </c>
      <c r="Z560">
        <v>150</v>
      </c>
      <c r="AA560">
        <f t="shared" si="3"/>
        <v>150</v>
      </c>
      <c r="AB560">
        <v>0</v>
      </c>
      <c r="AC560">
        <v>42422</v>
      </c>
      <c r="AD560">
        <v>0</v>
      </c>
      <c r="AE560" t="s">
        <v>558</v>
      </c>
      <c r="AF560" t="s">
        <v>175</v>
      </c>
      <c r="AG560">
        <v>42857</v>
      </c>
      <c r="AH560" t="s">
        <v>2337</v>
      </c>
      <c r="AI560">
        <v>2016</v>
      </c>
      <c r="AJ560">
        <v>42857</v>
      </c>
      <c r="AK560" t="s">
        <v>2338</v>
      </c>
    </row>
    <row r="561" spans="1:37" s="3" customFormat="1" ht="12.75" customHeight="1" x14ac:dyDescent="0.2">
      <c r="A561">
        <v>2016</v>
      </c>
      <c r="B561" t="s">
        <v>1637</v>
      </c>
      <c r="C561" t="s">
        <v>2208</v>
      </c>
      <c r="D561" t="s">
        <v>1642</v>
      </c>
      <c r="E561" t="s">
        <v>1642</v>
      </c>
      <c r="F561" t="s">
        <v>1642</v>
      </c>
      <c r="G561" s="59" t="s">
        <v>1665</v>
      </c>
      <c r="H561" s="59" t="s">
        <v>2180</v>
      </c>
      <c r="I561" t="s">
        <v>1777</v>
      </c>
      <c r="J561" t="s">
        <v>1771</v>
      </c>
      <c r="K561" t="s">
        <v>1943</v>
      </c>
      <c r="L561" t="s">
        <v>2214</v>
      </c>
      <c r="M561">
        <v>0</v>
      </c>
      <c r="N561">
        <v>0</v>
      </c>
      <c r="O561" t="s">
        <v>2225</v>
      </c>
      <c r="P561" s="59" t="s">
        <v>2339</v>
      </c>
      <c r="Q561" t="s">
        <v>2226</v>
      </c>
      <c r="R561" t="s">
        <v>2225</v>
      </c>
      <c r="S561" t="s">
        <v>2227</v>
      </c>
      <c r="T561" t="s">
        <v>2258</v>
      </c>
      <c r="U561" s="59" t="s">
        <v>2340</v>
      </c>
      <c r="V561">
        <v>42440</v>
      </c>
      <c r="W561">
        <v>42440</v>
      </c>
      <c r="X561">
        <v>37500001</v>
      </c>
      <c r="Y561" t="s">
        <v>2335</v>
      </c>
      <c r="Z561">
        <v>270</v>
      </c>
      <c r="AA561">
        <f t="shared" si="3"/>
        <v>270</v>
      </c>
      <c r="AB561">
        <v>0</v>
      </c>
      <c r="AC561">
        <v>42445</v>
      </c>
      <c r="AD561">
        <v>0</v>
      </c>
      <c r="AE561" t="s">
        <v>559</v>
      </c>
      <c r="AF561" t="s">
        <v>175</v>
      </c>
      <c r="AG561">
        <v>42857</v>
      </c>
      <c r="AH561" t="s">
        <v>2337</v>
      </c>
      <c r="AI561">
        <v>2016</v>
      </c>
      <c r="AJ561">
        <v>42857</v>
      </c>
      <c r="AK561" t="s">
        <v>2338</v>
      </c>
    </row>
    <row r="562" spans="1:37" s="3" customFormat="1" ht="12.75" customHeight="1" x14ac:dyDescent="0.2">
      <c r="A562">
        <v>2016</v>
      </c>
      <c r="B562" t="s">
        <v>1637</v>
      </c>
      <c r="C562" t="s">
        <v>2208</v>
      </c>
      <c r="D562" t="s">
        <v>1650</v>
      </c>
      <c r="E562" t="s">
        <v>1650</v>
      </c>
      <c r="F562" t="s">
        <v>1650</v>
      </c>
      <c r="G562" s="59" t="s">
        <v>1666</v>
      </c>
      <c r="H562" t="s">
        <v>1698</v>
      </c>
      <c r="I562" t="s">
        <v>1793</v>
      </c>
      <c r="J562" s="59" t="s">
        <v>2355</v>
      </c>
      <c r="K562" t="s">
        <v>1941</v>
      </c>
      <c r="L562" t="s">
        <v>2214</v>
      </c>
      <c r="M562">
        <v>0</v>
      </c>
      <c r="N562">
        <v>0</v>
      </c>
      <c r="O562" t="s">
        <v>2225</v>
      </c>
      <c r="P562" s="59" t="s">
        <v>2339</v>
      </c>
      <c r="Q562" t="s">
        <v>2226</v>
      </c>
      <c r="R562" t="s">
        <v>2225</v>
      </c>
      <c r="S562" t="s">
        <v>2227</v>
      </c>
      <c r="T562" t="s">
        <v>2268</v>
      </c>
      <c r="U562" s="59" t="s">
        <v>2340</v>
      </c>
      <c r="V562">
        <v>42447</v>
      </c>
      <c r="W562">
        <v>42451</v>
      </c>
      <c r="X562">
        <v>37500001</v>
      </c>
      <c r="Y562" t="s">
        <v>2335</v>
      </c>
      <c r="Z562">
        <v>75</v>
      </c>
      <c r="AA562"/>
      <c r="AB562">
        <v>0</v>
      </c>
      <c r="AC562">
        <v>42451</v>
      </c>
      <c r="AD562">
        <v>0</v>
      </c>
      <c r="AE562" t="s">
        <v>560</v>
      </c>
      <c r="AF562" t="s">
        <v>175</v>
      </c>
      <c r="AG562">
        <v>42857</v>
      </c>
      <c r="AH562" t="s">
        <v>2337</v>
      </c>
      <c r="AI562">
        <v>2016</v>
      </c>
      <c r="AJ562">
        <v>42857</v>
      </c>
      <c r="AK562" t="s">
        <v>2338</v>
      </c>
    </row>
    <row r="563" spans="1:37" s="3" customFormat="1" ht="12.75" customHeight="1" x14ac:dyDescent="0.2">
      <c r="A563">
        <v>2016</v>
      </c>
      <c r="B563" t="s">
        <v>1637</v>
      </c>
      <c r="C563" t="s">
        <v>2208</v>
      </c>
      <c r="D563" t="s">
        <v>1650</v>
      </c>
      <c r="E563" t="s">
        <v>1650</v>
      </c>
      <c r="F563" t="s">
        <v>1650</v>
      </c>
      <c r="G563" s="59" t="s">
        <v>1666</v>
      </c>
      <c r="H563" t="s">
        <v>1698</v>
      </c>
      <c r="I563" t="s">
        <v>1793</v>
      </c>
      <c r="J563" s="59" t="s">
        <v>2355</v>
      </c>
      <c r="K563" t="s">
        <v>1941</v>
      </c>
      <c r="L563" t="s">
        <v>2214</v>
      </c>
      <c r="M563">
        <v>0</v>
      </c>
      <c r="N563">
        <v>0</v>
      </c>
      <c r="O563" t="s">
        <v>2225</v>
      </c>
      <c r="P563" s="59" t="s">
        <v>2339</v>
      </c>
      <c r="Q563" t="s">
        <v>2226</v>
      </c>
      <c r="R563" t="s">
        <v>2225</v>
      </c>
      <c r="S563" t="s">
        <v>2227</v>
      </c>
      <c r="T563" t="s">
        <v>2259</v>
      </c>
      <c r="U563" s="59" t="s">
        <v>2340</v>
      </c>
      <c r="V563">
        <v>42447</v>
      </c>
      <c r="W563">
        <v>42451</v>
      </c>
      <c r="X563">
        <v>37500001</v>
      </c>
      <c r="Y563" t="s">
        <v>2335</v>
      </c>
      <c r="Z563">
        <v>224.59</v>
      </c>
      <c r="AA563">
        <f>+Z562+Z563</f>
        <v>299.59000000000003</v>
      </c>
      <c r="AB563">
        <v>0</v>
      </c>
      <c r="AC563">
        <v>42451</v>
      </c>
      <c r="AD563">
        <v>0</v>
      </c>
      <c r="AE563" t="s">
        <v>561</v>
      </c>
      <c r="AF563" t="s">
        <v>175</v>
      </c>
      <c r="AG563">
        <v>42857</v>
      </c>
      <c r="AH563" t="s">
        <v>2337</v>
      </c>
      <c r="AI563">
        <v>2016</v>
      </c>
      <c r="AJ563">
        <v>42857</v>
      </c>
      <c r="AK563" t="s">
        <v>2338</v>
      </c>
    </row>
    <row r="564" spans="1:37" s="3" customFormat="1" ht="12.75" customHeight="1" x14ac:dyDescent="0.2">
      <c r="A564">
        <v>2016</v>
      </c>
      <c r="B564" t="s">
        <v>1637</v>
      </c>
      <c r="C564" t="s">
        <v>2208</v>
      </c>
      <c r="D564" t="s">
        <v>1651</v>
      </c>
      <c r="E564" t="s">
        <v>1651</v>
      </c>
      <c r="F564" t="s">
        <v>1651</v>
      </c>
      <c r="G564" s="59" t="s">
        <v>1666</v>
      </c>
      <c r="H564" t="s">
        <v>1794</v>
      </c>
      <c r="I564" s="59" t="s">
        <v>1785</v>
      </c>
      <c r="J564" t="s">
        <v>1795</v>
      </c>
      <c r="K564" t="s">
        <v>1941</v>
      </c>
      <c r="L564" t="s">
        <v>2214</v>
      </c>
      <c r="M564">
        <v>0</v>
      </c>
      <c r="N564">
        <v>0</v>
      </c>
      <c r="O564" t="s">
        <v>2225</v>
      </c>
      <c r="P564" s="59" t="s">
        <v>2339</v>
      </c>
      <c r="Q564" t="s">
        <v>2226</v>
      </c>
      <c r="R564" t="s">
        <v>2225</v>
      </c>
      <c r="S564" t="s">
        <v>2227</v>
      </c>
      <c r="T564" t="s">
        <v>2259</v>
      </c>
      <c r="U564" s="59" t="s">
        <v>2340</v>
      </c>
      <c r="V564">
        <v>42447</v>
      </c>
      <c r="W564">
        <v>42451</v>
      </c>
      <c r="X564">
        <v>37500001</v>
      </c>
      <c r="Y564" t="s">
        <v>2335</v>
      </c>
      <c r="Z564">
        <v>75</v>
      </c>
      <c r="AA564"/>
      <c r="AB564">
        <v>0</v>
      </c>
      <c r="AC564">
        <v>42452</v>
      </c>
      <c r="AD564">
        <v>0</v>
      </c>
      <c r="AE564" t="s">
        <v>562</v>
      </c>
      <c r="AF564" t="s">
        <v>175</v>
      </c>
      <c r="AG564">
        <v>42857</v>
      </c>
      <c r="AH564" t="s">
        <v>2337</v>
      </c>
      <c r="AI564">
        <v>2016</v>
      </c>
      <c r="AJ564">
        <v>42857</v>
      </c>
      <c r="AK564" t="s">
        <v>2338</v>
      </c>
    </row>
    <row r="565" spans="1:37" s="3" customFormat="1" ht="12.75" customHeight="1" x14ac:dyDescent="0.2">
      <c r="A565">
        <v>2016</v>
      </c>
      <c r="B565" t="s">
        <v>1637</v>
      </c>
      <c r="C565" t="s">
        <v>2208</v>
      </c>
      <c r="D565" t="s">
        <v>1651</v>
      </c>
      <c r="E565" t="s">
        <v>1651</v>
      </c>
      <c r="F565" t="s">
        <v>1651</v>
      </c>
      <c r="G565" s="59" t="s">
        <v>1666</v>
      </c>
      <c r="H565" t="s">
        <v>1794</v>
      </c>
      <c r="I565" s="59" t="s">
        <v>1785</v>
      </c>
      <c r="J565" t="s">
        <v>1795</v>
      </c>
      <c r="K565" t="s">
        <v>1941</v>
      </c>
      <c r="L565" t="s">
        <v>2214</v>
      </c>
      <c r="M565">
        <v>0</v>
      </c>
      <c r="N565">
        <v>0</v>
      </c>
      <c r="O565" t="s">
        <v>2225</v>
      </c>
      <c r="P565" s="59" t="s">
        <v>2339</v>
      </c>
      <c r="Q565" t="s">
        <v>2226</v>
      </c>
      <c r="R565" t="s">
        <v>2225</v>
      </c>
      <c r="S565" t="s">
        <v>2227</v>
      </c>
      <c r="T565" t="s">
        <v>2269</v>
      </c>
      <c r="U565" s="59" t="s">
        <v>2340</v>
      </c>
      <c r="V565">
        <v>42447</v>
      </c>
      <c r="W565">
        <v>42451</v>
      </c>
      <c r="X565">
        <v>37500001</v>
      </c>
      <c r="Y565" t="s">
        <v>2335</v>
      </c>
      <c r="Z565">
        <v>224.99</v>
      </c>
      <c r="AA565">
        <f>+Z564+Z565</f>
        <v>299.99</v>
      </c>
      <c r="AB565">
        <v>0</v>
      </c>
      <c r="AC565">
        <v>42452</v>
      </c>
      <c r="AD565">
        <v>0</v>
      </c>
      <c r="AE565" t="s">
        <v>563</v>
      </c>
      <c r="AF565" t="s">
        <v>175</v>
      </c>
      <c r="AG565">
        <v>42857</v>
      </c>
      <c r="AH565" t="s">
        <v>2337</v>
      </c>
      <c r="AI565">
        <v>2016</v>
      </c>
      <c r="AJ565">
        <v>42857</v>
      </c>
      <c r="AK565" t="s">
        <v>2338</v>
      </c>
    </row>
    <row r="566" spans="1:37" s="3" customFormat="1" ht="12.75" customHeight="1" x14ac:dyDescent="0.2">
      <c r="A566">
        <v>2016</v>
      </c>
      <c r="B566" t="s">
        <v>1637</v>
      </c>
      <c r="C566" t="s">
        <v>2208</v>
      </c>
      <c r="D566" t="s">
        <v>1652</v>
      </c>
      <c r="E566" t="s">
        <v>1652</v>
      </c>
      <c r="F566" t="s">
        <v>1652</v>
      </c>
      <c r="G566" s="59" t="s">
        <v>1666</v>
      </c>
      <c r="H566" t="s">
        <v>1718</v>
      </c>
      <c r="I566" t="s">
        <v>1796</v>
      </c>
      <c r="J566" t="s">
        <v>1732</v>
      </c>
      <c r="K566" t="s">
        <v>1941</v>
      </c>
      <c r="L566" t="s">
        <v>2214</v>
      </c>
      <c r="M566">
        <v>0</v>
      </c>
      <c r="N566">
        <v>0</v>
      </c>
      <c r="O566" t="s">
        <v>2225</v>
      </c>
      <c r="P566" s="59" t="s">
        <v>2339</v>
      </c>
      <c r="Q566" t="s">
        <v>2226</v>
      </c>
      <c r="R566" t="s">
        <v>2225</v>
      </c>
      <c r="S566" t="s">
        <v>2227</v>
      </c>
      <c r="T566" t="s">
        <v>2269</v>
      </c>
      <c r="U566" s="59" t="s">
        <v>2340</v>
      </c>
      <c r="V566">
        <v>42447</v>
      </c>
      <c r="W566">
        <v>42451</v>
      </c>
      <c r="X566">
        <v>37500001</v>
      </c>
      <c r="Y566" t="s">
        <v>2335</v>
      </c>
      <c r="Z566">
        <v>75</v>
      </c>
      <c r="AA566"/>
      <c r="AB566">
        <v>0</v>
      </c>
      <c r="AC566">
        <v>42458</v>
      </c>
      <c r="AD566">
        <v>0</v>
      </c>
      <c r="AE566" t="s">
        <v>564</v>
      </c>
      <c r="AF566" t="s">
        <v>175</v>
      </c>
      <c r="AG566">
        <v>42857</v>
      </c>
      <c r="AH566" t="s">
        <v>2337</v>
      </c>
      <c r="AI566">
        <v>2016</v>
      </c>
      <c r="AJ566">
        <v>42857</v>
      </c>
      <c r="AK566" t="s">
        <v>2338</v>
      </c>
    </row>
    <row r="567" spans="1:37" s="3" customFormat="1" ht="12.75" customHeight="1" x14ac:dyDescent="0.2">
      <c r="A567">
        <v>2016</v>
      </c>
      <c r="B567" t="s">
        <v>1637</v>
      </c>
      <c r="C567" t="s">
        <v>2208</v>
      </c>
      <c r="D567" t="s">
        <v>1652</v>
      </c>
      <c r="E567" t="s">
        <v>1652</v>
      </c>
      <c r="F567" t="s">
        <v>1652</v>
      </c>
      <c r="G567" s="59" t="s">
        <v>1666</v>
      </c>
      <c r="H567" t="s">
        <v>1718</v>
      </c>
      <c r="I567" t="s">
        <v>1796</v>
      </c>
      <c r="J567" t="s">
        <v>1732</v>
      </c>
      <c r="K567" t="s">
        <v>1941</v>
      </c>
      <c r="L567" t="s">
        <v>2214</v>
      </c>
      <c r="M567">
        <v>0</v>
      </c>
      <c r="N567">
        <v>0</v>
      </c>
      <c r="O567" t="s">
        <v>2225</v>
      </c>
      <c r="P567" s="59" t="s">
        <v>2339</v>
      </c>
      <c r="Q567" t="s">
        <v>2226</v>
      </c>
      <c r="R567" t="s">
        <v>2225</v>
      </c>
      <c r="S567" t="s">
        <v>2227</v>
      </c>
      <c r="T567" t="s">
        <v>2269</v>
      </c>
      <c r="U567" s="59" t="s">
        <v>2340</v>
      </c>
      <c r="V567">
        <v>42447</v>
      </c>
      <c r="W567">
        <v>42451</v>
      </c>
      <c r="X567">
        <v>37500001</v>
      </c>
      <c r="Y567" t="s">
        <v>2335</v>
      </c>
      <c r="Z567">
        <v>210</v>
      </c>
      <c r="AA567">
        <f>+Z566+Z567</f>
        <v>285</v>
      </c>
      <c r="AB567">
        <v>0</v>
      </c>
      <c r="AC567">
        <v>42458</v>
      </c>
      <c r="AD567">
        <v>0</v>
      </c>
      <c r="AE567" t="s">
        <v>565</v>
      </c>
      <c r="AF567" t="s">
        <v>175</v>
      </c>
      <c r="AG567">
        <v>42857</v>
      </c>
      <c r="AH567" t="s">
        <v>2337</v>
      </c>
      <c r="AI567">
        <v>2016</v>
      </c>
      <c r="AJ567">
        <v>42857</v>
      </c>
      <c r="AK567" t="s">
        <v>2338</v>
      </c>
    </row>
    <row r="568" spans="1:37" s="3" customFormat="1" ht="12.75" customHeight="1" x14ac:dyDescent="0.2">
      <c r="A568">
        <v>2016</v>
      </c>
      <c r="B568" t="s">
        <v>1637</v>
      </c>
      <c r="C568" t="s">
        <v>2208</v>
      </c>
      <c r="D568" t="s">
        <v>1652</v>
      </c>
      <c r="E568" t="s">
        <v>1652</v>
      </c>
      <c r="F568" t="s">
        <v>1652</v>
      </c>
      <c r="G568" s="59" t="s">
        <v>1666</v>
      </c>
      <c r="H568" t="s">
        <v>1797</v>
      </c>
      <c r="I568" t="s">
        <v>1798</v>
      </c>
      <c r="J568" t="s">
        <v>1725</v>
      </c>
      <c r="K568" t="s">
        <v>1941</v>
      </c>
      <c r="L568" t="s">
        <v>2214</v>
      </c>
      <c r="M568">
        <v>0</v>
      </c>
      <c r="N568">
        <v>0</v>
      </c>
      <c r="O568" t="s">
        <v>2225</v>
      </c>
      <c r="P568" s="59" t="s">
        <v>2339</v>
      </c>
      <c r="Q568" t="s">
        <v>2226</v>
      </c>
      <c r="R568" t="s">
        <v>2225</v>
      </c>
      <c r="S568" t="s">
        <v>2227</v>
      </c>
      <c r="T568" t="s">
        <v>2269</v>
      </c>
      <c r="U568" s="59" t="s">
        <v>2340</v>
      </c>
      <c r="V568">
        <v>42447</v>
      </c>
      <c r="W568">
        <v>42451</v>
      </c>
      <c r="X568">
        <v>37500001</v>
      </c>
      <c r="Y568" t="s">
        <v>2335</v>
      </c>
      <c r="Z568">
        <v>75</v>
      </c>
      <c r="AA568"/>
      <c r="AB568">
        <v>0</v>
      </c>
      <c r="AC568">
        <v>42460</v>
      </c>
      <c r="AD568">
        <v>0</v>
      </c>
      <c r="AE568" t="s">
        <v>566</v>
      </c>
      <c r="AF568" t="s">
        <v>175</v>
      </c>
      <c r="AG568">
        <v>42857</v>
      </c>
      <c r="AH568" t="s">
        <v>2337</v>
      </c>
      <c r="AI568">
        <v>2016</v>
      </c>
      <c r="AJ568">
        <v>42857</v>
      </c>
      <c r="AK568" t="s">
        <v>2338</v>
      </c>
    </row>
    <row r="569" spans="1:37" s="3" customFormat="1" ht="12.75" customHeight="1" x14ac:dyDescent="0.2">
      <c r="A569">
        <v>2016</v>
      </c>
      <c r="B569" t="s">
        <v>1637</v>
      </c>
      <c r="C569" t="s">
        <v>2208</v>
      </c>
      <c r="D569" t="s">
        <v>1652</v>
      </c>
      <c r="E569" t="s">
        <v>1652</v>
      </c>
      <c r="F569" t="s">
        <v>1652</v>
      </c>
      <c r="G569" s="59" t="s">
        <v>1666</v>
      </c>
      <c r="H569" t="s">
        <v>1797</v>
      </c>
      <c r="I569" t="s">
        <v>1798</v>
      </c>
      <c r="J569" t="s">
        <v>1725</v>
      </c>
      <c r="K569" t="s">
        <v>1941</v>
      </c>
      <c r="L569" t="s">
        <v>2214</v>
      </c>
      <c r="M569">
        <v>0</v>
      </c>
      <c r="N569">
        <v>0</v>
      </c>
      <c r="O569" t="s">
        <v>2225</v>
      </c>
      <c r="P569" s="59" t="s">
        <v>2339</v>
      </c>
      <c r="Q569" t="s">
        <v>2226</v>
      </c>
      <c r="R569" t="s">
        <v>2225</v>
      </c>
      <c r="S569" t="s">
        <v>2227</v>
      </c>
      <c r="T569" t="s">
        <v>2269</v>
      </c>
      <c r="U569" s="59" t="s">
        <v>2340</v>
      </c>
      <c r="V569">
        <v>42447</v>
      </c>
      <c r="W569">
        <v>42451</v>
      </c>
      <c r="X569">
        <v>37500001</v>
      </c>
      <c r="Y569" t="s">
        <v>2335</v>
      </c>
      <c r="Z569">
        <v>299.58999999999997</v>
      </c>
      <c r="AA569">
        <f>+Z568+Z569</f>
        <v>374.59</v>
      </c>
      <c r="AB569">
        <v>0</v>
      </c>
      <c r="AC569">
        <v>42460</v>
      </c>
      <c r="AD569">
        <v>0</v>
      </c>
      <c r="AE569" t="s">
        <v>567</v>
      </c>
      <c r="AF569" t="s">
        <v>175</v>
      </c>
      <c r="AG569">
        <v>42857</v>
      </c>
      <c r="AH569" t="s">
        <v>2337</v>
      </c>
      <c r="AI569">
        <v>2016</v>
      </c>
      <c r="AJ569">
        <v>42857</v>
      </c>
      <c r="AK569" t="s">
        <v>2338</v>
      </c>
    </row>
    <row r="570" spans="1:37" s="3" customFormat="1" ht="12.75" customHeight="1" x14ac:dyDescent="0.2">
      <c r="A570">
        <v>2016</v>
      </c>
      <c r="B570" t="s">
        <v>1637</v>
      </c>
      <c r="C570" t="s">
        <v>2208</v>
      </c>
      <c r="D570" t="s">
        <v>1652</v>
      </c>
      <c r="E570" t="s">
        <v>1652</v>
      </c>
      <c r="F570" t="s">
        <v>1652</v>
      </c>
      <c r="G570" s="59" t="s">
        <v>1666</v>
      </c>
      <c r="H570" t="s">
        <v>1797</v>
      </c>
      <c r="I570" t="s">
        <v>1798</v>
      </c>
      <c r="J570" t="s">
        <v>1725</v>
      </c>
      <c r="K570" t="s">
        <v>1941</v>
      </c>
      <c r="L570" t="s">
        <v>2214</v>
      </c>
      <c r="M570">
        <v>0</v>
      </c>
      <c r="N570">
        <v>0</v>
      </c>
      <c r="O570" t="s">
        <v>2225</v>
      </c>
      <c r="P570" s="59" t="s">
        <v>2339</v>
      </c>
      <c r="Q570" t="s">
        <v>2226</v>
      </c>
      <c r="R570" t="s">
        <v>2225</v>
      </c>
      <c r="S570" t="s">
        <v>2227</v>
      </c>
      <c r="T570" t="s">
        <v>2269</v>
      </c>
      <c r="U570" s="59" t="s">
        <v>2340</v>
      </c>
      <c r="V570">
        <v>42447</v>
      </c>
      <c r="W570">
        <v>42451</v>
      </c>
      <c r="X570">
        <v>37200001</v>
      </c>
      <c r="Y570" t="s">
        <v>2336</v>
      </c>
      <c r="Z570">
        <v>162</v>
      </c>
      <c r="AA570">
        <f>+Z570</f>
        <v>162</v>
      </c>
      <c r="AB570">
        <v>0</v>
      </c>
      <c r="AC570">
        <v>42460</v>
      </c>
      <c r="AD570">
        <v>0</v>
      </c>
      <c r="AE570" t="s">
        <v>320</v>
      </c>
      <c r="AF570" t="s">
        <v>175</v>
      </c>
      <c r="AG570">
        <v>42857</v>
      </c>
      <c r="AH570" t="s">
        <v>2337</v>
      </c>
      <c r="AI570">
        <v>2016</v>
      </c>
      <c r="AJ570">
        <v>42857</v>
      </c>
      <c r="AK570" t="s">
        <v>2338</v>
      </c>
    </row>
    <row r="571" spans="1:37" s="3" customFormat="1" ht="12.75" customHeight="1" x14ac:dyDescent="0.2">
      <c r="A571">
        <v>2016</v>
      </c>
      <c r="B571" t="s">
        <v>1637</v>
      </c>
      <c r="C571" t="s">
        <v>2208</v>
      </c>
      <c r="D571" t="s">
        <v>1643</v>
      </c>
      <c r="E571" t="s">
        <v>1643</v>
      </c>
      <c r="F571" t="s">
        <v>1643</v>
      </c>
      <c r="G571" s="59" t="s">
        <v>1666</v>
      </c>
      <c r="H571" s="59" t="s">
        <v>2182</v>
      </c>
      <c r="I571" t="s">
        <v>1736</v>
      </c>
      <c r="J571" s="59" t="s">
        <v>2185</v>
      </c>
      <c r="K571" t="s">
        <v>1941</v>
      </c>
      <c r="L571" t="s">
        <v>2214</v>
      </c>
      <c r="M571">
        <v>0</v>
      </c>
      <c r="N571">
        <v>0</v>
      </c>
      <c r="O571" t="s">
        <v>2225</v>
      </c>
      <c r="P571" s="59" t="s">
        <v>2339</v>
      </c>
      <c r="Q571" t="s">
        <v>2226</v>
      </c>
      <c r="R571" t="s">
        <v>2225</v>
      </c>
      <c r="S571" t="s">
        <v>2227</v>
      </c>
      <c r="T571" t="s">
        <v>2269</v>
      </c>
      <c r="U571" s="59" t="s">
        <v>2340</v>
      </c>
      <c r="V571">
        <v>42447</v>
      </c>
      <c r="W571">
        <v>42451</v>
      </c>
      <c r="X571">
        <v>37500001</v>
      </c>
      <c r="Y571" t="s">
        <v>2335</v>
      </c>
      <c r="Z571">
        <v>75</v>
      </c>
      <c r="AA571">
        <f>+Z571</f>
        <v>75</v>
      </c>
      <c r="AB571">
        <v>0</v>
      </c>
      <c r="AC571">
        <v>42457</v>
      </c>
      <c r="AD571">
        <v>0</v>
      </c>
      <c r="AE571" t="s">
        <v>568</v>
      </c>
      <c r="AF571" t="s">
        <v>175</v>
      </c>
      <c r="AG571">
        <v>42857</v>
      </c>
      <c r="AH571" t="s">
        <v>2337</v>
      </c>
      <c r="AI571">
        <v>2016</v>
      </c>
      <c r="AJ571">
        <v>42857</v>
      </c>
      <c r="AK571" t="s">
        <v>2338</v>
      </c>
    </row>
    <row r="572" spans="1:37" s="3" customFormat="1" ht="12.75" customHeight="1" x14ac:dyDescent="0.2">
      <c r="A572">
        <v>2016</v>
      </c>
      <c r="B572" t="s">
        <v>1637</v>
      </c>
      <c r="C572" t="s">
        <v>2208</v>
      </c>
      <c r="D572" t="s">
        <v>1643</v>
      </c>
      <c r="E572" t="s">
        <v>1643</v>
      </c>
      <c r="F572" t="s">
        <v>1643</v>
      </c>
      <c r="G572" s="59" t="s">
        <v>1666</v>
      </c>
      <c r="H572" s="59" t="s">
        <v>2182</v>
      </c>
      <c r="I572" t="s">
        <v>1736</v>
      </c>
      <c r="J572" s="59" t="s">
        <v>2185</v>
      </c>
      <c r="K572" t="s">
        <v>1941</v>
      </c>
      <c r="L572" t="s">
        <v>2214</v>
      </c>
      <c r="M572">
        <v>0</v>
      </c>
      <c r="N572">
        <v>0</v>
      </c>
      <c r="O572" t="s">
        <v>2225</v>
      </c>
      <c r="P572" s="59" t="s">
        <v>2339</v>
      </c>
      <c r="Q572" t="s">
        <v>2226</v>
      </c>
      <c r="R572" t="s">
        <v>2225</v>
      </c>
      <c r="S572" t="s">
        <v>2227</v>
      </c>
      <c r="T572" t="s">
        <v>2269</v>
      </c>
      <c r="U572" s="59" t="s">
        <v>2340</v>
      </c>
      <c r="V572">
        <v>42447</v>
      </c>
      <c r="W572">
        <v>42451</v>
      </c>
      <c r="X572">
        <v>37200001</v>
      </c>
      <c r="Y572" t="s">
        <v>2336</v>
      </c>
      <c r="Z572">
        <v>162</v>
      </c>
      <c r="AA572">
        <f>+Z572</f>
        <v>162</v>
      </c>
      <c r="AB572">
        <v>0</v>
      </c>
      <c r="AC572">
        <v>42457</v>
      </c>
      <c r="AD572">
        <v>0</v>
      </c>
      <c r="AE572" t="s">
        <v>320</v>
      </c>
      <c r="AF572" t="s">
        <v>175</v>
      </c>
      <c r="AG572">
        <v>42857</v>
      </c>
      <c r="AH572" t="s">
        <v>2337</v>
      </c>
      <c r="AI572">
        <v>2016</v>
      </c>
      <c r="AJ572">
        <v>42857</v>
      </c>
      <c r="AK572" t="s">
        <v>2338</v>
      </c>
    </row>
    <row r="573" spans="1:37" s="3" customFormat="1" ht="12.75" customHeight="1" x14ac:dyDescent="0.2">
      <c r="A573">
        <v>2016</v>
      </c>
      <c r="B573" t="s">
        <v>1637</v>
      </c>
      <c r="C573" t="s">
        <v>2208</v>
      </c>
      <c r="D573" t="s">
        <v>1652</v>
      </c>
      <c r="E573" t="s">
        <v>1652</v>
      </c>
      <c r="F573" t="s">
        <v>1652</v>
      </c>
      <c r="G573" s="59" t="s">
        <v>1666</v>
      </c>
      <c r="H573" t="s">
        <v>1727</v>
      </c>
      <c r="I573" s="59" t="s">
        <v>2356</v>
      </c>
      <c r="J573" t="s">
        <v>1722</v>
      </c>
      <c r="K573" t="s">
        <v>1955</v>
      </c>
      <c r="L573" t="s">
        <v>2214</v>
      </c>
      <c r="M573">
        <v>0</v>
      </c>
      <c r="N573">
        <v>0</v>
      </c>
      <c r="O573" t="s">
        <v>2225</v>
      </c>
      <c r="P573" s="59" t="s">
        <v>2339</v>
      </c>
      <c r="Q573" t="s">
        <v>2226</v>
      </c>
      <c r="R573" t="s">
        <v>2225</v>
      </c>
      <c r="S573" t="s">
        <v>2227</v>
      </c>
      <c r="T573" t="s">
        <v>2269</v>
      </c>
      <c r="U573" s="59" t="s">
        <v>2340</v>
      </c>
      <c r="V573">
        <v>42398</v>
      </c>
      <c r="W573">
        <v>42398</v>
      </c>
      <c r="X573">
        <v>37500001</v>
      </c>
      <c r="Y573" t="s">
        <v>2335</v>
      </c>
      <c r="Z573">
        <v>150</v>
      </c>
      <c r="AA573"/>
      <c r="AB573">
        <v>0</v>
      </c>
      <c r="AC573">
        <v>42046</v>
      </c>
      <c r="AD573">
        <v>0</v>
      </c>
      <c r="AE573" t="s">
        <v>569</v>
      </c>
      <c r="AF573" t="s">
        <v>175</v>
      </c>
      <c r="AG573">
        <v>42857</v>
      </c>
      <c r="AH573" t="s">
        <v>2337</v>
      </c>
      <c r="AI573">
        <v>2016</v>
      </c>
      <c r="AJ573">
        <v>42857</v>
      </c>
      <c r="AK573" t="s">
        <v>2338</v>
      </c>
    </row>
    <row r="574" spans="1:37" s="3" customFormat="1" ht="12.75" customHeight="1" x14ac:dyDescent="0.2">
      <c r="A574">
        <v>2016</v>
      </c>
      <c r="B574" t="s">
        <v>1637</v>
      </c>
      <c r="C574" t="s">
        <v>2208</v>
      </c>
      <c r="D574" t="s">
        <v>1652</v>
      </c>
      <c r="E574" t="s">
        <v>1652</v>
      </c>
      <c r="F574" t="s">
        <v>1652</v>
      </c>
      <c r="G574" s="59" t="s">
        <v>1666</v>
      </c>
      <c r="H574" t="s">
        <v>1727</v>
      </c>
      <c r="I574" s="59" t="s">
        <v>2356</v>
      </c>
      <c r="J574" t="s">
        <v>1722</v>
      </c>
      <c r="K574" t="s">
        <v>1955</v>
      </c>
      <c r="L574" t="s">
        <v>2214</v>
      </c>
      <c r="M574">
        <v>0</v>
      </c>
      <c r="N574">
        <v>0</v>
      </c>
      <c r="O574" t="s">
        <v>2225</v>
      </c>
      <c r="P574" s="59" t="s">
        <v>2339</v>
      </c>
      <c r="Q574" t="s">
        <v>2226</v>
      </c>
      <c r="R574" t="s">
        <v>2225</v>
      </c>
      <c r="S574" t="s">
        <v>2227</v>
      </c>
      <c r="T574" t="s">
        <v>2270</v>
      </c>
      <c r="U574" s="59" t="s">
        <v>2340</v>
      </c>
      <c r="V574">
        <v>42398</v>
      </c>
      <c r="W574">
        <v>42398</v>
      </c>
      <c r="X574">
        <v>37500001</v>
      </c>
      <c r="Y574" t="s">
        <v>2335</v>
      </c>
      <c r="Z574">
        <v>75</v>
      </c>
      <c r="AA574">
        <f>+Z573+Z574</f>
        <v>225</v>
      </c>
      <c r="AB574">
        <v>0</v>
      </c>
      <c r="AC574">
        <v>42046</v>
      </c>
      <c r="AD574">
        <v>0</v>
      </c>
      <c r="AE574" t="s">
        <v>570</v>
      </c>
      <c r="AF574" t="s">
        <v>175</v>
      </c>
      <c r="AG574">
        <v>42857</v>
      </c>
      <c r="AH574" t="s">
        <v>2337</v>
      </c>
      <c r="AI574">
        <v>2016</v>
      </c>
      <c r="AJ574">
        <v>42857</v>
      </c>
      <c r="AK574" t="s">
        <v>2338</v>
      </c>
    </row>
    <row r="575" spans="1:37" s="3" customFormat="1" ht="12.75" customHeight="1" x14ac:dyDescent="0.2">
      <c r="A575">
        <v>2016</v>
      </c>
      <c r="B575" t="s">
        <v>1637</v>
      </c>
      <c r="C575" t="s">
        <v>2208</v>
      </c>
      <c r="D575" t="s">
        <v>1652</v>
      </c>
      <c r="E575" t="s">
        <v>1652</v>
      </c>
      <c r="F575" t="s">
        <v>1652</v>
      </c>
      <c r="G575" s="59" t="s">
        <v>1666</v>
      </c>
      <c r="H575" t="s">
        <v>1727</v>
      </c>
      <c r="I575" s="59" t="s">
        <v>2356</v>
      </c>
      <c r="J575" t="s">
        <v>1722</v>
      </c>
      <c r="K575" t="s">
        <v>1955</v>
      </c>
      <c r="L575" t="s">
        <v>2214</v>
      </c>
      <c r="M575">
        <v>0</v>
      </c>
      <c r="N575">
        <v>0</v>
      </c>
      <c r="O575" t="s">
        <v>2225</v>
      </c>
      <c r="P575" s="59" t="s">
        <v>2339</v>
      </c>
      <c r="Q575" t="s">
        <v>2226</v>
      </c>
      <c r="R575" t="s">
        <v>2225</v>
      </c>
      <c r="S575" t="s">
        <v>2227</v>
      </c>
      <c r="T575" t="s">
        <v>2270</v>
      </c>
      <c r="U575" s="59" t="s">
        <v>2340</v>
      </c>
      <c r="V575">
        <v>42398</v>
      </c>
      <c r="W575">
        <v>42398</v>
      </c>
      <c r="X575">
        <v>37200001</v>
      </c>
      <c r="Y575" t="s">
        <v>2336</v>
      </c>
      <c r="Z575">
        <v>188</v>
      </c>
      <c r="AA575">
        <f t="shared" ref="AA575:AA582" si="4">+Z575</f>
        <v>188</v>
      </c>
      <c r="AB575">
        <v>0</v>
      </c>
      <c r="AC575">
        <v>42046</v>
      </c>
      <c r="AD575">
        <v>0</v>
      </c>
      <c r="AE575" t="s">
        <v>320</v>
      </c>
      <c r="AF575" t="s">
        <v>175</v>
      </c>
      <c r="AG575">
        <v>42857</v>
      </c>
      <c r="AH575" t="s">
        <v>2337</v>
      </c>
      <c r="AI575">
        <v>2016</v>
      </c>
      <c r="AJ575">
        <v>42857</v>
      </c>
      <c r="AK575" t="s">
        <v>2338</v>
      </c>
    </row>
    <row r="576" spans="1:37" s="3" customFormat="1" ht="12.75" customHeight="1" x14ac:dyDescent="0.2">
      <c r="A576">
        <v>2016</v>
      </c>
      <c r="B576" t="s">
        <v>1637</v>
      </c>
      <c r="C576" t="s">
        <v>2208</v>
      </c>
      <c r="D576" t="s">
        <v>1652</v>
      </c>
      <c r="E576" t="s">
        <v>1652</v>
      </c>
      <c r="F576" t="s">
        <v>1652</v>
      </c>
      <c r="G576" s="59" t="s">
        <v>1666</v>
      </c>
      <c r="H576" t="s">
        <v>1718</v>
      </c>
      <c r="I576" t="s">
        <v>1796</v>
      </c>
      <c r="J576" t="s">
        <v>1732</v>
      </c>
      <c r="K576" t="s">
        <v>1955</v>
      </c>
      <c r="L576" t="s">
        <v>2214</v>
      </c>
      <c r="M576">
        <v>0</v>
      </c>
      <c r="N576">
        <v>0</v>
      </c>
      <c r="O576" t="s">
        <v>2225</v>
      </c>
      <c r="P576" s="59" t="s">
        <v>2339</v>
      </c>
      <c r="Q576" t="s">
        <v>2226</v>
      </c>
      <c r="R576" t="s">
        <v>2225</v>
      </c>
      <c r="S576" t="s">
        <v>2227</v>
      </c>
      <c r="T576" t="s">
        <v>2270</v>
      </c>
      <c r="U576" s="59" t="s">
        <v>2340</v>
      </c>
      <c r="V576">
        <v>42407</v>
      </c>
      <c r="W576">
        <v>42407</v>
      </c>
      <c r="X576">
        <v>37500001</v>
      </c>
      <c r="Y576" t="s">
        <v>2335</v>
      </c>
      <c r="Z576">
        <v>300</v>
      </c>
      <c r="AA576">
        <f t="shared" si="4"/>
        <v>300</v>
      </c>
      <c r="AB576">
        <v>0</v>
      </c>
      <c r="AC576">
        <v>42412</v>
      </c>
      <c r="AD576">
        <v>0</v>
      </c>
      <c r="AE576" t="s">
        <v>571</v>
      </c>
      <c r="AF576" t="s">
        <v>175</v>
      </c>
      <c r="AG576">
        <v>42857</v>
      </c>
      <c r="AH576" t="s">
        <v>2337</v>
      </c>
      <c r="AI576">
        <v>2016</v>
      </c>
      <c r="AJ576">
        <v>42857</v>
      </c>
      <c r="AK576" t="s">
        <v>2338</v>
      </c>
    </row>
    <row r="577" spans="1:37" s="3" customFormat="1" ht="12.75" customHeight="1" x14ac:dyDescent="0.2">
      <c r="A577">
        <v>2016</v>
      </c>
      <c r="B577" t="s">
        <v>1637</v>
      </c>
      <c r="C577" t="s">
        <v>2208</v>
      </c>
      <c r="D577" t="s">
        <v>1652</v>
      </c>
      <c r="E577" t="s">
        <v>1652</v>
      </c>
      <c r="F577" t="s">
        <v>1652</v>
      </c>
      <c r="G577" s="59" t="s">
        <v>1666</v>
      </c>
      <c r="H577" t="s">
        <v>1718</v>
      </c>
      <c r="I577" t="s">
        <v>1796</v>
      </c>
      <c r="J577" t="s">
        <v>1732</v>
      </c>
      <c r="K577" t="s">
        <v>1955</v>
      </c>
      <c r="L577" t="s">
        <v>2214</v>
      </c>
      <c r="M577">
        <v>0</v>
      </c>
      <c r="N577">
        <v>0</v>
      </c>
      <c r="O577" t="s">
        <v>2225</v>
      </c>
      <c r="P577" s="59" t="s">
        <v>2339</v>
      </c>
      <c r="Q577" t="s">
        <v>2226</v>
      </c>
      <c r="R577" t="s">
        <v>2225</v>
      </c>
      <c r="S577" t="s">
        <v>2227</v>
      </c>
      <c r="T577" t="s">
        <v>2270</v>
      </c>
      <c r="U577" s="59" t="s">
        <v>2340</v>
      </c>
      <c r="V577">
        <v>42407</v>
      </c>
      <c r="W577">
        <v>42407</v>
      </c>
      <c r="X577">
        <v>37200001</v>
      </c>
      <c r="Y577" t="s">
        <v>2336</v>
      </c>
      <c r="Z577">
        <v>188</v>
      </c>
      <c r="AA577">
        <f t="shared" si="4"/>
        <v>188</v>
      </c>
      <c r="AB577">
        <v>0</v>
      </c>
      <c r="AC577">
        <v>42412</v>
      </c>
      <c r="AD577">
        <v>0</v>
      </c>
      <c r="AE577" t="s">
        <v>320</v>
      </c>
      <c r="AF577" t="s">
        <v>175</v>
      </c>
      <c r="AG577">
        <v>42857</v>
      </c>
      <c r="AH577" t="s">
        <v>2337</v>
      </c>
      <c r="AI577">
        <v>2016</v>
      </c>
      <c r="AJ577">
        <v>42857</v>
      </c>
      <c r="AK577" t="s">
        <v>2338</v>
      </c>
    </row>
    <row r="578" spans="1:37" s="3" customFormat="1" ht="12.75" customHeight="1" x14ac:dyDescent="0.2">
      <c r="A578">
        <v>2016</v>
      </c>
      <c r="B578" t="s">
        <v>1637</v>
      </c>
      <c r="C578" t="s">
        <v>2208</v>
      </c>
      <c r="D578" t="s">
        <v>1643</v>
      </c>
      <c r="E578" t="s">
        <v>1643</v>
      </c>
      <c r="F578" t="s">
        <v>1643</v>
      </c>
      <c r="G578" s="59" t="s">
        <v>1666</v>
      </c>
      <c r="H578" t="s">
        <v>1734</v>
      </c>
      <c r="I578" s="59" t="s">
        <v>1836</v>
      </c>
      <c r="J578" s="59" t="s">
        <v>1836</v>
      </c>
      <c r="K578" t="s">
        <v>1955</v>
      </c>
      <c r="L578" t="s">
        <v>2214</v>
      </c>
      <c r="M578">
        <v>0</v>
      </c>
      <c r="N578">
        <v>0</v>
      </c>
      <c r="O578" t="s">
        <v>2225</v>
      </c>
      <c r="P578" s="59" t="s">
        <v>2339</v>
      </c>
      <c r="Q578" t="s">
        <v>2226</v>
      </c>
      <c r="R578" t="s">
        <v>2225</v>
      </c>
      <c r="S578" t="s">
        <v>2227</v>
      </c>
      <c r="T578" t="s">
        <v>2271</v>
      </c>
      <c r="U578" s="59" t="s">
        <v>2340</v>
      </c>
      <c r="V578">
        <v>42408</v>
      </c>
      <c r="W578">
        <v>42408</v>
      </c>
      <c r="X578">
        <v>37500001</v>
      </c>
      <c r="Y578" t="s">
        <v>2335</v>
      </c>
      <c r="Z578">
        <v>300</v>
      </c>
      <c r="AA578">
        <f t="shared" si="4"/>
        <v>300</v>
      </c>
      <c r="AB578">
        <v>0</v>
      </c>
      <c r="AC578">
        <v>42046</v>
      </c>
      <c r="AD578">
        <v>0</v>
      </c>
      <c r="AE578" t="s">
        <v>572</v>
      </c>
      <c r="AF578" t="s">
        <v>175</v>
      </c>
      <c r="AG578">
        <v>42857</v>
      </c>
      <c r="AH578" t="s">
        <v>2337</v>
      </c>
      <c r="AI578">
        <v>2016</v>
      </c>
      <c r="AJ578">
        <v>42857</v>
      </c>
      <c r="AK578" t="s">
        <v>2338</v>
      </c>
    </row>
    <row r="579" spans="1:37" s="3" customFormat="1" ht="12.75" customHeight="1" x14ac:dyDescent="0.2">
      <c r="A579">
        <v>2016</v>
      </c>
      <c r="B579" t="s">
        <v>1637</v>
      </c>
      <c r="C579" t="s">
        <v>2208</v>
      </c>
      <c r="D579" t="s">
        <v>1643</v>
      </c>
      <c r="E579" t="s">
        <v>1643</v>
      </c>
      <c r="F579" t="s">
        <v>1643</v>
      </c>
      <c r="G579" s="59" t="s">
        <v>1666</v>
      </c>
      <c r="H579" t="s">
        <v>1734</v>
      </c>
      <c r="I579" s="59" t="s">
        <v>1836</v>
      </c>
      <c r="J579" s="59" t="s">
        <v>1836</v>
      </c>
      <c r="K579" t="s">
        <v>1955</v>
      </c>
      <c r="L579" t="s">
        <v>2214</v>
      </c>
      <c r="M579">
        <v>0</v>
      </c>
      <c r="N579">
        <v>0</v>
      </c>
      <c r="O579" t="s">
        <v>2225</v>
      </c>
      <c r="P579" s="59" t="s">
        <v>2339</v>
      </c>
      <c r="Q579" t="s">
        <v>2226</v>
      </c>
      <c r="R579" t="s">
        <v>2225</v>
      </c>
      <c r="S579" t="s">
        <v>2227</v>
      </c>
      <c r="T579" t="s">
        <v>2271</v>
      </c>
      <c r="U579" s="59" t="s">
        <v>2340</v>
      </c>
      <c r="V579">
        <v>42408</v>
      </c>
      <c r="W579">
        <v>42408</v>
      </c>
      <c r="X579">
        <v>37200001</v>
      </c>
      <c r="Y579" t="s">
        <v>2336</v>
      </c>
      <c r="Z579">
        <v>188</v>
      </c>
      <c r="AA579">
        <f t="shared" si="4"/>
        <v>188</v>
      </c>
      <c r="AB579">
        <v>0</v>
      </c>
      <c r="AC579">
        <v>42046</v>
      </c>
      <c r="AD579">
        <v>0</v>
      </c>
      <c r="AE579" t="s">
        <v>320</v>
      </c>
      <c r="AF579" t="s">
        <v>175</v>
      </c>
      <c r="AG579">
        <v>42857</v>
      </c>
      <c r="AH579" t="s">
        <v>2337</v>
      </c>
      <c r="AI579">
        <v>2016</v>
      </c>
      <c r="AJ579">
        <v>42857</v>
      </c>
      <c r="AK579" t="s">
        <v>2338</v>
      </c>
    </row>
    <row r="580" spans="1:37" s="3" customFormat="1" ht="12.75" customHeight="1" x14ac:dyDescent="0.2">
      <c r="A580">
        <v>2016</v>
      </c>
      <c r="B580" t="s">
        <v>1637</v>
      </c>
      <c r="C580" t="s">
        <v>2208</v>
      </c>
      <c r="D580" t="s">
        <v>1643</v>
      </c>
      <c r="E580" t="s">
        <v>1643</v>
      </c>
      <c r="F580" t="s">
        <v>1643</v>
      </c>
      <c r="G580" s="59" t="s">
        <v>1666</v>
      </c>
      <c r="H580" t="s">
        <v>1734</v>
      </c>
      <c r="I580" s="59" t="s">
        <v>1836</v>
      </c>
      <c r="J580" s="59" t="s">
        <v>1836</v>
      </c>
      <c r="K580" t="s">
        <v>1955</v>
      </c>
      <c r="L580" t="s">
        <v>2214</v>
      </c>
      <c r="M580">
        <v>0</v>
      </c>
      <c r="N580">
        <v>0</v>
      </c>
      <c r="O580" t="s">
        <v>2225</v>
      </c>
      <c r="P580" s="59" t="s">
        <v>2339</v>
      </c>
      <c r="Q580" t="s">
        <v>2226</v>
      </c>
      <c r="R580" t="s">
        <v>2225</v>
      </c>
      <c r="S580" t="s">
        <v>2227</v>
      </c>
      <c r="T580" t="s">
        <v>2271</v>
      </c>
      <c r="U580" s="59" t="s">
        <v>2340</v>
      </c>
      <c r="V580">
        <v>42406</v>
      </c>
      <c r="W580">
        <v>42406</v>
      </c>
      <c r="X580">
        <v>37500001</v>
      </c>
      <c r="Y580" t="s">
        <v>2335</v>
      </c>
      <c r="Z580">
        <v>225</v>
      </c>
      <c r="AA580">
        <f t="shared" si="4"/>
        <v>225</v>
      </c>
      <c r="AB580">
        <v>0</v>
      </c>
      <c r="AC580">
        <v>42046</v>
      </c>
      <c r="AD580">
        <v>0</v>
      </c>
      <c r="AE580" t="s">
        <v>573</v>
      </c>
      <c r="AF580" t="s">
        <v>175</v>
      </c>
      <c r="AG580">
        <v>42857</v>
      </c>
      <c r="AH580" t="s">
        <v>2337</v>
      </c>
      <c r="AI580">
        <v>2016</v>
      </c>
      <c r="AJ580">
        <v>42857</v>
      </c>
      <c r="AK580" t="s">
        <v>2338</v>
      </c>
    </row>
    <row r="581" spans="1:37" s="3" customFormat="1" ht="12.75" customHeight="1" x14ac:dyDescent="0.2">
      <c r="A581">
        <v>2016</v>
      </c>
      <c r="B581" t="s">
        <v>1637</v>
      </c>
      <c r="C581" t="s">
        <v>2208</v>
      </c>
      <c r="D581" t="s">
        <v>1643</v>
      </c>
      <c r="E581" t="s">
        <v>1643</v>
      </c>
      <c r="F581" t="s">
        <v>1643</v>
      </c>
      <c r="G581" s="59" t="s">
        <v>1666</v>
      </c>
      <c r="H581" t="s">
        <v>1734</v>
      </c>
      <c r="I581" s="59" t="s">
        <v>1836</v>
      </c>
      <c r="J581" s="59" t="s">
        <v>1836</v>
      </c>
      <c r="K581" t="s">
        <v>1955</v>
      </c>
      <c r="L581" t="s">
        <v>2214</v>
      </c>
      <c r="M581">
        <v>0</v>
      </c>
      <c r="N581">
        <v>0</v>
      </c>
      <c r="O581" t="s">
        <v>2225</v>
      </c>
      <c r="P581" s="59" t="s">
        <v>2339</v>
      </c>
      <c r="Q581" t="s">
        <v>2226</v>
      </c>
      <c r="R581" t="s">
        <v>2225</v>
      </c>
      <c r="S581" t="s">
        <v>2227</v>
      </c>
      <c r="T581" t="s">
        <v>2271</v>
      </c>
      <c r="U581" s="59" t="s">
        <v>2340</v>
      </c>
      <c r="V581">
        <v>42406</v>
      </c>
      <c r="W581">
        <v>42406</v>
      </c>
      <c r="X581">
        <v>37200001</v>
      </c>
      <c r="Y581" t="s">
        <v>2336</v>
      </c>
      <c r="Z581">
        <v>268</v>
      </c>
      <c r="AA581">
        <f t="shared" si="4"/>
        <v>268</v>
      </c>
      <c r="AB581">
        <v>0</v>
      </c>
      <c r="AC581">
        <v>42046</v>
      </c>
      <c r="AD581">
        <v>0</v>
      </c>
      <c r="AE581" t="s">
        <v>320</v>
      </c>
      <c r="AF581" t="s">
        <v>175</v>
      </c>
      <c r="AG581">
        <v>42857</v>
      </c>
      <c r="AH581" t="s">
        <v>2337</v>
      </c>
      <c r="AI581">
        <v>2016</v>
      </c>
      <c r="AJ581">
        <v>42857</v>
      </c>
      <c r="AK581" t="s">
        <v>2338</v>
      </c>
    </row>
    <row r="582" spans="1:37" s="3" customFormat="1" ht="12.75" customHeight="1" x14ac:dyDescent="0.2">
      <c r="A582">
        <v>2016</v>
      </c>
      <c r="B582" t="s">
        <v>1637</v>
      </c>
      <c r="C582" t="s">
        <v>2208</v>
      </c>
      <c r="D582" t="s">
        <v>1653</v>
      </c>
      <c r="E582" t="s">
        <v>1653</v>
      </c>
      <c r="F582" t="s">
        <v>1653</v>
      </c>
      <c r="G582" s="59" t="s">
        <v>1666</v>
      </c>
      <c r="H582" t="s">
        <v>1799</v>
      </c>
      <c r="I582" t="s">
        <v>1770</v>
      </c>
      <c r="J582" s="59" t="s">
        <v>1771</v>
      </c>
      <c r="K582" t="s">
        <v>1942</v>
      </c>
      <c r="L582" t="s">
        <v>2214</v>
      </c>
      <c r="M582">
        <v>0</v>
      </c>
      <c r="N582">
        <v>0</v>
      </c>
      <c r="O582" t="s">
        <v>2225</v>
      </c>
      <c r="P582" s="59" t="s">
        <v>2339</v>
      </c>
      <c r="Q582" t="s">
        <v>2226</v>
      </c>
      <c r="R582" t="s">
        <v>2225</v>
      </c>
      <c r="S582" t="s">
        <v>2227</v>
      </c>
      <c r="T582" t="s">
        <v>2270</v>
      </c>
      <c r="U582" s="59" t="s">
        <v>2340</v>
      </c>
      <c r="V582">
        <v>42400</v>
      </c>
      <c r="W582">
        <v>42403</v>
      </c>
      <c r="X582">
        <v>37500001</v>
      </c>
      <c r="Y582" t="s">
        <v>2335</v>
      </c>
      <c r="Z582">
        <v>67.5</v>
      </c>
      <c r="AA582">
        <f t="shared" si="4"/>
        <v>67.5</v>
      </c>
      <c r="AB582">
        <v>0</v>
      </c>
      <c r="AC582">
        <v>42411</v>
      </c>
      <c r="AD582">
        <v>0</v>
      </c>
      <c r="AE582" t="s">
        <v>574</v>
      </c>
      <c r="AF582" t="s">
        <v>175</v>
      </c>
      <c r="AG582">
        <v>42857</v>
      </c>
      <c r="AH582" t="s">
        <v>2337</v>
      </c>
      <c r="AI582">
        <v>2016</v>
      </c>
      <c r="AJ582">
        <v>42857</v>
      </c>
      <c r="AK582" t="s">
        <v>2338</v>
      </c>
    </row>
    <row r="583" spans="1:37" s="3" customFormat="1" ht="12.75" customHeight="1" x14ac:dyDescent="0.2">
      <c r="A583">
        <v>2016</v>
      </c>
      <c r="B583" t="s">
        <v>1637</v>
      </c>
      <c r="C583" t="s">
        <v>2208</v>
      </c>
      <c r="D583" t="s">
        <v>1651</v>
      </c>
      <c r="E583" t="s">
        <v>1651</v>
      </c>
      <c r="F583" t="s">
        <v>1651</v>
      </c>
      <c r="G583" s="59" t="s">
        <v>1666</v>
      </c>
      <c r="H583" t="s">
        <v>1794</v>
      </c>
      <c r="I583" s="59" t="s">
        <v>1785</v>
      </c>
      <c r="J583" t="s">
        <v>1795</v>
      </c>
      <c r="K583" t="s">
        <v>1942</v>
      </c>
      <c r="L583" t="s">
        <v>2214</v>
      </c>
      <c r="M583">
        <v>0</v>
      </c>
      <c r="N583">
        <v>0</v>
      </c>
      <c r="O583" t="s">
        <v>2225</v>
      </c>
      <c r="P583" s="59" t="s">
        <v>2339</v>
      </c>
      <c r="Q583" t="s">
        <v>2226</v>
      </c>
      <c r="R583" t="s">
        <v>2225</v>
      </c>
      <c r="S583" t="s">
        <v>2227</v>
      </c>
      <c r="T583" t="s">
        <v>2270</v>
      </c>
      <c r="U583" s="59" t="s">
        <v>2340</v>
      </c>
      <c r="V583">
        <v>42399</v>
      </c>
      <c r="W583">
        <v>42403</v>
      </c>
      <c r="X583">
        <v>37500001</v>
      </c>
      <c r="Y583" t="s">
        <v>2335</v>
      </c>
      <c r="Z583">
        <v>270</v>
      </c>
      <c r="AA583"/>
      <c r="AB583">
        <v>0</v>
      </c>
      <c r="AC583">
        <v>42416</v>
      </c>
      <c r="AD583">
        <v>0</v>
      </c>
      <c r="AE583" t="s">
        <v>575</v>
      </c>
      <c r="AF583" t="s">
        <v>175</v>
      </c>
      <c r="AG583">
        <v>42857</v>
      </c>
      <c r="AH583" t="s">
        <v>2337</v>
      </c>
      <c r="AI583">
        <v>2016</v>
      </c>
      <c r="AJ583">
        <v>42857</v>
      </c>
      <c r="AK583" t="s">
        <v>2338</v>
      </c>
    </row>
    <row r="584" spans="1:37" s="3" customFormat="1" ht="12.75" customHeight="1" x14ac:dyDescent="0.2">
      <c r="A584">
        <v>2016</v>
      </c>
      <c r="B584" t="s">
        <v>1637</v>
      </c>
      <c r="C584" t="s">
        <v>2208</v>
      </c>
      <c r="D584" t="s">
        <v>1651</v>
      </c>
      <c r="E584" t="s">
        <v>1651</v>
      </c>
      <c r="F584" t="s">
        <v>1651</v>
      </c>
      <c r="G584" s="59" t="s">
        <v>1666</v>
      </c>
      <c r="H584" t="s">
        <v>1794</v>
      </c>
      <c r="I584" s="59" t="s">
        <v>1785</v>
      </c>
      <c r="J584" t="s">
        <v>1795</v>
      </c>
      <c r="K584" t="s">
        <v>1942</v>
      </c>
      <c r="L584" t="s">
        <v>2214</v>
      </c>
      <c r="M584">
        <v>0</v>
      </c>
      <c r="N584">
        <v>0</v>
      </c>
      <c r="O584" t="s">
        <v>2225</v>
      </c>
      <c r="P584" s="59" t="s">
        <v>2339</v>
      </c>
      <c r="Q584" t="s">
        <v>2226</v>
      </c>
      <c r="R584" t="s">
        <v>2225</v>
      </c>
      <c r="S584" t="s">
        <v>2227</v>
      </c>
      <c r="T584" t="s">
        <v>2270</v>
      </c>
      <c r="U584" s="59" t="s">
        <v>2340</v>
      </c>
      <c r="V584">
        <v>42399</v>
      </c>
      <c r="W584">
        <v>42403</v>
      </c>
      <c r="X584">
        <v>37500001</v>
      </c>
      <c r="Y584" t="s">
        <v>2335</v>
      </c>
      <c r="Z584">
        <v>133.4</v>
      </c>
      <c r="AA584">
        <f>+Z583+Z584</f>
        <v>403.4</v>
      </c>
      <c r="AB584">
        <v>0</v>
      </c>
      <c r="AC584">
        <v>42416</v>
      </c>
      <c r="AD584">
        <v>0</v>
      </c>
      <c r="AE584" t="s">
        <v>576</v>
      </c>
      <c r="AF584" t="s">
        <v>175</v>
      </c>
      <c r="AG584">
        <v>42857</v>
      </c>
      <c r="AH584" t="s">
        <v>2337</v>
      </c>
      <c r="AI584">
        <v>2016</v>
      </c>
      <c r="AJ584">
        <v>42857</v>
      </c>
      <c r="AK584" t="s">
        <v>2338</v>
      </c>
    </row>
    <row r="585" spans="1:37" s="3" customFormat="1" ht="12.75" customHeight="1" x14ac:dyDescent="0.2">
      <c r="A585">
        <v>2016</v>
      </c>
      <c r="B585" t="s">
        <v>1637</v>
      </c>
      <c r="C585" t="s">
        <v>2208</v>
      </c>
      <c r="D585" t="s">
        <v>1652</v>
      </c>
      <c r="E585" t="s">
        <v>1652</v>
      </c>
      <c r="F585" t="s">
        <v>1652</v>
      </c>
      <c r="G585" s="59" t="s">
        <v>1666</v>
      </c>
      <c r="H585" t="s">
        <v>1718</v>
      </c>
      <c r="I585" t="s">
        <v>1796</v>
      </c>
      <c r="J585" t="s">
        <v>1732</v>
      </c>
      <c r="K585" t="s">
        <v>1942</v>
      </c>
      <c r="L585" t="s">
        <v>2214</v>
      </c>
      <c r="M585">
        <v>0</v>
      </c>
      <c r="N585">
        <v>0</v>
      </c>
      <c r="O585" t="s">
        <v>2225</v>
      </c>
      <c r="P585" s="59" t="s">
        <v>2339</v>
      </c>
      <c r="Q585" t="s">
        <v>2226</v>
      </c>
      <c r="R585" t="s">
        <v>2225</v>
      </c>
      <c r="S585" t="s">
        <v>2227</v>
      </c>
      <c r="T585" t="s">
        <v>2270</v>
      </c>
      <c r="U585" s="59" t="s">
        <v>2340</v>
      </c>
      <c r="V585">
        <v>42400</v>
      </c>
      <c r="W585">
        <v>42402</v>
      </c>
      <c r="X585">
        <v>37200001</v>
      </c>
      <c r="Y585" t="s">
        <v>2336</v>
      </c>
      <c r="Z585">
        <v>268</v>
      </c>
      <c r="AA585">
        <f>+Z585</f>
        <v>268</v>
      </c>
      <c r="AB585">
        <v>0</v>
      </c>
      <c r="AC585">
        <v>42416</v>
      </c>
      <c r="AD585">
        <v>0</v>
      </c>
      <c r="AE585" t="s">
        <v>320</v>
      </c>
      <c r="AF585" t="s">
        <v>175</v>
      </c>
      <c r="AG585">
        <v>42857</v>
      </c>
      <c r="AH585" t="s">
        <v>2337</v>
      </c>
      <c r="AI585">
        <v>2016</v>
      </c>
      <c r="AJ585">
        <v>42857</v>
      </c>
      <c r="AK585" t="s">
        <v>2338</v>
      </c>
    </row>
    <row r="586" spans="1:37" s="3" customFormat="1" ht="12.75" customHeight="1" x14ac:dyDescent="0.2">
      <c r="A586">
        <v>2016</v>
      </c>
      <c r="B586" t="s">
        <v>1637</v>
      </c>
      <c r="C586" t="s">
        <v>2208</v>
      </c>
      <c r="D586" t="s">
        <v>1652</v>
      </c>
      <c r="E586" t="s">
        <v>1652</v>
      </c>
      <c r="F586" t="s">
        <v>1652</v>
      </c>
      <c r="G586" s="59" t="s">
        <v>1666</v>
      </c>
      <c r="H586" t="s">
        <v>1797</v>
      </c>
      <c r="I586" t="s">
        <v>1798</v>
      </c>
      <c r="J586" t="s">
        <v>1725</v>
      </c>
      <c r="K586" t="s">
        <v>1942</v>
      </c>
      <c r="L586" t="s">
        <v>2214</v>
      </c>
      <c r="M586">
        <v>0</v>
      </c>
      <c r="N586">
        <v>0</v>
      </c>
      <c r="O586" t="s">
        <v>2225</v>
      </c>
      <c r="P586" s="59" t="s">
        <v>2339</v>
      </c>
      <c r="Q586" t="s">
        <v>2226</v>
      </c>
      <c r="R586" t="s">
        <v>2225</v>
      </c>
      <c r="S586" t="s">
        <v>2227</v>
      </c>
      <c r="T586" t="s">
        <v>2271</v>
      </c>
      <c r="U586" s="59" t="s">
        <v>2340</v>
      </c>
      <c r="V586">
        <v>42400</v>
      </c>
      <c r="W586">
        <v>42402</v>
      </c>
      <c r="X586">
        <v>37500001</v>
      </c>
      <c r="Y586" t="s">
        <v>2335</v>
      </c>
      <c r="Z586">
        <v>67.5</v>
      </c>
      <c r="AA586">
        <f>+Z586</f>
        <v>67.5</v>
      </c>
      <c r="AB586">
        <v>0</v>
      </c>
      <c r="AC586">
        <v>42417</v>
      </c>
      <c r="AD586">
        <v>0</v>
      </c>
      <c r="AE586" t="s">
        <v>577</v>
      </c>
      <c r="AF586" t="s">
        <v>175</v>
      </c>
      <c r="AG586">
        <v>42857</v>
      </c>
      <c r="AH586" t="s">
        <v>2337</v>
      </c>
      <c r="AI586">
        <v>2016</v>
      </c>
      <c r="AJ586">
        <v>42857</v>
      </c>
      <c r="AK586" t="s">
        <v>2338</v>
      </c>
    </row>
    <row r="587" spans="1:37" s="3" customFormat="1" ht="12.75" customHeight="1" x14ac:dyDescent="0.2">
      <c r="A587">
        <v>2016</v>
      </c>
      <c r="B587" t="s">
        <v>1637</v>
      </c>
      <c r="C587" t="s">
        <v>2208</v>
      </c>
      <c r="D587" t="s">
        <v>1652</v>
      </c>
      <c r="E587" t="s">
        <v>1652</v>
      </c>
      <c r="F587" t="s">
        <v>1652</v>
      </c>
      <c r="G587" s="59" t="s">
        <v>1666</v>
      </c>
      <c r="H587" t="s">
        <v>1797</v>
      </c>
      <c r="I587" t="s">
        <v>1798</v>
      </c>
      <c r="J587" t="s">
        <v>1725</v>
      </c>
      <c r="K587" t="s">
        <v>1942</v>
      </c>
      <c r="L587" t="s">
        <v>2214</v>
      </c>
      <c r="M587">
        <v>0</v>
      </c>
      <c r="N587">
        <v>0</v>
      </c>
      <c r="O587" t="s">
        <v>2225</v>
      </c>
      <c r="P587" s="59" t="s">
        <v>2339</v>
      </c>
      <c r="Q587" t="s">
        <v>2226</v>
      </c>
      <c r="R587" t="s">
        <v>2225</v>
      </c>
      <c r="S587" t="s">
        <v>2227</v>
      </c>
      <c r="T587" t="s">
        <v>2271</v>
      </c>
      <c r="U587" s="59" t="s">
        <v>2340</v>
      </c>
      <c r="V587">
        <v>42400</v>
      </c>
      <c r="W587">
        <v>42402</v>
      </c>
      <c r="X587">
        <v>37200001</v>
      </c>
      <c r="Y587" t="s">
        <v>2336</v>
      </c>
      <c r="Z587">
        <v>268</v>
      </c>
      <c r="AA587">
        <f>+Z587</f>
        <v>268</v>
      </c>
      <c r="AB587">
        <v>0</v>
      </c>
      <c r="AC587">
        <v>42417</v>
      </c>
      <c r="AD587">
        <v>0</v>
      </c>
      <c r="AE587" t="s">
        <v>320</v>
      </c>
      <c r="AF587" t="s">
        <v>175</v>
      </c>
      <c r="AG587">
        <v>42857</v>
      </c>
      <c r="AH587" t="s">
        <v>2337</v>
      </c>
      <c r="AI587">
        <v>2016</v>
      </c>
      <c r="AJ587">
        <v>42857</v>
      </c>
      <c r="AK587" t="s">
        <v>2338</v>
      </c>
    </row>
    <row r="588" spans="1:37" s="3" customFormat="1" ht="12.75" customHeight="1" x14ac:dyDescent="0.2">
      <c r="A588">
        <v>2016</v>
      </c>
      <c r="B588" t="s">
        <v>1637</v>
      </c>
      <c r="C588" t="s">
        <v>2208</v>
      </c>
      <c r="D588" t="s">
        <v>1652</v>
      </c>
      <c r="E588" t="s">
        <v>1652</v>
      </c>
      <c r="F588" t="s">
        <v>1652</v>
      </c>
      <c r="G588" t="s">
        <v>1666</v>
      </c>
      <c r="H588" s="59" t="s">
        <v>2180</v>
      </c>
      <c r="I588" s="59" t="s">
        <v>2357</v>
      </c>
      <c r="J588" t="s">
        <v>1694</v>
      </c>
      <c r="K588" t="s">
        <v>1942</v>
      </c>
      <c r="L588" t="s">
        <v>2214</v>
      </c>
      <c r="M588">
        <v>0</v>
      </c>
      <c r="N588">
        <v>0</v>
      </c>
      <c r="O588" t="s">
        <v>2225</v>
      </c>
      <c r="P588" s="59" t="s">
        <v>2339</v>
      </c>
      <c r="Q588" t="s">
        <v>2226</v>
      </c>
      <c r="R588" t="s">
        <v>2225</v>
      </c>
      <c r="S588" t="s">
        <v>2227</v>
      </c>
      <c r="T588" t="s">
        <v>2268</v>
      </c>
      <c r="U588" s="59" t="s">
        <v>2340</v>
      </c>
      <c r="V588">
        <v>42399</v>
      </c>
      <c r="W588">
        <v>42403</v>
      </c>
      <c r="X588">
        <v>37500001</v>
      </c>
      <c r="Y588" t="s">
        <v>2335</v>
      </c>
      <c r="Z588">
        <v>270</v>
      </c>
      <c r="AA588"/>
      <c r="AB588">
        <v>0</v>
      </c>
      <c r="AC588">
        <v>42416</v>
      </c>
      <c r="AD588">
        <v>0</v>
      </c>
      <c r="AE588" t="s">
        <v>578</v>
      </c>
      <c r="AF588" t="s">
        <v>175</v>
      </c>
      <c r="AG588">
        <v>42857</v>
      </c>
      <c r="AH588" t="s">
        <v>2337</v>
      </c>
      <c r="AI588">
        <v>2016</v>
      </c>
      <c r="AJ588">
        <v>42857</v>
      </c>
      <c r="AK588" t="s">
        <v>2338</v>
      </c>
    </row>
    <row r="589" spans="1:37" s="3" customFormat="1" ht="12.75" customHeight="1" x14ac:dyDescent="0.2">
      <c r="A589">
        <v>2016</v>
      </c>
      <c r="B589" t="s">
        <v>1637</v>
      </c>
      <c r="C589" t="s">
        <v>2208</v>
      </c>
      <c r="D589" t="s">
        <v>1652</v>
      </c>
      <c r="E589" t="s">
        <v>1652</v>
      </c>
      <c r="F589" t="s">
        <v>1652</v>
      </c>
      <c r="G589" t="s">
        <v>1666</v>
      </c>
      <c r="H589" s="59" t="s">
        <v>2180</v>
      </c>
      <c r="I589" s="59" t="s">
        <v>2357</v>
      </c>
      <c r="J589" t="s">
        <v>1694</v>
      </c>
      <c r="K589" t="s">
        <v>1942</v>
      </c>
      <c r="L589" t="s">
        <v>2214</v>
      </c>
      <c r="M589">
        <v>0</v>
      </c>
      <c r="N589">
        <v>0</v>
      </c>
      <c r="O589" t="s">
        <v>2225</v>
      </c>
      <c r="P589" s="59" t="s">
        <v>2339</v>
      </c>
      <c r="Q589" t="s">
        <v>2226</v>
      </c>
      <c r="R589" t="s">
        <v>2225</v>
      </c>
      <c r="S589" t="s">
        <v>2227</v>
      </c>
      <c r="T589" t="s">
        <v>2268</v>
      </c>
      <c r="U589" s="59" t="s">
        <v>2340</v>
      </c>
      <c r="V589">
        <v>42399</v>
      </c>
      <c r="W589">
        <v>42403</v>
      </c>
      <c r="X589">
        <v>37500001</v>
      </c>
      <c r="Y589" t="s">
        <v>2335</v>
      </c>
      <c r="Z589">
        <v>202.5</v>
      </c>
      <c r="AA589">
        <f>+Z588+Z589</f>
        <v>472.5</v>
      </c>
      <c r="AB589">
        <v>0</v>
      </c>
      <c r="AC589">
        <v>42416</v>
      </c>
      <c r="AD589">
        <v>0</v>
      </c>
      <c r="AE589" t="s">
        <v>579</v>
      </c>
      <c r="AF589" t="s">
        <v>175</v>
      </c>
      <c r="AG589">
        <v>42857</v>
      </c>
      <c r="AH589" t="s">
        <v>2337</v>
      </c>
      <c r="AI589">
        <v>2016</v>
      </c>
      <c r="AJ589">
        <v>42857</v>
      </c>
      <c r="AK589" t="s">
        <v>2338</v>
      </c>
    </row>
    <row r="590" spans="1:37" s="3" customFormat="1" ht="12.75" customHeight="1" x14ac:dyDescent="0.2">
      <c r="A590">
        <v>2016</v>
      </c>
      <c r="B590" t="s">
        <v>1637</v>
      </c>
      <c r="C590" t="s">
        <v>2208</v>
      </c>
      <c r="D590" t="s">
        <v>1652</v>
      </c>
      <c r="E590" t="s">
        <v>1652</v>
      </c>
      <c r="F590" t="s">
        <v>1652</v>
      </c>
      <c r="G590" t="s">
        <v>1666</v>
      </c>
      <c r="H590" s="59" t="s">
        <v>2180</v>
      </c>
      <c r="I590" s="59" t="s">
        <v>2357</v>
      </c>
      <c r="J590" t="s">
        <v>1694</v>
      </c>
      <c r="K590" t="s">
        <v>1942</v>
      </c>
      <c r="L590" t="s">
        <v>2214</v>
      </c>
      <c r="M590">
        <v>0</v>
      </c>
      <c r="N590">
        <v>0</v>
      </c>
      <c r="O590" t="s">
        <v>2225</v>
      </c>
      <c r="P590" s="59" t="s">
        <v>2339</v>
      </c>
      <c r="Q590" t="s">
        <v>2226</v>
      </c>
      <c r="R590" t="s">
        <v>2225</v>
      </c>
      <c r="S590" t="s">
        <v>2227</v>
      </c>
      <c r="T590" t="s">
        <v>2259</v>
      </c>
      <c r="U590" s="59" t="s">
        <v>2340</v>
      </c>
      <c r="V590">
        <v>42399</v>
      </c>
      <c r="W590">
        <v>42403</v>
      </c>
      <c r="X590">
        <v>37200001</v>
      </c>
      <c r="Y590" t="s">
        <v>2336</v>
      </c>
      <c r="Z590">
        <v>295</v>
      </c>
      <c r="AA590">
        <f t="shared" ref="AA590:AA596" si="5">+Z590</f>
        <v>295</v>
      </c>
      <c r="AB590">
        <v>0</v>
      </c>
      <c r="AC590">
        <v>42416</v>
      </c>
      <c r="AD590">
        <v>0</v>
      </c>
      <c r="AE590" t="s">
        <v>320</v>
      </c>
      <c r="AF590" t="s">
        <v>175</v>
      </c>
      <c r="AG590">
        <v>42857</v>
      </c>
      <c r="AH590" t="s">
        <v>2337</v>
      </c>
      <c r="AI590">
        <v>2016</v>
      </c>
      <c r="AJ590">
        <v>42857</v>
      </c>
      <c r="AK590" t="s">
        <v>2338</v>
      </c>
    </row>
    <row r="591" spans="1:37" s="3" customFormat="1" ht="12.75" customHeight="1" x14ac:dyDescent="0.2">
      <c r="A591">
        <v>2016</v>
      </c>
      <c r="B591" t="s">
        <v>1637</v>
      </c>
      <c r="C591" t="s">
        <v>2208</v>
      </c>
      <c r="D591" t="s">
        <v>1654</v>
      </c>
      <c r="E591" t="s">
        <v>1654</v>
      </c>
      <c r="F591" t="s">
        <v>1654</v>
      </c>
      <c r="G591" s="59" t="s">
        <v>1666</v>
      </c>
      <c r="H591" t="s">
        <v>1800</v>
      </c>
      <c r="I591" t="s">
        <v>1801</v>
      </c>
      <c r="J591" s="59" t="s">
        <v>1827</v>
      </c>
      <c r="K591" t="s">
        <v>1892</v>
      </c>
      <c r="L591" t="s">
        <v>2214</v>
      </c>
      <c r="M591">
        <v>0</v>
      </c>
      <c r="N591">
        <v>0</v>
      </c>
      <c r="O591" t="s">
        <v>2225</v>
      </c>
      <c r="P591" s="59" t="s">
        <v>2339</v>
      </c>
      <c r="Q591" t="s">
        <v>2226</v>
      </c>
      <c r="R591" t="s">
        <v>2225</v>
      </c>
      <c r="S591" t="s">
        <v>2227</v>
      </c>
      <c r="T591" t="s">
        <v>2229</v>
      </c>
      <c r="U591" s="59" t="s">
        <v>2340</v>
      </c>
      <c r="V591">
        <v>42446</v>
      </c>
      <c r="W591">
        <v>42446</v>
      </c>
      <c r="X591">
        <v>37500001</v>
      </c>
      <c r="Y591" t="s">
        <v>2335</v>
      </c>
      <c r="Z591">
        <v>148</v>
      </c>
      <c r="AA591">
        <f t="shared" si="5"/>
        <v>148</v>
      </c>
      <c r="AB591">
        <v>0</v>
      </c>
      <c r="AC591">
        <v>42452</v>
      </c>
      <c r="AD591">
        <v>0</v>
      </c>
      <c r="AE591" t="s">
        <v>580</v>
      </c>
      <c r="AF591" t="s">
        <v>175</v>
      </c>
      <c r="AG591">
        <v>42857</v>
      </c>
      <c r="AH591" t="s">
        <v>2337</v>
      </c>
      <c r="AI591">
        <v>2016</v>
      </c>
      <c r="AJ591">
        <v>42857</v>
      </c>
      <c r="AK591" t="s">
        <v>2338</v>
      </c>
    </row>
    <row r="592" spans="1:37" s="3" customFormat="1" ht="12.75" customHeight="1" x14ac:dyDescent="0.2">
      <c r="A592">
        <v>2016</v>
      </c>
      <c r="B592" t="s">
        <v>1637</v>
      </c>
      <c r="C592" t="s">
        <v>2208</v>
      </c>
      <c r="D592" t="s">
        <v>1654</v>
      </c>
      <c r="E592" t="s">
        <v>1654</v>
      </c>
      <c r="F592" t="s">
        <v>1654</v>
      </c>
      <c r="G592" s="59" t="s">
        <v>1666</v>
      </c>
      <c r="H592" t="s">
        <v>1800</v>
      </c>
      <c r="I592" t="s">
        <v>1801</v>
      </c>
      <c r="J592" s="59" t="s">
        <v>1827</v>
      </c>
      <c r="K592" t="s">
        <v>1892</v>
      </c>
      <c r="L592" t="s">
        <v>2214</v>
      </c>
      <c r="M592">
        <v>0</v>
      </c>
      <c r="N592">
        <v>0</v>
      </c>
      <c r="O592" t="s">
        <v>2225</v>
      </c>
      <c r="P592" s="59" t="s">
        <v>2339</v>
      </c>
      <c r="Q592" t="s">
        <v>2226</v>
      </c>
      <c r="R592" t="s">
        <v>2225</v>
      </c>
      <c r="S592" t="s">
        <v>2227</v>
      </c>
      <c r="T592" t="s">
        <v>2229</v>
      </c>
      <c r="U592" s="59" t="s">
        <v>2340</v>
      </c>
      <c r="V592">
        <v>42446</v>
      </c>
      <c r="W592">
        <v>42446</v>
      </c>
      <c r="X592">
        <v>37200001</v>
      </c>
      <c r="Y592" t="s">
        <v>2336</v>
      </c>
      <c r="Z592">
        <v>760</v>
      </c>
      <c r="AA592">
        <f t="shared" si="5"/>
        <v>760</v>
      </c>
      <c r="AB592">
        <v>0</v>
      </c>
      <c r="AC592">
        <v>42452</v>
      </c>
      <c r="AD592">
        <v>0</v>
      </c>
      <c r="AE592" t="s">
        <v>581</v>
      </c>
      <c r="AF592" t="s">
        <v>175</v>
      </c>
      <c r="AG592">
        <v>42857</v>
      </c>
      <c r="AH592" t="s">
        <v>2337</v>
      </c>
      <c r="AI592">
        <v>2016</v>
      </c>
      <c r="AJ592">
        <v>42857</v>
      </c>
      <c r="AK592" t="s">
        <v>2338</v>
      </c>
    </row>
    <row r="593" spans="1:37" s="3" customFormat="1" ht="12.75" customHeight="1" x14ac:dyDescent="0.2">
      <c r="A593">
        <v>2016</v>
      </c>
      <c r="B593" t="s">
        <v>1637</v>
      </c>
      <c r="C593" t="s">
        <v>2208</v>
      </c>
      <c r="D593" t="s">
        <v>1652</v>
      </c>
      <c r="E593" t="s">
        <v>1652</v>
      </c>
      <c r="F593" t="s">
        <v>1652</v>
      </c>
      <c r="G593" t="s">
        <v>1666</v>
      </c>
      <c r="H593" s="59" t="s">
        <v>2180</v>
      </c>
      <c r="I593" s="59" t="s">
        <v>2357</v>
      </c>
      <c r="J593" t="s">
        <v>1694</v>
      </c>
      <c r="K593" t="s">
        <v>1956</v>
      </c>
      <c r="L593" t="s">
        <v>2214</v>
      </c>
      <c r="M593">
        <v>0</v>
      </c>
      <c r="N593">
        <v>0</v>
      </c>
      <c r="O593" t="s">
        <v>2225</v>
      </c>
      <c r="P593" s="59" t="s">
        <v>2339</v>
      </c>
      <c r="Q593" t="s">
        <v>2226</v>
      </c>
      <c r="R593" t="s">
        <v>2225</v>
      </c>
      <c r="S593" t="s">
        <v>2227</v>
      </c>
      <c r="T593" t="s">
        <v>2229</v>
      </c>
      <c r="U593" s="59" t="s">
        <v>2340</v>
      </c>
      <c r="V593">
        <v>42445</v>
      </c>
      <c r="W593">
        <v>42445</v>
      </c>
      <c r="X593">
        <v>37500001</v>
      </c>
      <c r="Y593" t="s">
        <v>2335</v>
      </c>
      <c r="Z593">
        <v>202.5</v>
      </c>
      <c r="AA593">
        <f t="shared" si="5"/>
        <v>202.5</v>
      </c>
      <c r="AB593">
        <v>0</v>
      </c>
      <c r="AC593">
        <v>42457</v>
      </c>
      <c r="AD593">
        <v>0</v>
      </c>
      <c r="AE593" t="s">
        <v>582</v>
      </c>
      <c r="AF593" t="s">
        <v>175</v>
      </c>
      <c r="AG593">
        <v>42857</v>
      </c>
      <c r="AH593" t="s">
        <v>2337</v>
      </c>
      <c r="AI593">
        <v>2016</v>
      </c>
      <c r="AJ593">
        <v>42857</v>
      </c>
      <c r="AK593" t="s">
        <v>2338</v>
      </c>
    </row>
    <row r="594" spans="1:37" s="3" customFormat="1" ht="12.75" customHeight="1" x14ac:dyDescent="0.2">
      <c r="A594">
        <v>2016</v>
      </c>
      <c r="B594" t="s">
        <v>1637</v>
      </c>
      <c r="C594" t="s">
        <v>2208</v>
      </c>
      <c r="D594" t="s">
        <v>1652</v>
      </c>
      <c r="E594" t="s">
        <v>1652</v>
      </c>
      <c r="F594" t="s">
        <v>1652</v>
      </c>
      <c r="G594" t="s">
        <v>1666</v>
      </c>
      <c r="H594" s="59" t="s">
        <v>2180</v>
      </c>
      <c r="I594" s="59" t="s">
        <v>2357</v>
      </c>
      <c r="J594" t="s">
        <v>1694</v>
      </c>
      <c r="K594" t="s">
        <v>1956</v>
      </c>
      <c r="L594" t="s">
        <v>2214</v>
      </c>
      <c r="M594">
        <v>0</v>
      </c>
      <c r="N594">
        <v>0</v>
      </c>
      <c r="O594" t="s">
        <v>2225</v>
      </c>
      <c r="P594" s="59" t="s">
        <v>2339</v>
      </c>
      <c r="Q594" t="s">
        <v>2226</v>
      </c>
      <c r="R594" t="s">
        <v>2225</v>
      </c>
      <c r="S594" t="s">
        <v>2227</v>
      </c>
      <c r="T594" t="s">
        <v>2258</v>
      </c>
      <c r="U594" s="59" t="s">
        <v>2340</v>
      </c>
      <c r="V594">
        <v>42445</v>
      </c>
      <c r="W594">
        <v>42445</v>
      </c>
      <c r="X594">
        <v>37200001</v>
      </c>
      <c r="Y594" t="s">
        <v>2336</v>
      </c>
      <c r="Z594">
        <v>268</v>
      </c>
      <c r="AA594">
        <f t="shared" si="5"/>
        <v>268</v>
      </c>
      <c r="AB594">
        <v>0</v>
      </c>
      <c r="AC594">
        <v>42457</v>
      </c>
      <c r="AD594">
        <v>0</v>
      </c>
      <c r="AE594" t="s">
        <v>320</v>
      </c>
      <c r="AF594" t="s">
        <v>175</v>
      </c>
      <c r="AG594">
        <v>42857</v>
      </c>
      <c r="AH594" t="s">
        <v>2337</v>
      </c>
      <c r="AI594">
        <v>2016</v>
      </c>
      <c r="AJ594">
        <v>42857</v>
      </c>
      <c r="AK594" t="s">
        <v>2338</v>
      </c>
    </row>
    <row r="595" spans="1:37" s="3" customFormat="1" ht="12.75" customHeight="1" x14ac:dyDescent="0.2">
      <c r="A595">
        <v>2016</v>
      </c>
      <c r="B595" t="s">
        <v>1637</v>
      </c>
      <c r="C595" t="s">
        <v>2208</v>
      </c>
      <c r="D595" t="s">
        <v>1654</v>
      </c>
      <c r="E595" t="s">
        <v>1654</v>
      </c>
      <c r="F595" t="s">
        <v>1654</v>
      </c>
      <c r="G595" s="59" t="s">
        <v>1666</v>
      </c>
      <c r="H595" t="s">
        <v>1800</v>
      </c>
      <c r="I595" t="s">
        <v>1801</v>
      </c>
      <c r="J595" s="59" t="s">
        <v>1827</v>
      </c>
      <c r="K595" t="s">
        <v>1892</v>
      </c>
      <c r="L595" t="s">
        <v>2214</v>
      </c>
      <c r="M595">
        <v>0</v>
      </c>
      <c r="N595">
        <v>0</v>
      </c>
      <c r="O595" t="s">
        <v>2225</v>
      </c>
      <c r="P595" s="59" t="s">
        <v>2339</v>
      </c>
      <c r="Q595" t="s">
        <v>2226</v>
      </c>
      <c r="R595" t="s">
        <v>2225</v>
      </c>
      <c r="S595" t="s">
        <v>2227</v>
      </c>
      <c r="T595" t="s">
        <v>2257</v>
      </c>
      <c r="U595" s="59" t="s">
        <v>2340</v>
      </c>
      <c r="V595">
        <v>42447</v>
      </c>
      <c r="W595">
        <v>42447</v>
      </c>
      <c r="X595">
        <v>37500001</v>
      </c>
      <c r="Y595" t="s">
        <v>2335</v>
      </c>
      <c r="Z595">
        <v>70</v>
      </c>
      <c r="AA595">
        <f t="shared" si="5"/>
        <v>70</v>
      </c>
      <c r="AB595">
        <v>0</v>
      </c>
      <c r="AC595">
        <v>42086</v>
      </c>
      <c r="AD595">
        <v>0</v>
      </c>
      <c r="AE595" t="s">
        <v>583</v>
      </c>
      <c r="AF595" t="s">
        <v>175</v>
      </c>
      <c r="AG595">
        <v>42857</v>
      </c>
      <c r="AH595" t="s">
        <v>2337</v>
      </c>
      <c r="AI595">
        <v>2016</v>
      </c>
      <c r="AJ595">
        <v>42857</v>
      </c>
      <c r="AK595" t="s">
        <v>2338</v>
      </c>
    </row>
    <row r="596" spans="1:37" s="3" customFormat="1" ht="12.75" customHeight="1" x14ac:dyDescent="0.2">
      <c r="A596">
        <v>2016</v>
      </c>
      <c r="B596" t="s">
        <v>1637</v>
      </c>
      <c r="C596" t="s">
        <v>2208</v>
      </c>
      <c r="D596" t="s">
        <v>1654</v>
      </c>
      <c r="E596" t="s">
        <v>1654</v>
      </c>
      <c r="F596" t="s">
        <v>1654</v>
      </c>
      <c r="G596" s="59" t="s">
        <v>1666</v>
      </c>
      <c r="H596" t="s">
        <v>1800</v>
      </c>
      <c r="I596" t="s">
        <v>1801</v>
      </c>
      <c r="J596" s="59" t="s">
        <v>1827</v>
      </c>
      <c r="K596" t="s">
        <v>1892</v>
      </c>
      <c r="L596" t="s">
        <v>2214</v>
      </c>
      <c r="M596">
        <v>0</v>
      </c>
      <c r="N596">
        <v>0</v>
      </c>
      <c r="O596" t="s">
        <v>2225</v>
      </c>
      <c r="P596" s="59" t="s">
        <v>2339</v>
      </c>
      <c r="Q596" t="s">
        <v>2226</v>
      </c>
      <c r="R596" t="s">
        <v>2225</v>
      </c>
      <c r="S596" t="s">
        <v>2227</v>
      </c>
      <c r="T596" t="s">
        <v>2257</v>
      </c>
      <c r="U596" s="59" t="s">
        <v>2340</v>
      </c>
      <c r="V596">
        <v>42457</v>
      </c>
      <c r="W596">
        <v>42457</v>
      </c>
      <c r="X596">
        <v>37500001</v>
      </c>
      <c r="Y596" t="s">
        <v>2335</v>
      </c>
      <c r="Z596">
        <v>150</v>
      </c>
      <c r="AA596">
        <f t="shared" si="5"/>
        <v>150</v>
      </c>
      <c r="AB596">
        <v>0</v>
      </c>
      <c r="AC596">
        <v>42457</v>
      </c>
      <c r="AD596">
        <v>0</v>
      </c>
      <c r="AE596" t="s">
        <v>584</v>
      </c>
      <c r="AF596" t="s">
        <v>175</v>
      </c>
      <c r="AG596">
        <v>42857</v>
      </c>
      <c r="AH596" t="s">
        <v>2337</v>
      </c>
      <c r="AI596">
        <v>2016</v>
      </c>
      <c r="AJ596">
        <v>42857</v>
      </c>
      <c r="AK596" t="s">
        <v>2338</v>
      </c>
    </row>
    <row r="597" spans="1:37" s="3" customFormat="1" ht="12.75" customHeight="1" x14ac:dyDescent="0.2">
      <c r="A597">
        <v>2016</v>
      </c>
      <c r="B597" t="s">
        <v>1637</v>
      </c>
      <c r="C597" t="s">
        <v>2208</v>
      </c>
      <c r="D597" t="s">
        <v>1652</v>
      </c>
      <c r="E597" t="s">
        <v>1652</v>
      </c>
      <c r="F597" t="s">
        <v>1652</v>
      </c>
      <c r="G597" t="s">
        <v>1666</v>
      </c>
      <c r="H597" s="59" t="s">
        <v>2180</v>
      </c>
      <c r="I597" s="59" t="s">
        <v>2357</v>
      </c>
      <c r="J597" t="s">
        <v>1694</v>
      </c>
      <c r="K597" t="s">
        <v>1956</v>
      </c>
      <c r="L597" t="s">
        <v>2214</v>
      </c>
      <c r="M597">
        <v>0</v>
      </c>
      <c r="N597">
        <v>0</v>
      </c>
      <c r="O597" t="s">
        <v>2225</v>
      </c>
      <c r="P597" s="59" t="s">
        <v>2339</v>
      </c>
      <c r="Q597" t="s">
        <v>2226</v>
      </c>
      <c r="R597" t="s">
        <v>2225</v>
      </c>
      <c r="S597" t="s">
        <v>2227</v>
      </c>
      <c r="T597" t="s">
        <v>2257</v>
      </c>
      <c r="U597" s="59" t="s">
        <v>2340</v>
      </c>
      <c r="V597">
        <v>42455</v>
      </c>
      <c r="W597">
        <v>42456</v>
      </c>
      <c r="X597">
        <v>37500001</v>
      </c>
      <c r="Y597" t="s">
        <v>2335</v>
      </c>
      <c r="Z597">
        <v>225</v>
      </c>
      <c r="AA597"/>
      <c r="AB597">
        <v>0</v>
      </c>
      <c r="AC597">
        <v>42460</v>
      </c>
      <c r="AD597">
        <v>0</v>
      </c>
      <c r="AE597" t="s">
        <v>585</v>
      </c>
      <c r="AF597" t="s">
        <v>175</v>
      </c>
      <c r="AG597">
        <v>42857</v>
      </c>
      <c r="AH597" t="s">
        <v>2337</v>
      </c>
      <c r="AI597">
        <v>2016</v>
      </c>
      <c r="AJ597">
        <v>42857</v>
      </c>
      <c r="AK597" t="s">
        <v>2338</v>
      </c>
    </row>
    <row r="598" spans="1:37" s="3" customFormat="1" ht="12.75" customHeight="1" x14ac:dyDescent="0.2">
      <c r="A598">
        <v>2016</v>
      </c>
      <c r="B598" t="s">
        <v>1637</v>
      </c>
      <c r="C598" t="s">
        <v>2208</v>
      </c>
      <c r="D598" t="s">
        <v>1652</v>
      </c>
      <c r="E598" t="s">
        <v>1652</v>
      </c>
      <c r="F598" t="s">
        <v>1652</v>
      </c>
      <c r="G598" t="s">
        <v>1666</v>
      </c>
      <c r="H598" s="59" t="s">
        <v>2180</v>
      </c>
      <c r="I598" s="59" t="s">
        <v>2357</v>
      </c>
      <c r="J598" t="s">
        <v>1694</v>
      </c>
      <c r="K598" t="s">
        <v>1956</v>
      </c>
      <c r="L598" t="s">
        <v>2214</v>
      </c>
      <c r="M598">
        <v>0</v>
      </c>
      <c r="N598">
        <v>0</v>
      </c>
      <c r="O598" t="s">
        <v>2225</v>
      </c>
      <c r="P598" s="59" t="s">
        <v>2339</v>
      </c>
      <c r="Q598" t="s">
        <v>2226</v>
      </c>
      <c r="R598" t="s">
        <v>2225</v>
      </c>
      <c r="S598" t="s">
        <v>2227</v>
      </c>
      <c r="T598" t="s">
        <v>2257</v>
      </c>
      <c r="U598" s="59" t="s">
        <v>2340</v>
      </c>
      <c r="V598">
        <v>42455</v>
      </c>
      <c r="W598">
        <v>42456</v>
      </c>
      <c r="X598">
        <v>37500001</v>
      </c>
      <c r="Y598" t="s">
        <v>2335</v>
      </c>
      <c r="Z598">
        <v>140</v>
      </c>
      <c r="AA598"/>
      <c r="AB598">
        <v>0</v>
      </c>
      <c r="AC598">
        <v>42460</v>
      </c>
      <c r="AD598">
        <v>0</v>
      </c>
      <c r="AE598" t="s">
        <v>586</v>
      </c>
      <c r="AF598" t="s">
        <v>175</v>
      </c>
      <c r="AG598">
        <v>42857</v>
      </c>
      <c r="AH598" t="s">
        <v>2337</v>
      </c>
      <c r="AI598">
        <v>2016</v>
      </c>
      <c r="AJ598">
        <v>42857</v>
      </c>
      <c r="AK598" t="s">
        <v>2338</v>
      </c>
    </row>
    <row r="599" spans="1:37" s="3" customFormat="1" ht="12.75" customHeight="1" x14ac:dyDescent="0.2">
      <c r="A599">
        <v>2016</v>
      </c>
      <c r="B599" t="s">
        <v>1637</v>
      </c>
      <c r="C599" t="s">
        <v>2208</v>
      </c>
      <c r="D599" t="s">
        <v>1652</v>
      </c>
      <c r="E599" t="s">
        <v>1652</v>
      </c>
      <c r="F599" t="s">
        <v>1652</v>
      </c>
      <c r="G599" t="s">
        <v>1666</v>
      </c>
      <c r="H599" s="59" t="s">
        <v>2180</v>
      </c>
      <c r="I599" s="59" t="s">
        <v>2357</v>
      </c>
      <c r="J599" t="s">
        <v>1694</v>
      </c>
      <c r="K599" t="s">
        <v>1956</v>
      </c>
      <c r="L599" t="s">
        <v>2214</v>
      </c>
      <c r="M599">
        <v>0</v>
      </c>
      <c r="N599">
        <v>0</v>
      </c>
      <c r="O599" t="s">
        <v>2225</v>
      </c>
      <c r="P599" s="59" t="s">
        <v>2339</v>
      </c>
      <c r="Q599" t="s">
        <v>2226</v>
      </c>
      <c r="R599" t="s">
        <v>2225</v>
      </c>
      <c r="S599" t="s">
        <v>2227</v>
      </c>
      <c r="T599" t="s">
        <v>2257</v>
      </c>
      <c r="U599" s="59" t="s">
        <v>2340</v>
      </c>
      <c r="V599">
        <v>42455</v>
      </c>
      <c r="W599">
        <v>42456</v>
      </c>
      <c r="X599">
        <v>37500001</v>
      </c>
      <c r="Y599" t="s">
        <v>2335</v>
      </c>
      <c r="Z599">
        <v>155</v>
      </c>
      <c r="AA599">
        <f>SUM(Z597:Z599)</f>
        <v>520</v>
      </c>
      <c r="AB599">
        <v>0</v>
      </c>
      <c r="AC599">
        <v>42460</v>
      </c>
      <c r="AD599">
        <v>0</v>
      </c>
      <c r="AE599" t="s">
        <v>587</v>
      </c>
      <c r="AF599" t="s">
        <v>175</v>
      </c>
      <c r="AG599">
        <v>42857</v>
      </c>
      <c r="AH599" t="s">
        <v>2337</v>
      </c>
      <c r="AI599">
        <v>2016</v>
      </c>
      <c r="AJ599">
        <v>42857</v>
      </c>
      <c r="AK599" t="s">
        <v>2338</v>
      </c>
    </row>
    <row r="600" spans="1:37" s="3" customFormat="1" ht="12.75" customHeight="1" x14ac:dyDescent="0.2">
      <c r="A600">
        <v>2016</v>
      </c>
      <c r="B600" t="s">
        <v>1637</v>
      </c>
      <c r="C600" t="s">
        <v>2208</v>
      </c>
      <c r="D600" t="s">
        <v>1652</v>
      </c>
      <c r="E600" t="s">
        <v>1652</v>
      </c>
      <c r="F600" t="s">
        <v>1652</v>
      </c>
      <c r="G600" t="s">
        <v>1666</v>
      </c>
      <c r="H600" s="59" t="s">
        <v>2180</v>
      </c>
      <c r="I600" s="59" t="s">
        <v>2357</v>
      </c>
      <c r="J600" t="s">
        <v>1694</v>
      </c>
      <c r="K600" t="s">
        <v>1956</v>
      </c>
      <c r="L600" t="s">
        <v>2214</v>
      </c>
      <c r="M600">
        <v>0</v>
      </c>
      <c r="N600">
        <v>0</v>
      </c>
      <c r="O600" t="s">
        <v>2225</v>
      </c>
      <c r="P600" s="59" t="s">
        <v>2339</v>
      </c>
      <c r="Q600" t="s">
        <v>2226</v>
      </c>
      <c r="R600" t="s">
        <v>2225</v>
      </c>
      <c r="S600" t="s">
        <v>2227</v>
      </c>
      <c r="T600" t="s">
        <v>2257</v>
      </c>
      <c r="U600" s="59" t="s">
        <v>2340</v>
      </c>
      <c r="V600">
        <v>42455</v>
      </c>
      <c r="W600">
        <v>42456</v>
      </c>
      <c r="X600">
        <v>37200001</v>
      </c>
      <c r="Y600" t="s">
        <v>2336</v>
      </c>
      <c r="Z600">
        <v>306</v>
      </c>
      <c r="AA600">
        <f>+Z600</f>
        <v>306</v>
      </c>
      <c r="AB600">
        <v>0</v>
      </c>
      <c r="AC600">
        <v>42460</v>
      </c>
      <c r="AD600">
        <v>0</v>
      </c>
      <c r="AE600" t="s">
        <v>320</v>
      </c>
      <c r="AF600" t="s">
        <v>175</v>
      </c>
      <c r="AG600">
        <v>42857</v>
      </c>
      <c r="AH600" t="s">
        <v>2337</v>
      </c>
      <c r="AI600">
        <v>2016</v>
      </c>
      <c r="AJ600">
        <v>42857</v>
      </c>
      <c r="AK600" t="s">
        <v>2338</v>
      </c>
    </row>
    <row r="601" spans="1:37" s="3" customFormat="1" ht="12.75" customHeight="1" x14ac:dyDescent="0.2">
      <c r="A601">
        <v>2016</v>
      </c>
      <c r="B601" t="s">
        <v>1637</v>
      </c>
      <c r="C601" t="s">
        <v>2208</v>
      </c>
      <c r="D601" t="s">
        <v>1652</v>
      </c>
      <c r="E601" t="s">
        <v>1652</v>
      </c>
      <c r="F601" t="s">
        <v>1652</v>
      </c>
      <c r="G601" s="59" t="s">
        <v>1666</v>
      </c>
      <c r="H601" t="s">
        <v>1718</v>
      </c>
      <c r="I601" t="s">
        <v>1796</v>
      </c>
      <c r="J601" t="s">
        <v>1732</v>
      </c>
      <c r="K601" t="s">
        <v>1957</v>
      </c>
      <c r="L601" t="s">
        <v>2214</v>
      </c>
      <c r="M601">
        <v>0</v>
      </c>
      <c r="N601">
        <v>0</v>
      </c>
      <c r="O601" t="s">
        <v>2225</v>
      </c>
      <c r="P601" s="59" t="s">
        <v>2339</v>
      </c>
      <c r="Q601" t="s">
        <v>2226</v>
      </c>
      <c r="R601" t="s">
        <v>2225</v>
      </c>
      <c r="S601" t="s">
        <v>2227</v>
      </c>
      <c r="T601" t="s">
        <v>2257</v>
      </c>
      <c r="U601" s="59" t="s">
        <v>2340</v>
      </c>
      <c r="V601">
        <v>42438</v>
      </c>
      <c r="W601">
        <v>42438</v>
      </c>
      <c r="X601">
        <v>37500001</v>
      </c>
      <c r="Y601" t="s">
        <v>2335</v>
      </c>
      <c r="Z601">
        <v>200</v>
      </c>
      <c r="AA601"/>
      <c r="AB601">
        <v>0</v>
      </c>
      <c r="AC601">
        <v>42444</v>
      </c>
      <c r="AD601">
        <v>0</v>
      </c>
      <c r="AE601" t="s">
        <v>588</v>
      </c>
      <c r="AF601" t="s">
        <v>175</v>
      </c>
      <c r="AG601">
        <v>42857</v>
      </c>
      <c r="AH601" t="s">
        <v>2337</v>
      </c>
      <c r="AI601">
        <v>2016</v>
      </c>
      <c r="AJ601">
        <v>42857</v>
      </c>
      <c r="AK601" t="s">
        <v>2338</v>
      </c>
    </row>
    <row r="602" spans="1:37" s="3" customFormat="1" ht="12.75" customHeight="1" x14ac:dyDescent="0.2">
      <c r="A602">
        <v>2016</v>
      </c>
      <c r="B602" t="s">
        <v>1637</v>
      </c>
      <c r="C602" t="s">
        <v>2208</v>
      </c>
      <c r="D602" t="s">
        <v>1652</v>
      </c>
      <c r="E602" t="s">
        <v>1652</v>
      </c>
      <c r="F602" t="s">
        <v>1652</v>
      </c>
      <c r="G602" s="59" t="s">
        <v>1666</v>
      </c>
      <c r="H602" t="s">
        <v>1718</v>
      </c>
      <c r="I602" t="s">
        <v>1796</v>
      </c>
      <c r="J602" t="s">
        <v>1732</v>
      </c>
      <c r="K602" t="s">
        <v>1957</v>
      </c>
      <c r="L602" t="s">
        <v>2214</v>
      </c>
      <c r="M602">
        <v>0</v>
      </c>
      <c r="N602">
        <v>0</v>
      </c>
      <c r="O602" t="s">
        <v>2225</v>
      </c>
      <c r="P602" s="59" t="s">
        <v>2339</v>
      </c>
      <c r="Q602" t="s">
        <v>2226</v>
      </c>
      <c r="R602" t="s">
        <v>2225</v>
      </c>
      <c r="S602" t="s">
        <v>2227</v>
      </c>
      <c r="T602" t="s">
        <v>2257</v>
      </c>
      <c r="U602" s="59" t="s">
        <v>2340</v>
      </c>
      <c r="V602">
        <v>42438</v>
      </c>
      <c r="W602">
        <v>42438</v>
      </c>
      <c r="X602">
        <v>37500001</v>
      </c>
      <c r="Y602" t="s">
        <v>2335</v>
      </c>
      <c r="Z602">
        <v>98.6</v>
      </c>
      <c r="AA602">
        <f>+Z601+Z602</f>
        <v>298.60000000000002</v>
      </c>
      <c r="AB602">
        <v>0</v>
      </c>
      <c r="AC602">
        <v>42444</v>
      </c>
      <c r="AD602">
        <v>0</v>
      </c>
      <c r="AE602" t="s">
        <v>589</v>
      </c>
      <c r="AF602" t="s">
        <v>175</v>
      </c>
      <c r="AG602">
        <v>42857</v>
      </c>
      <c r="AH602" t="s">
        <v>2337</v>
      </c>
      <c r="AI602">
        <v>2016</v>
      </c>
      <c r="AJ602">
        <v>42857</v>
      </c>
      <c r="AK602" t="s">
        <v>2338</v>
      </c>
    </row>
    <row r="603" spans="1:37" s="3" customFormat="1" ht="12.75" customHeight="1" x14ac:dyDescent="0.2">
      <c r="A603">
        <v>2016</v>
      </c>
      <c r="B603" t="s">
        <v>1637</v>
      </c>
      <c r="C603" t="s">
        <v>2208</v>
      </c>
      <c r="D603" t="s">
        <v>1652</v>
      </c>
      <c r="E603" t="s">
        <v>1652</v>
      </c>
      <c r="F603" t="s">
        <v>1652</v>
      </c>
      <c r="G603" s="59" t="s">
        <v>1666</v>
      </c>
      <c r="H603" t="s">
        <v>1718</v>
      </c>
      <c r="I603" t="s">
        <v>1796</v>
      </c>
      <c r="J603" t="s">
        <v>1732</v>
      </c>
      <c r="K603" t="s">
        <v>1957</v>
      </c>
      <c r="L603" t="s">
        <v>2214</v>
      </c>
      <c r="M603">
        <v>0</v>
      </c>
      <c r="N603">
        <v>0</v>
      </c>
      <c r="O603" t="s">
        <v>2225</v>
      </c>
      <c r="P603" s="59" t="s">
        <v>2339</v>
      </c>
      <c r="Q603" t="s">
        <v>2226</v>
      </c>
      <c r="R603" t="s">
        <v>2225</v>
      </c>
      <c r="S603" t="s">
        <v>2227</v>
      </c>
      <c r="T603" t="s">
        <v>2257</v>
      </c>
      <c r="U603" s="59" t="s">
        <v>2340</v>
      </c>
      <c r="V603">
        <v>42438</v>
      </c>
      <c r="W603">
        <v>42438</v>
      </c>
      <c r="X603">
        <v>37200001</v>
      </c>
      <c r="Y603" t="s">
        <v>2336</v>
      </c>
      <c r="Z603">
        <v>582</v>
      </c>
      <c r="AA603">
        <f>+Z603</f>
        <v>582</v>
      </c>
      <c r="AB603">
        <v>0</v>
      </c>
      <c r="AC603">
        <v>42444</v>
      </c>
      <c r="AD603">
        <v>0</v>
      </c>
      <c r="AE603" t="s">
        <v>320</v>
      </c>
      <c r="AF603" t="s">
        <v>175</v>
      </c>
      <c r="AG603">
        <v>42857</v>
      </c>
      <c r="AH603" t="s">
        <v>2337</v>
      </c>
      <c r="AI603">
        <v>2016</v>
      </c>
      <c r="AJ603">
        <v>42857</v>
      </c>
      <c r="AK603" t="s">
        <v>2338</v>
      </c>
    </row>
    <row r="604" spans="1:37" s="3" customFormat="1" ht="12.75" customHeight="1" x14ac:dyDescent="0.2">
      <c r="A604">
        <v>2016</v>
      </c>
      <c r="B604" t="s">
        <v>1637</v>
      </c>
      <c r="C604" t="s">
        <v>2208</v>
      </c>
      <c r="D604" t="s">
        <v>1652</v>
      </c>
      <c r="E604" t="s">
        <v>1652</v>
      </c>
      <c r="F604" t="s">
        <v>1652</v>
      </c>
      <c r="G604" s="59" t="s">
        <v>1666</v>
      </c>
      <c r="H604" t="s">
        <v>1727</v>
      </c>
      <c r="I604" s="59" t="s">
        <v>2356</v>
      </c>
      <c r="J604" t="s">
        <v>1722</v>
      </c>
      <c r="K604" t="s">
        <v>1958</v>
      </c>
      <c r="L604" t="s">
        <v>2214</v>
      </c>
      <c r="M604">
        <v>0</v>
      </c>
      <c r="N604">
        <v>0</v>
      </c>
      <c r="O604" t="s">
        <v>2225</v>
      </c>
      <c r="P604" s="59" t="s">
        <v>2339</v>
      </c>
      <c r="Q604" t="s">
        <v>2226</v>
      </c>
      <c r="R604" t="s">
        <v>2225</v>
      </c>
      <c r="S604" t="s">
        <v>2227</v>
      </c>
      <c r="T604" t="s">
        <v>2257</v>
      </c>
      <c r="U604" s="59" t="s">
        <v>2340</v>
      </c>
      <c r="V604">
        <v>42457</v>
      </c>
      <c r="W604">
        <v>42457</v>
      </c>
      <c r="X604">
        <v>37500001</v>
      </c>
      <c r="Y604" t="s">
        <v>2335</v>
      </c>
      <c r="Z604">
        <v>150</v>
      </c>
      <c r="AA604">
        <f>+Z604</f>
        <v>150</v>
      </c>
      <c r="AB604">
        <v>0</v>
      </c>
      <c r="AC604">
        <v>42458</v>
      </c>
      <c r="AD604">
        <v>0</v>
      </c>
      <c r="AE604" t="s">
        <v>590</v>
      </c>
      <c r="AF604" t="s">
        <v>175</v>
      </c>
      <c r="AG604">
        <v>42857</v>
      </c>
      <c r="AH604" t="s">
        <v>2337</v>
      </c>
      <c r="AI604">
        <v>2016</v>
      </c>
      <c r="AJ604">
        <v>42857</v>
      </c>
      <c r="AK604" t="s">
        <v>2338</v>
      </c>
    </row>
    <row r="605" spans="1:37" s="3" customFormat="1" ht="12.75" customHeight="1" x14ac:dyDescent="0.2">
      <c r="A605">
        <v>2016</v>
      </c>
      <c r="B605" t="s">
        <v>1637</v>
      </c>
      <c r="C605" t="s">
        <v>2208</v>
      </c>
      <c r="D605" t="s">
        <v>1652</v>
      </c>
      <c r="E605" t="s">
        <v>1652</v>
      </c>
      <c r="F605" t="s">
        <v>1652</v>
      </c>
      <c r="G605" s="59" t="s">
        <v>1666</v>
      </c>
      <c r="H605" t="s">
        <v>1727</v>
      </c>
      <c r="I605" s="59" t="s">
        <v>2356</v>
      </c>
      <c r="J605" t="s">
        <v>1722</v>
      </c>
      <c r="K605" t="s">
        <v>1958</v>
      </c>
      <c r="L605" t="s">
        <v>2214</v>
      </c>
      <c r="M605">
        <v>0</v>
      </c>
      <c r="N605">
        <v>0</v>
      </c>
      <c r="O605" t="s">
        <v>2225</v>
      </c>
      <c r="P605" s="59" t="s">
        <v>2339</v>
      </c>
      <c r="Q605" t="s">
        <v>2226</v>
      </c>
      <c r="R605" t="s">
        <v>2225</v>
      </c>
      <c r="S605" t="s">
        <v>2227</v>
      </c>
      <c r="T605" t="s">
        <v>2257</v>
      </c>
      <c r="U605" s="59" t="s">
        <v>2340</v>
      </c>
      <c r="V605">
        <v>42457</v>
      </c>
      <c r="W605">
        <v>42457</v>
      </c>
      <c r="X605">
        <v>37200001</v>
      </c>
      <c r="Y605" t="s">
        <v>2336</v>
      </c>
      <c r="Z605">
        <v>188</v>
      </c>
      <c r="AA605">
        <f>+Z605</f>
        <v>188</v>
      </c>
      <c r="AB605">
        <v>0</v>
      </c>
      <c r="AC605">
        <v>42458</v>
      </c>
      <c r="AD605">
        <v>0</v>
      </c>
      <c r="AE605" t="s">
        <v>320</v>
      </c>
      <c r="AF605" t="s">
        <v>175</v>
      </c>
      <c r="AG605">
        <v>42857</v>
      </c>
      <c r="AH605" t="s">
        <v>2337</v>
      </c>
      <c r="AI605">
        <v>2016</v>
      </c>
      <c r="AJ605">
        <v>42857</v>
      </c>
      <c r="AK605" t="s">
        <v>2338</v>
      </c>
    </row>
    <row r="606" spans="1:37" s="3" customFormat="1" ht="12.75" customHeight="1" x14ac:dyDescent="0.2">
      <c r="A606">
        <v>2016</v>
      </c>
      <c r="B606" t="s">
        <v>1637</v>
      </c>
      <c r="C606" t="s">
        <v>2208</v>
      </c>
      <c r="D606" t="s">
        <v>1652</v>
      </c>
      <c r="E606" t="s">
        <v>1652</v>
      </c>
      <c r="F606" t="s">
        <v>1652</v>
      </c>
      <c r="G606" s="59" t="s">
        <v>1666</v>
      </c>
      <c r="H606" t="s">
        <v>1727</v>
      </c>
      <c r="I606" s="59" t="s">
        <v>2356</v>
      </c>
      <c r="J606" t="s">
        <v>1722</v>
      </c>
      <c r="K606" t="s">
        <v>1959</v>
      </c>
      <c r="L606" t="s">
        <v>2214</v>
      </c>
      <c r="M606">
        <v>0</v>
      </c>
      <c r="N606">
        <v>0</v>
      </c>
      <c r="O606" t="s">
        <v>2225</v>
      </c>
      <c r="P606" s="59" t="s">
        <v>2339</v>
      </c>
      <c r="Q606" t="s">
        <v>2226</v>
      </c>
      <c r="R606" t="s">
        <v>2225</v>
      </c>
      <c r="S606" t="s">
        <v>2227</v>
      </c>
      <c r="T606" t="s">
        <v>2227</v>
      </c>
      <c r="U606" s="59" t="s">
        <v>2340</v>
      </c>
      <c r="V606">
        <v>42444</v>
      </c>
      <c r="W606">
        <v>42446</v>
      </c>
      <c r="X606">
        <v>37500001</v>
      </c>
      <c r="Y606" t="s">
        <v>2335</v>
      </c>
      <c r="Z606">
        <v>450</v>
      </c>
      <c r="AA606"/>
      <c r="AB606">
        <v>0</v>
      </c>
      <c r="AC606">
        <v>42452</v>
      </c>
      <c r="AD606">
        <v>0</v>
      </c>
      <c r="AE606" t="s">
        <v>591</v>
      </c>
      <c r="AF606" t="s">
        <v>175</v>
      </c>
      <c r="AG606">
        <v>42857</v>
      </c>
      <c r="AH606" t="s">
        <v>2337</v>
      </c>
      <c r="AI606">
        <v>2016</v>
      </c>
      <c r="AJ606">
        <v>42857</v>
      </c>
      <c r="AK606" t="s">
        <v>2338</v>
      </c>
    </row>
    <row r="607" spans="1:37" s="3" customFormat="1" ht="12.75" customHeight="1" x14ac:dyDescent="0.2">
      <c r="A607">
        <v>2016</v>
      </c>
      <c r="B607" t="s">
        <v>1637</v>
      </c>
      <c r="C607" t="s">
        <v>2208</v>
      </c>
      <c r="D607" t="s">
        <v>1652</v>
      </c>
      <c r="E607" t="s">
        <v>1652</v>
      </c>
      <c r="F607" t="s">
        <v>1652</v>
      </c>
      <c r="G607" s="59" t="s">
        <v>1666</v>
      </c>
      <c r="H607" t="s">
        <v>1727</v>
      </c>
      <c r="I607" s="59" t="s">
        <v>2356</v>
      </c>
      <c r="J607" t="s">
        <v>1722</v>
      </c>
      <c r="K607" t="s">
        <v>1959</v>
      </c>
      <c r="L607" t="s">
        <v>2214</v>
      </c>
      <c r="M607">
        <v>0</v>
      </c>
      <c r="N607">
        <v>0</v>
      </c>
      <c r="O607" t="s">
        <v>2225</v>
      </c>
      <c r="P607" s="59" t="s">
        <v>2339</v>
      </c>
      <c r="Q607" t="s">
        <v>2226</v>
      </c>
      <c r="R607" t="s">
        <v>2225</v>
      </c>
      <c r="S607" t="s">
        <v>2227</v>
      </c>
      <c r="T607" t="s">
        <v>2227</v>
      </c>
      <c r="U607" s="59" t="s">
        <v>2340</v>
      </c>
      <c r="V607">
        <v>42444</v>
      </c>
      <c r="W607">
        <v>42446</v>
      </c>
      <c r="X607">
        <v>37500001</v>
      </c>
      <c r="Y607" t="s">
        <v>2335</v>
      </c>
      <c r="Z607">
        <v>450</v>
      </c>
      <c r="AA607"/>
      <c r="AB607">
        <v>0</v>
      </c>
      <c r="AC607">
        <v>42452</v>
      </c>
      <c r="AD607">
        <v>0</v>
      </c>
      <c r="AE607" t="s">
        <v>592</v>
      </c>
      <c r="AF607" t="s">
        <v>175</v>
      </c>
      <c r="AG607">
        <v>42857</v>
      </c>
      <c r="AH607" t="s">
        <v>2337</v>
      </c>
      <c r="AI607">
        <v>2016</v>
      </c>
      <c r="AJ607">
        <v>42857</v>
      </c>
      <c r="AK607" t="s">
        <v>2338</v>
      </c>
    </row>
    <row r="608" spans="1:37" s="3" customFormat="1" ht="12.75" customHeight="1" x14ac:dyDescent="0.2">
      <c r="A608">
        <v>2016</v>
      </c>
      <c r="B608" t="s">
        <v>1637</v>
      </c>
      <c r="C608" t="s">
        <v>2208</v>
      </c>
      <c r="D608" t="s">
        <v>1652</v>
      </c>
      <c r="E608" t="s">
        <v>1652</v>
      </c>
      <c r="F608" t="s">
        <v>1652</v>
      </c>
      <c r="G608" s="59" t="s">
        <v>1666</v>
      </c>
      <c r="H608" t="s">
        <v>1727</v>
      </c>
      <c r="I608" s="59" t="s">
        <v>2356</v>
      </c>
      <c r="J608" t="s">
        <v>1722</v>
      </c>
      <c r="K608" t="s">
        <v>1959</v>
      </c>
      <c r="L608" t="s">
        <v>2214</v>
      </c>
      <c r="M608">
        <v>0</v>
      </c>
      <c r="N608">
        <v>0</v>
      </c>
      <c r="O608" t="s">
        <v>2225</v>
      </c>
      <c r="P608" s="59" t="s">
        <v>2339</v>
      </c>
      <c r="Q608" t="s">
        <v>2226</v>
      </c>
      <c r="R608" t="s">
        <v>2225</v>
      </c>
      <c r="S608" t="s">
        <v>2227</v>
      </c>
      <c r="T608" t="s">
        <v>2227</v>
      </c>
      <c r="U608" s="59" t="s">
        <v>2340</v>
      </c>
      <c r="V608">
        <v>42444</v>
      </c>
      <c r="W608">
        <v>42446</v>
      </c>
      <c r="X608">
        <v>37500001</v>
      </c>
      <c r="Y608" t="s">
        <v>2335</v>
      </c>
      <c r="Z608">
        <v>202.5</v>
      </c>
      <c r="AA608"/>
      <c r="AB608">
        <v>0</v>
      </c>
      <c r="AC608">
        <v>42452</v>
      </c>
      <c r="AD608">
        <v>0</v>
      </c>
      <c r="AE608" t="s">
        <v>593</v>
      </c>
      <c r="AF608" t="s">
        <v>175</v>
      </c>
      <c r="AG608">
        <v>42857</v>
      </c>
      <c r="AH608" t="s">
        <v>2337</v>
      </c>
      <c r="AI608">
        <v>2016</v>
      </c>
      <c r="AJ608">
        <v>42857</v>
      </c>
      <c r="AK608" t="s">
        <v>2338</v>
      </c>
    </row>
    <row r="609" spans="1:37" s="3" customFormat="1" ht="12.75" customHeight="1" x14ac:dyDescent="0.2">
      <c r="A609">
        <v>2016</v>
      </c>
      <c r="B609" t="s">
        <v>1637</v>
      </c>
      <c r="C609" t="s">
        <v>2208</v>
      </c>
      <c r="D609" t="s">
        <v>1652</v>
      </c>
      <c r="E609" t="s">
        <v>1652</v>
      </c>
      <c r="F609" t="s">
        <v>1652</v>
      </c>
      <c r="G609" s="59" t="s">
        <v>1666</v>
      </c>
      <c r="H609" t="s">
        <v>1727</v>
      </c>
      <c r="I609" s="59" t="s">
        <v>2356</v>
      </c>
      <c r="J609" t="s">
        <v>1722</v>
      </c>
      <c r="K609" t="s">
        <v>1959</v>
      </c>
      <c r="L609" t="s">
        <v>2214</v>
      </c>
      <c r="M609">
        <v>0</v>
      </c>
      <c r="N609">
        <v>0</v>
      </c>
      <c r="O609" t="s">
        <v>2225</v>
      </c>
      <c r="P609" s="59" t="s">
        <v>2339</v>
      </c>
      <c r="Q609" t="s">
        <v>2226</v>
      </c>
      <c r="R609" t="s">
        <v>2225</v>
      </c>
      <c r="S609" t="s">
        <v>2227</v>
      </c>
      <c r="T609" t="s">
        <v>2227</v>
      </c>
      <c r="U609" s="59" t="s">
        <v>2340</v>
      </c>
      <c r="V609">
        <v>42444</v>
      </c>
      <c r="W609">
        <v>42446</v>
      </c>
      <c r="X609">
        <v>37500001</v>
      </c>
      <c r="Y609" t="s">
        <v>2335</v>
      </c>
      <c r="Z609">
        <v>49.99</v>
      </c>
      <c r="AA609"/>
      <c r="AB609">
        <v>0</v>
      </c>
      <c r="AC609">
        <v>42452</v>
      </c>
      <c r="AD609">
        <v>0</v>
      </c>
      <c r="AE609" t="s">
        <v>594</v>
      </c>
      <c r="AF609" t="s">
        <v>175</v>
      </c>
      <c r="AG609">
        <v>42857</v>
      </c>
      <c r="AH609" t="s">
        <v>2337</v>
      </c>
      <c r="AI609">
        <v>2016</v>
      </c>
      <c r="AJ609">
        <v>42857</v>
      </c>
      <c r="AK609" t="s">
        <v>2338</v>
      </c>
    </row>
    <row r="610" spans="1:37" s="3" customFormat="1" ht="12.75" customHeight="1" x14ac:dyDescent="0.2">
      <c r="A610">
        <v>2016</v>
      </c>
      <c r="B610" t="s">
        <v>1637</v>
      </c>
      <c r="C610" t="s">
        <v>2208</v>
      </c>
      <c r="D610" t="s">
        <v>1652</v>
      </c>
      <c r="E610" t="s">
        <v>1652</v>
      </c>
      <c r="F610" t="s">
        <v>1652</v>
      </c>
      <c r="G610" s="59" t="s">
        <v>1666</v>
      </c>
      <c r="H610" t="s">
        <v>1727</v>
      </c>
      <c r="I610" s="59" t="s">
        <v>2356</v>
      </c>
      <c r="J610" t="s">
        <v>1722</v>
      </c>
      <c r="K610" t="s">
        <v>1959</v>
      </c>
      <c r="L610" t="s">
        <v>2214</v>
      </c>
      <c r="M610">
        <v>0</v>
      </c>
      <c r="N610">
        <v>0</v>
      </c>
      <c r="O610" t="s">
        <v>2225</v>
      </c>
      <c r="P610" s="59" t="s">
        <v>2339</v>
      </c>
      <c r="Q610" t="s">
        <v>2226</v>
      </c>
      <c r="R610" t="s">
        <v>2225</v>
      </c>
      <c r="S610" t="s">
        <v>2227</v>
      </c>
      <c r="T610" t="s">
        <v>2227</v>
      </c>
      <c r="U610" s="59" t="s">
        <v>2340</v>
      </c>
      <c r="V610">
        <v>42444</v>
      </c>
      <c r="W610">
        <v>42446</v>
      </c>
      <c r="X610">
        <v>37500001</v>
      </c>
      <c r="Y610" t="s">
        <v>2335</v>
      </c>
      <c r="Z610">
        <v>220.01</v>
      </c>
      <c r="AA610"/>
      <c r="AB610">
        <v>0</v>
      </c>
      <c r="AC610">
        <v>42452</v>
      </c>
      <c r="AD610">
        <v>0</v>
      </c>
      <c r="AE610" t="s">
        <v>595</v>
      </c>
      <c r="AF610" t="s">
        <v>175</v>
      </c>
      <c r="AG610">
        <v>42857</v>
      </c>
      <c r="AH610" t="s">
        <v>2337</v>
      </c>
      <c r="AI610">
        <v>2016</v>
      </c>
      <c r="AJ610">
        <v>42857</v>
      </c>
      <c r="AK610" t="s">
        <v>2338</v>
      </c>
    </row>
    <row r="611" spans="1:37" s="3" customFormat="1" ht="12.75" customHeight="1" x14ac:dyDescent="0.2">
      <c r="A611">
        <v>2016</v>
      </c>
      <c r="B611" t="s">
        <v>1637</v>
      </c>
      <c r="C611" t="s">
        <v>2208</v>
      </c>
      <c r="D611" t="s">
        <v>1652</v>
      </c>
      <c r="E611" t="s">
        <v>1652</v>
      </c>
      <c r="F611" t="s">
        <v>1652</v>
      </c>
      <c r="G611" s="59" t="s">
        <v>1666</v>
      </c>
      <c r="H611" t="s">
        <v>1727</v>
      </c>
      <c r="I611" s="59" t="s">
        <v>2356</v>
      </c>
      <c r="J611" t="s">
        <v>1722</v>
      </c>
      <c r="K611" t="s">
        <v>1959</v>
      </c>
      <c r="L611" t="s">
        <v>2214</v>
      </c>
      <c r="M611">
        <v>0</v>
      </c>
      <c r="N611">
        <v>0</v>
      </c>
      <c r="O611" t="s">
        <v>2225</v>
      </c>
      <c r="P611" s="59" t="s">
        <v>2339</v>
      </c>
      <c r="Q611" t="s">
        <v>2226</v>
      </c>
      <c r="R611" t="s">
        <v>2225</v>
      </c>
      <c r="S611" t="s">
        <v>2227</v>
      </c>
      <c r="T611" t="s">
        <v>2227</v>
      </c>
      <c r="U611" s="59" t="s">
        <v>2340</v>
      </c>
      <c r="V611">
        <v>42444</v>
      </c>
      <c r="W611">
        <v>42446</v>
      </c>
      <c r="X611">
        <v>37500001</v>
      </c>
      <c r="Y611" t="s">
        <v>2335</v>
      </c>
      <c r="Z611">
        <v>202.5</v>
      </c>
      <c r="AA611">
        <f>SUM(Z606:Z611)</f>
        <v>1575</v>
      </c>
      <c r="AB611">
        <v>0</v>
      </c>
      <c r="AC611">
        <v>42452</v>
      </c>
      <c r="AD611">
        <v>0</v>
      </c>
      <c r="AE611" t="s">
        <v>596</v>
      </c>
      <c r="AF611" t="s">
        <v>175</v>
      </c>
      <c r="AG611">
        <v>42857</v>
      </c>
      <c r="AH611" t="s">
        <v>2337</v>
      </c>
      <c r="AI611">
        <v>2016</v>
      </c>
      <c r="AJ611">
        <v>42857</v>
      </c>
      <c r="AK611" t="s">
        <v>2338</v>
      </c>
    </row>
    <row r="612" spans="1:37" s="3" customFormat="1" ht="12.75" customHeight="1" x14ac:dyDescent="0.2">
      <c r="A612">
        <v>2016</v>
      </c>
      <c r="B612" t="s">
        <v>1637</v>
      </c>
      <c r="C612" t="s">
        <v>2208</v>
      </c>
      <c r="D612" t="s">
        <v>1652</v>
      </c>
      <c r="E612" t="s">
        <v>1652</v>
      </c>
      <c r="F612" t="s">
        <v>1652</v>
      </c>
      <c r="G612" s="59" t="s">
        <v>1666</v>
      </c>
      <c r="H612" t="s">
        <v>1727</v>
      </c>
      <c r="I612" s="59" t="s">
        <v>2356</v>
      </c>
      <c r="J612" t="s">
        <v>1722</v>
      </c>
      <c r="K612" t="s">
        <v>1959</v>
      </c>
      <c r="L612" t="s">
        <v>2214</v>
      </c>
      <c r="M612">
        <v>0</v>
      </c>
      <c r="N612">
        <v>0</v>
      </c>
      <c r="O612" t="s">
        <v>2225</v>
      </c>
      <c r="P612" s="59" t="s">
        <v>2339</v>
      </c>
      <c r="Q612" t="s">
        <v>2226</v>
      </c>
      <c r="R612" t="s">
        <v>2225</v>
      </c>
      <c r="S612" t="s">
        <v>2227</v>
      </c>
      <c r="T612" t="s">
        <v>2227</v>
      </c>
      <c r="U612" s="59" t="s">
        <v>2340</v>
      </c>
      <c r="V612">
        <v>42444</v>
      </c>
      <c r="W612">
        <v>42446</v>
      </c>
      <c r="X612">
        <v>37200001</v>
      </c>
      <c r="Y612" t="s">
        <v>2336</v>
      </c>
      <c r="Z612">
        <v>270</v>
      </c>
      <c r="AA612">
        <f>+Z612</f>
        <v>270</v>
      </c>
      <c r="AB612">
        <v>0</v>
      </c>
      <c r="AC612">
        <v>42452</v>
      </c>
      <c r="AD612">
        <v>0</v>
      </c>
      <c r="AE612" t="s">
        <v>320</v>
      </c>
      <c r="AF612" t="s">
        <v>175</v>
      </c>
      <c r="AG612">
        <v>42857</v>
      </c>
      <c r="AH612" t="s">
        <v>2337</v>
      </c>
      <c r="AI612">
        <v>2016</v>
      </c>
      <c r="AJ612">
        <v>42857</v>
      </c>
      <c r="AK612" t="s">
        <v>2338</v>
      </c>
    </row>
    <row r="613" spans="1:37" s="3" customFormat="1" ht="12.75" customHeight="1" x14ac:dyDescent="0.2">
      <c r="A613">
        <v>2016</v>
      </c>
      <c r="B613" t="s">
        <v>1637</v>
      </c>
      <c r="C613" t="s">
        <v>2208</v>
      </c>
      <c r="D613" t="s">
        <v>1643</v>
      </c>
      <c r="E613" t="s">
        <v>1643</v>
      </c>
      <c r="F613" t="s">
        <v>1643</v>
      </c>
      <c r="G613" s="59" t="s">
        <v>1666</v>
      </c>
      <c r="H613" s="59" t="s">
        <v>2193</v>
      </c>
      <c r="I613" s="59" t="s">
        <v>1840</v>
      </c>
      <c r="J613" s="59" t="s">
        <v>1853</v>
      </c>
      <c r="K613" t="s">
        <v>1960</v>
      </c>
      <c r="L613" t="s">
        <v>2214</v>
      </c>
      <c r="M613">
        <v>0</v>
      </c>
      <c r="N613">
        <v>0</v>
      </c>
      <c r="O613" t="s">
        <v>2225</v>
      </c>
      <c r="P613" s="59" t="s">
        <v>2339</v>
      </c>
      <c r="Q613" t="s">
        <v>2226</v>
      </c>
      <c r="R613" t="s">
        <v>2225</v>
      </c>
      <c r="S613" t="s">
        <v>2227</v>
      </c>
      <c r="T613" t="s">
        <v>2227</v>
      </c>
      <c r="U613" s="59" t="s">
        <v>2340</v>
      </c>
      <c r="V613">
        <v>42452</v>
      </c>
      <c r="W613">
        <v>42452</v>
      </c>
      <c r="X613">
        <v>37500001</v>
      </c>
      <c r="Y613" t="s">
        <v>2335</v>
      </c>
      <c r="Z613">
        <v>75</v>
      </c>
      <c r="AA613">
        <f>+Z613</f>
        <v>75</v>
      </c>
      <c r="AB613">
        <v>0</v>
      </c>
      <c r="AC613">
        <v>42457</v>
      </c>
      <c r="AD613">
        <v>0</v>
      </c>
      <c r="AE613" t="s">
        <v>597</v>
      </c>
      <c r="AF613" t="s">
        <v>175</v>
      </c>
      <c r="AG613">
        <v>42857</v>
      </c>
      <c r="AH613" t="s">
        <v>2337</v>
      </c>
      <c r="AI613">
        <v>2016</v>
      </c>
      <c r="AJ613">
        <v>42857</v>
      </c>
      <c r="AK613" t="s">
        <v>2338</v>
      </c>
    </row>
    <row r="614" spans="1:37" s="3" customFormat="1" ht="12.75" customHeight="1" x14ac:dyDescent="0.2">
      <c r="A614">
        <v>2016</v>
      </c>
      <c r="B614" t="s">
        <v>1637</v>
      </c>
      <c r="C614" t="s">
        <v>2208</v>
      </c>
      <c r="D614" t="s">
        <v>1643</v>
      </c>
      <c r="E614" t="s">
        <v>1643</v>
      </c>
      <c r="F614" t="s">
        <v>1643</v>
      </c>
      <c r="G614" s="59" t="s">
        <v>1666</v>
      </c>
      <c r="H614" s="59" t="s">
        <v>2193</v>
      </c>
      <c r="I614" s="59" t="s">
        <v>1840</v>
      </c>
      <c r="J614" s="59" t="s">
        <v>1853</v>
      </c>
      <c r="K614" t="s">
        <v>1960</v>
      </c>
      <c r="L614" t="s">
        <v>2214</v>
      </c>
      <c r="M614">
        <v>0</v>
      </c>
      <c r="N614">
        <v>0</v>
      </c>
      <c r="O614" t="s">
        <v>2225</v>
      </c>
      <c r="P614" s="59" t="s">
        <v>2339</v>
      </c>
      <c r="Q614" t="s">
        <v>2226</v>
      </c>
      <c r="R614" t="s">
        <v>2225</v>
      </c>
      <c r="S614" t="s">
        <v>2227</v>
      </c>
      <c r="T614" t="s">
        <v>2227</v>
      </c>
      <c r="U614" s="59" t="s">
        <v>2340</v>
      </c>
      <c r="V614">
        <v>42452</v>
      </c>
      <c r="W614">
        <v>42452</v>
      </c>
      <c r="X614">
        <v>37200001</v>
      </c>
      <c r="Y614" t="s">
        <v>2336</v>
      </c>
      <c r="Z614">
        <v>188</v>
      </c>
      <c r="AA614">
        <f>+Z614</f>
        <v>188</v>
      </c>
      <c r="AB614">
        <v>0</v>
      </c>
      <c r="AC614">
        <v>42457</v>
      </c>
      <c r="AD614">
        <v>0</v>
      </c>
      <c r="AE614" t="s">
        <v>320</v>
      </c>
      <c r="AF614" t="s">
        <v>175</v>
      </c>
      <c r="AG614">
        <v>42857</v>
      </c>
      <c r="AH614" t="s">
        <v>2337</v>
      </c>
      <c r="AI614">
        <v>2016</v>
      </c>
      <c r="AJ614">
        <v>42857</v>
      </c>
      <c r="AK614" t="s">
        <v>2338</v>
      </c>
    </row>
    <row r="615" spans="1:37" s="3" customFormat="1" ht="12.75" customHeight="1" x14ac:dyDescent="0.2">
      <c r="A615">
        <v>2016</v>
      </c>
      <c r="B615" t="s">
        <v>1637</v>
      </c>
      <c r="C615" t="s">
        <v>2208</v>
      </c>
      <c r="D615" t="s">
        <v>1643</v>
      </c>
      <c r="E615" t="s">
        <v>1643</v>
      </c>
      <c r="F615" t="s">
        <v>1643</v>
      </c>
      <c r="G615" s="59" t="s">
        <v>1666</v>
      </c>
      <c r="H615" s="59" t="s">
        <v>2193</v>
      </c>
      <c r="I615" s="59" t="s">
        <v>1840</v>
      </c>
      <c r="J615" s="59" t="s">
        <v>1853</v>
      </c>
      <c r="K615" t="s">
        <v>1960</v>
      </c>
      <c r="L615" t="s">
        <v>2214</v>
      </c>
      <c r="M615">
        <v>0</v>
      </c>
      <c r="N615">
        <v>0</v>
      </c>
      <c r="O615" t="s">
        <v>2225</v>
      </c>
      <c r="P615" s="59" t="s">
        <v>2339</v>
      </c>
      <c r="Q615" t="s">
        <v>2226</v>
      </c>
      <c r="R615" t="s">
        <v>2225</v>
      </c>
      <c r="S615" t="s">
        <v>2227</v>
      </c>
      <c r="T615" t="s">
        <v>2251</v>
      </c>
      <c r="U615" s="59" t="s">
        <v>2340</v>
      </c>
      <c r="V615">
        <v>42452</v>
      </c>
      <c r="W615">
        <v>42452</v>
      </c>
      <c r="X615">
        <v>37500001</v>
      </c>
      <c r="Y615" t="s">
        <v>2335</v>
      </c>
      <c r="Z615">
        <v>75</v>
      </c>
      <c r="AA615">
        <f>+Z615</f>
        <v>75</v>
      </c>
      <c r="AB615">
        <v>0</v>
      </c>
      <c r="AC615">
        <v>42459</v>
      </c>
      <c r="AD615">
        <v>0</v>
      </c>
      <c r="AE615" t="s">
        <v>598</v>
      </c>
      <c r="AF615" t="s">
        <v>175</v>
      </c>
      <c r="AG615">
        <v>42857</v>
      </c>
      <c r="AH615" t="s">
        <v>2337</v>
      </c>
      <c r="AI615">
        <v>2016</v>
      </c>
      <c r="AJ615">
        <v>42857</v>
      </c>
      <c r="AK615" t="s">
        <v>2338</v>
      </c>
    </row>
    <row r="616" spans="1:37" s="3" customFormat="1" ht="12.75" customHeight="1" x14ac:dyDescent="0.2">
      <c r="A616">
        <v>2016</v>
      </c>
      <c r="B616" t="s">
        <v>1637</v>
      </c>
      <c r="C616" t="s">
        <v>2208</v>
      </c>
      <c r="D616" t="s">
        <v>1643</v>
      </c>
      <c r="E616" t="s">
        <v>1643</v>
      </c>
      <c r="F616" t="s">
        <v>1643</v>
      </c>
      <c r="G616" s="59" t="s">
        <v>1666</v>
      </c>
      <c r="H616" s="59" t="s">
        <v>2193</v>
      </c>
      <c r="I616" s="59" t="s">
        <v>1840</v>
      </c>
      <c r="J616" s="59" t="s">
        <v>1853</v>
      </c>
      <c r="K616" t="s">
        <v>1960</v>
      </c>
      <c r="L616" t="s">
        <v>2214</v>
      </c>
      <c r="M616">
        <v>0</v>
      </c>
      <c r="N616">
        <v>0</v>
      </c>
      <c r="O616" t="s">
        <v>2225</v>
      </c>
      <c r="P616" s="59" t="s">
        <v>2339</v>
      </c>
      <c r="Q616" t="s">
        <v>2226</v>
      </c>
      <c r="R616" t="s">
        <v>2225</v>
      </c>
      <c r="S616" t="s">
        <v>2227</v>
      </c>
      <c r="T616" t="s">
        <v>2251</v>
      </c>
      <c r="U616" s="59" t="s">
        <v>2340</v>
      </c>
      <c r="V616">
        <v>42452</v>
      </c>
      <c r="W616">
        <v>42452</v>
      </c>
      <c r="X616">
        <v>37200001</v>
      </c>
      <c r="Y616" t="s">
        <v>2336</v>
      </c>
      <c r="Z616">
        <v>188</v>
      </c>
      <c r="AA616">
        <f>+Z616</f>
        <v>188</v>
      </c>
      <c r="AB616">
        <v>0</v>
      </c>
      <c r="AC616">
        <v>42459</v>
      </c>
      <c r="AD616">
        <v>0</v>
      </c>
      <c r="AE616" t="s">
        <v>320</v>
      </c>
      <c r="AF616" t="s">
        <v>175</v>
      </c>
      <c r="AG616">
        <v>42857</v>
      </c>
      <c r="AH616" t="s">
        <v>2337</v>
      </c>
      <c r="AI616">
        <v>2016</v>
      </c>
      <c r="AJ616">
        <v>42857</v>
      </c>
      <c r="AK616" t="s">
        <v>2338</v>
      </c>
    </row>
    <row r="617" spans="1:37" s="3" customFormat="1" ht="12.75" customHeight="1" x14ac:dyDescent="0.2">
      <c r="A617">
        <v>2016</v>
      </c>
      <c r="B617" t="s">
        <v>1637</v>
      </c>
      <c r="C617" t="s">
        <v>2208</v>
      </c>
      <c r="D617" t="s">
        <v>1643</v>
      </c>
      <c r="E617" t="s">
        <v>1643</v>
      </c>
      <c r="F617" t="s">
        <v>1643</v>
      </c>
      <c r="G617" s="59" t="s">
        <v>1666</v>
      </c>
      <c r="H617" t="s">
        <v>1729</v>
      </c>
      <c r="I617" t="s">
        <v>1802</v>
      </c>
      <c r="J617" s="59" t="s">
        <v>2179</v>
      </c>
      <c r="K617" t="s">
        <v>1961</v>
      </c>
      <c r="L617" t="s">
        <v>2214</v>
      </c>
      <c r="M617">
        <v>0</v>
      </c>
      <c r="N617">
        <v>0</v>
      </c>
      <c r="O617" t="s">
        <v>2225</v>
      </c>
      <c r="P617" s="59" t="s">
        <v>2339</v>
      </c>
      <c r="Q617" t="s">
        <v>2226</v>
      </c>
      <c r="R617" t="s">
        <v>2225</v>
      </c>
      <c r="S617" t="s">
        <v>2227</v>
      </c>
      <c r="T617" t="s">
        <v>2251</v>
      </c>
      <c r="U617" s="59" t="s">
        <v>2340</v>
      </c>
      <c r="V617">
        <v>42428</v>
      </c>
      <c r="W617">
        <v>42429</v>
      </c>
      <c r="X617">
        <v>37500001</v>
      </c>
      <c r="Y617" t="s">
        <v>2335</v>
      </c>
      <c r="Z617">
        <v>24</v>
      </c>
      <c r="AA617"/>
      <c r="AB617">
        <v>0</v>
      </c>
      <c r="AC617">
        <v>42444</v>
      </c>
      <c r="AD617">
        <v>0</v>
      </c>
      <c r="AE617" t="s">
        <v>599</v>
      </c>
      <c r="AF617" t="s">
        <v>175</v>
      </c>
      <c r="AG617">
        <v>42857</v>
      </c>
      <c r="AH617" t="s">
        <v>2337</v>
      </c>
      <c r="AI617">
        <v>2016</v>
      </c>
      <c r="AJ617">
        <v>42857</v>
      </c>
      <c r="AK617" t="s">
        <v>2338</v>
      </c>
    </row>
    <row r="618" spans="1:37" s="3" customFormat="1" ht="12.75" customHeight="1" x14ac:dyDescent="0.2">
      <c r="A618">
        <v>2016</v>
      </c>
      <c r="B618" t="s">
        <v>1637</v>
      </c>
      <c r="C618" t="s">
        <v>2208</v>
      </c>
      <c r="D618" t="s">
        <v>1643</v>
      </c>
      <c r="E618" t="s">
        <v>1643</v>
      </c>
      <c r="F618" t="s">
        <v>1643</v>
      </c>
      <c r="G618" s="59" t="s">
        <v>1666</v>
      </c>
      <c r="H618" t="s">
        <v>1729</v>
      </c>
      <c r="I618" t="s">
        <v>1802</v>
      </c>
      <c r="J618" s="59" t="s">
        <v>2179</v>
      </c>
      <c r="K618" t="s">
        <v>1961</v>
      </c>
      <c r="L618" t="s">
        <v>2214</v>
      </c>
      <c r="M618">
        <v>0</v>
      </c>
      <c r="N618">
        <v>0</v>
      </c>
      <c r="O618" t="s">
        <v>2225</v>
      </c>
      <c r="P618" s="59" t="s">
        <v>2339</v>
      </c>
      <c r="Q618" t="s">
        <v>2226</v>
      </c>
      <c r="R618" t="s">
        <v>2225</v>
      </c>
      <c r="S618" t="s">
        <v>2227</v>
      </c>
      <c r="T618" t="s">
        <v>2251</v>
      </c>
      <c r="U618" s="59" t="s">
        <v>2340</v>
      </c>
      <c r="V618">
        <v>42428</v>
      </c>
      <c r="W618">
        <v>42429</v>
      </c>
      <c r="X618">
        <v>37500001</v>
      </c>
      <c r="Y618" t="s">
        <v>2335</v>
      </c>
      <c r="Z618">
        <v>166</v>
      </c>
      <c r="AA618"/>
      <c r="AB618">
        <v>0</v>
      </c>
      <c r="AC618">
        <v>42444</v>
      </c>
      <c r="AD618">
        <v>0</v>
      </c>
      <c r="AE618" t="s">
        <v>600</v>
      </c>
      <c r="AF618" t="s">
        <v>175</v>
      </c>
      <c r="AG618">
        <v>42857</v>
      </c>
      <c r="AH618" t="s">
        <v>2337</v>
      </c>
      <c r="AI618">
        <v>2016</v>
      </c>
      <c r="AJ618">
        <v>42857</v>
      </c>
      <c r="AK618" t="s">
        <v>2338</v>
      </c>
    </row>
    <row r="619" spans="1:37" s="3" customFormat="1" ht="12.75" customHeight="1" x14ac:dyDescent="0.2">
      <c r="A619">
        <v>2016</v>
      </c>
      <c r="B619" t="s">
        <v>1637</v>
      </c>
      <c r="C619" t="s">
        <v>2208</v>
      </c>
      <c r="D619" t="s">
        <v>1643</v>
      </c>
      <c r="E619" t="s">
        <v>1643</v>
      </c>
      <c r="F619" t="s">
        <v>1643</v>
      </c>
      <c r="G619" s="59" t="s">
        <v>1666</v>
      </c>
      <c r="H619" t="s">
        <v>1729</v>
      </c>
      <c r="I619" t="s">
        <v>1802</v>
      </c>
      <c r="J619" s="59" t="s">
        <v>2179</v>
      </c>
      <c r="K619" t="s">
        <v>1961</v>
      </c>
      <c r="L619" t="s">
        <v>2214</v>
      </c>
      <c r="M619">
        <v>0</v>
      </c>
      <c r="N619">
        <v>0</v>
      </c>
      <c r="O619" t="s">
        <v>2225</v>
      </c>
      <c r="P619" s="59" t="s">
        <v>2339</v>
      </c>
      <c r="Q619" t="s">
        <v>2226</v>
      </c>
      <c r="R619" t="s">
        <v>2225</v>
      </c>
      <c r="S619" t="s">
        <v>2227</v>
      </c>
      <c r="T619" t="s">
        <v>2251</v>
      </c>
      <c r="U619" s="59" t="s">
        <v>2340</v>
      </c>
      <c r="V619">
        <v>42428</v>
      </c>
      <c r="W619">
        <v>42429</v>
      </c>
      <c r="X619">
        <v>37500001</v>
      </c>
      <c r="Y619" t="s">
        <v>2335</v>
      </c>
      <c r="Z619">
        <v>29.2</v>
      </c>
      <c r="AA619"/>
      <c r="AB619">
        <v>0</v>
      </c>
      <c r="AC619">
        <v>42444</v>
      </c>
      <c r="AD619">
        <v>0</v>
      </c>
      <c r="AE619" t="s">
        <v>601</v>
      </c>
      <c r="AF619" t="s">
        <v>175</v>
      </c>
      <c r="AG619">
        <v>42857</v>
      </c>
      <c r="AH619" t="s">
        <v>2337</v>
      </c>
      <c r="AI619">
        <v>2016</v>
      </c>
      <c r="AJ619">
        <v>42857</v>
      </c>
      <c r="AK619" t="s">
        <v>2338</v>
      </c>
    </row>
    <row r="620" spans="1:37" s="3" customFormat="1" ht="12.75" customHeight="1" x14ac:dyDescent="0.2">
      <c r="A620">
        <v>2016</v>
      </c>
      <c r="B620" t="s">
        <v>1637</v>
      </c>
      <c r="C620" t="s">
        <v>2208</v>
      </c>
      <c r="D620" t="s">
        <v>1643</v>
      </c>
      <c r="E620" t="s">
        <v>1643</v>
      </c>
      <c r="F620" t="s">
        <v>1643</v>
      </c>
      <c r="G620" s="59" t="s">
        <v>1666</v>
      </c>
      <c r="H620" t="s">
        <v>1729</v>
      </c>
      <c r="I620" t="s">
        <v>1802</v>
      </c>
      <c r="J620" s="59" t="s">
        <v>2179</v>
      </c>
      <c r="K620" t="s">
        <v>1961</v>
      </c>
      <c r="L620" t="s">
        <v>2214</v>
      </c>
      <c r="M620">
        <v>0</v>
      </c>
      <c r="N620">
        <v>0</v>
      </c>
      <c r="O620" t="s">
        <v>2225</v>
      </c>
      <c r="P620" s="59" t="s">
        <v>2339</v>
      </c>
      <c r="Q620" t="s">
        <v>2226</v>
      </c>
      <c r="R620" t="s">
        <v>2225</v>
      </c>
      <c r="S620" t="s">
        <v>2227</v>
      </c>
      <c r="T620" t="s">
        <v>2251</v>
      </c>
      <c r="U620" s="59" t="s">
        <v>2340</v>
      </c>
      <c r="V620">
        <v>42428</v>
      </c>
      <c r="W620">
        <v>42429</v>
      </c>
      <c r="X620">
        <v>37500001</v>
      </c>
      <c r="Y620" t="s">
        <v>2335</v>
      </c>
      <c r="Z620">
        <v>240.8</v>
      </c>
      <c r="AA620">
        <f>SUM(Z617:Z620)</f>
        <v>460</v>
      </c>
      <c r="AB620">
        <v>0</v>
      </c>
      <c r="AC620">
        <v>42444</v>
      </c>
      <c r="AD620">
        <v>0</v>
      </c>
      <c r="AE620" t="s">
        <v>602</v>
      </c>
      <c r="AF620" t="s">
        <v>175</v>
      </c>
      <c r="AG620">
        <v>42857</v>
      </c>
      <c r="AH620" t="s">
        <v>2337</v>
      </c>
      <c r="AI620">
        <v>2016</v>
      </c>
      <c r="AJ620">
        <v>42857</v>
      </c>
      <c r="AK620" t="s">
        <v>2338</v>
      </c>
    </row>
    <row r="621" spans="1:37" s="3" customFormat="1" ht="12.75" customHeight="1" x14ac:dyDescent="0.2">
      <c r="A621">
        <v>2016</v>
      </c>
      <c r="B621" t="s">
        <v>1637</v>
      </c>
      <c r="C621" t="s">
        <v>2208</v>
      </c>
      <c r="D621" t="s">
        <v>1643</v>
      </c>
      <c r="E621" t="s">
        <v>1643</v>
      </c>
      <c r="F621" t="s">
        <v>1643</v>
      </c>
      <c r="G621" s="59" t="s">
        <v>1666</v>
      </c>
      <c r="H621" t="s">
        <v>1729</v>
      </c>
      <c r="I621" t="s">
        <v>1802</v>
      </c>
      <c r="J621" s="59" t="s">
        <v>2179</v>
      </c>
      <c r="K621" t="s">
        <v>1961</v>
      </c>
      <c r="L621" t="s">
        <v>2214</v>
      </c>
      <c r="M621">
        <v>0</v>
      </c>
      <c r="N621">
        <v>0</v>
      </c>
      <c r="O621" t="s">
        <v>2225</v>
      </c>
      <c r="P621" s="59" t="s">
        <v>2339</v>
      </c>
      <c r="Q621" t="s">
        <v>2226</v>
      </c>
      <c r="R621" t="s">
        <v>2225</v>
      </c>
      <c r="S621" t="s">
        <v>2227</v>
      </c>
      <c r="T621" t="s">
        <v>2251</v>
      </c>
      <c r="U621" s="59" t="s">
        <v>2340</v>
      </c>
      <c r="V621">
        <v>42428</v>
      </c>
      <c r="W621">
        <v>42429</v>
      </c>
      <c r="X621">
        <v>37200001</v>
      </c>
      <c r="Y621" t="s">
        <v>2336</v>
      </c>
      <c r="Z621">
        <v>1310</v>
      </c>
      <c r="AA621">
        <f>+Z621</f>
        <v>1310</v>
      </c>
      <c r="AB621">
        <v>0</v>
      </c>
      <c r="AC621">
        <v>42444</v>
      </c>
      <c r="AD621">
        <v>0</v>
      </c>
      <c r="AE621" t="s">
        <v>320</v>
      </c>
      <c r="AF621" t="s">
        <v>175</v>
      </c>
      <c r="AG621">
        <v>42857</v>
      </c>
      <c r="AH621" t="s">
        <v>2337</v>
      </c>
      <c r="AI621">
        <v>2016</v>
      </c>
      <c r="AJ621">
        <v>42857</v>
      </c>
      <c r="AK621" t="s">
        <v>2338</v>
      </c>
    </row>
    <row r="622" spans="1:37" s="3" customFormat="1" ht="12.75" customHeight="1" x14ac:dyDescent="0.2">
      <c r="A622">
        <v>2016</v>
      </c>
      <c r="B622" t="s">
        <v>1637</v>
      </c>
      <c r="C622" t="s">
        <v>2208</v>
      </c>
      <c r="D622" t="s">
        <v>1643</v>
      </c>
      <c r="E622" t="s">
        <v>1643</v>
      </c>
      <c r="F622" t="s">
        <v>1643</v>
      </c>
      <c r="G622" s="59" t="s">
        <v>1666</v>
      </c>
      <c r="H622" s="59" t="s">
        <v>2358</v>
      </c>
      <c r="I622" t="s">
        <v>1767</v>
      </c>
      <c r="J622" t="s">
        <v>1803</v>
      </c>
      <c r="K622" t="s">
        <v>1962</v>
      </c>
      <c r="L622" t="s">
        <v>2214</v>
      </c>
      <c r="M622">
        <v>0</v>
      </c>
      <c r="N622">
        <v>0</v>
      </c>
      <c r="O622" t="s">
        <v>2225</v>
      </c>
      <c r="P622" s="59" t="s">
        <v>2339</v>
      </c>
      <c r="Q622" t="s">
        <v>2226</v>
      </c>
      <c r="R622" t="s">
        <v>2225</v>
      </c>
      <c r="S622" t="s">
        <v>2227</v>
      </c>
      <c r="T622" t="s">
        <v>2251</v>
      </c>
      <c r="U622" s="59" t="s">
        <v>2340</v>
      </c>
      <c r="V622">
        <v>42444</v>
      </c>
      <c r="W622">
        <v>42444</v>
      </c>
      <c r="X622">
        <v>37500001</v>
      </c>
      <c r="Y622" t="s">
        <v>2335</v>
      </c>
      <c r="Z622">
        <v>200</v>
      </c>
      <c r="AA622">
        <f>+Z622</f>
        <v>200</v>
      </c>
      <c r="AB622">
        <v>0</v>
      </c>
      <c r="AC622">
        <v>42460</v>
      </c>
      <c r="AD622">
        <v>0</v>
      </c>
      <c r="AE622" t="s">
        <v>603</v>
      </c>
      <c r="AF622" t="s">
        <v>175</v>
      </c>
      <c r="AG622">
        <v>42857</v>
      </c>
      <c r="AH622" t="s">
        <v>2337</v>
      </c>
      <c r="AI622">
        <v>2016</v>
      </c>
      <c r="AJ622">
        <v>42857</v>
      </c>
      <c r="AK622" t="s">
        <v>2338</v>
      </c>
    </row>
    <row r="623" spans="1:37" s="3" customFormat="1" ht="12.75" customHeight="1" x14ac:dyDescent="0.2">
      <c r="A623">
        <v>2016</v>
      </c>
      <c r="B623" t="s">
        <v>1637</v>
      </c>
      <c r="C623" t="s">
        <v>2208</v>
      </c>
      <c r="D623" t="s">
        <v>1643</v>
      </c>
      <c r="E623" t="s">
        <v>1643</v>
      </c>
      <c r="F623" t="s">
        <v>1643</v>
      </c>
      <c r="G623" s="59" t="s">
        <v>1666</v>
      </c>
      <c r="H623" s="59" t="s">
        <v>2358</v>
      </c>
      <c r="I623" t="s">
        <v>1767</v>
      </c>
      <c r="J623" t="s">
        <v>1803</v>
      </c>
      <c r="K623" t="s">
        <v>1962</v>
      </c>
      <c r="L623" t="s">
        <v>2214</v>
      </c>
      <c r="M623">
        <v>0</v>
      </c>
      <c r="N623">
        <v>0</v>
      </c>
      <c r="O623" t="s">
        <v>2225</v>
      </c>
      <c r="P623" s="59" t="s">
        <v>2339</v>
      </c>
      <c r="Q623" t="s">
        <v>2226</v>
      </c>
      <c r="R623" t="s">
        <v>2225</v>
      </c>
      <c r="S623" t="s">
        <v>2227</v>
      </c>
      <c r="T623" t="s">
        <v>2251</v>
      </c>
      <c r="U623" s="59" t="s">
        <v>2340</v>
      </c>
      <c r="V623">
        <v>42444</v>
      </c>
      <c r="W623">
        <v>42444</v>
      </c>
      <c r="X623">
        <v>37200001</v>
      </c>
      <c r="Y623" t="s">
        <v>2336</v>
      </c>
      <c r="Z623">
        <v>536</v>
      </c>
      <c r="AA623">
        <f>+Z623</f>
        <v>536</v>
      </c>
      <c r="AB623">
        <v>0</v>
      </c>
      <c r="AC623">
        <v>42460</v>
      </c>
      <c r="AD623">
        <v>0</v>
      </c>
      <c r="AE623" t="s">
        <v>320</v>
      </c>
      <c r="AF623" t="s">
        <v>175</v>
      </c>
      <c r="AG623">
        <v>42857</v>
      </c>
      <c r="AH623" t="s">
        <v>2337</v>
      </c>
      <c r="AI623">
        <v>2016</v>
      </c>
      <c r="AJ623">
        <v>42857</v>
      </c>
      <c r="AK623" t="s">
        <v>2338</v>
      </c>
    </row>
    <row r="624" spans="1:37" s="3" customFormat="1" ht="12.75" customHeight="1" x14ac:dyDescent="0.2">
      <c r="A624">
        <v>2016</v>
      </c>
      <c r="B624" t="s">
        <v>1637</v>
      </c>
      <c r="C624" t="s">
        <v>2208</v>
      </c>
      <c r="D624" t="s">
        <v>1652</v>
      </c>
      <c r="E624" t="s">
        <v>1652</v>
      </c>
      <c r="F624" t="s">
        <v>1652</v>
      </c>
      <c r="G624" t="s">
        <v>1666</v>
      </c>
      <c r="H624" s="59" t="s">
        <v>2180</v>
      </c>
      <c r="I624" s="59" t="s">
        <v>2357</v>
      </c>
      <c r="J624" t="s">
        <v>1694</v>
      </c>
      <c r="K624" t="s">
        <v>1962</v>
      </c>
      <c r="L624" t="s">
        <v>2214</v>
      </c>
      <c r="M624">
        <v>0</v>
      </c>
      <c r="N624">
        <v>0</v>
      </c>
      <c r="O624" t="s">
        <v>2225</v>
      </c>
      <c r="P624" s="59" t="s">
        <v>2339</v>
      </c>
      <c r="Q624" t="s">
        <v>2226</v>
      </c>
      <c r="R624" t="s">
        <v>2225</v>
      </c>
      <c r="S624" t="s">
        <v>2235</v>
      </c>
      <c r="T624" t="s">
        <v>2235</v>
      </c>
      <c r="U624" s="59" t="s">
        <v>2340</v>
      </c>
      <c r="V624">
        <v>42449</v>
      </c>
      <c r="W624">
        <v>42449</v>
      </c>
      <c r="X624">
        <v>37500001</v>
      </c>
      <c r="Y624" t="s">
        <v>2335</v>
      </c>
      <c r="Z624">
        <v>630</v>
      </c>
      <c r="AA624"/>
      <c r="AB624">
        <v>0</v>
      </c>
      <c r="AC624">
        <v>42458</v>
      </c>
      <c r="AD624">
        <v>0</v>
      </c>
      <c r="AE624" t="s">
        <v>604</v>
      </c>
      <c r="AF624" t="s">
        <v>175</v>
      </c>
      <c r="AG624">
        <v>42857</v>
      </c>
      <c r="AH624" t="s">
        <v>2337</v>
      </c>
      <c r="AI624">
        <v>2016</v>
      </c>
      <c r="AJ624">
        <v>42857</v>
      </c>
      <c r="AK624" t="s">
        <v>2338</v>
      </c>
    </row>
    <row r="625" spans="1:37" s="3" customFormat="1" ht="12.75" customHeight="1" x14ac:dyDescent="0.2">
      <c r="A625">
        <v>2016</v>
      </c>
      <c r="B625" t="s">
        <v>1637</v>
      </c>
      <c r="C625" t="s">
        <v>2208</v>
      </c>
      <c r="D625" t="s">
        <v>1652</v>
      </c>
      <c r="E625" t="s">
        <v>1652</v>
      </c>
      <c r="F625" t="s">
        <v>1652</v>
      </c>
      <c r="G625" t="s">
        <v>1666</v>
      </c>
      <c r="H625" s="59" t="s">
        <v>2180</v>
      </c>
      <c r="I625" s="59" t="s">
        <v>2357</v>
      </c>
      <c r="J625" t="s">
        <v>1694</v>
      </c>
      <c r="K625" t="s">
        <v>1962</v>
      </c>
      <c r="L625" t="s">
        <v>2214</v>
      </c>
      <c r="M625">
        <v>0</v>
      </c>
      <c r="N625">
        <v>0</v>
      </c>
      <c r="O625" t="s">
        <v>2225</v>
      </c>
      <c r="P625" s="59" t="s">
        <v>2339</v>
      </c>
      <c r="Q625" t="s">
        <v>2226</v>
      </c>
      <c r="R625" t="s">
        <v>2225</v>
      </c>
      <c r="S625" t="s">
        <v>2235</v>
      </c>
      <c r="T625" t="s">
        <v>2235</v>
      </c>
      <c r="U625" s="59" t="s">
        <v>2340</v>
      </c>
      <c r="V625">
        <v>42449</v>
      </c>
      <c r="W625">
        <v>42449</v>
      </c>
      <c r="X625">
        <v>37500001</v>
      </c>
      <c r="Y625" t="s">
        <v>2335</v>
      </c>
      <c r="Z625">
        <v>202.5</v>
      </c>
      <c r="AA625"/>
      <c r="AB625">
        <v>0</v>
      </c>
      <c r="AC625">
        <v>42458</v>
      </c>
      <c r="AD625">
        <v>0</v>
      </c>
      <c r="AE625" t="s">
        <v>455</v>
      </c>
      <c r="AF625" t="s">
        <v>175</v>
      </c>
      <c r="AG625">
        <v>42857</v>
      </c>
      <c r="AH625" t="s">
        <v>2337</v>
      </c>
      <c r="AI625">
        <v>2016</v>
      </c>
      <c r="AJ625">
        <v>42857</v>
      </c>
      <c r="AK625" t="s">
        <v>2338</v>
      </c>
    </row>
    <row r="626" spans="1:37" s="3" customFormat="1" ht="12.75" customHeight="1" x14ac:dyDescent="0.2">
      <c r="A626">
        <v>2016</v>
      </c>
      <c r="B626" t="s">
        <v>1637</v>
      </c>
      <c r="C626" t="s">
        <v>2208</v>
      </c>
      <c r="D626" t="s">
        <v>1652</v>
      </c>
      <c r="E626" t="s">
        <v>1652</v>
      </c>
      <c r="F626" t="s">
        <v>1652</v>
      </c>
      <c r="G626" t="s">
        <v>1666</v>
      </c>
      <c r="H626" s="59" t="s">
        <v>2180</v>
      </c>
      <c r="I626" s="59" t="s">
        <v>2357</v>
      </c>
      <c r="J626" t="s">
        <v>1694</v>
      </c>
      <c r="K626" t="s">
        <v>1962</v>
      </c>
      <c r="L626" t="s">
        <v>2214</v>
      </c>
      <c r="M626">
        <v>0</v>
      </c>
      <c r="N626">
        <v>0</v>
      </c>
      <c r="O626" t="s">
        <v>2225</v>
      </c>
      <c r="P626" s="59" t="s">
        <v>2339</v>
      </c>
      <c r="Q626" t="s">
        <v>2226</v>
      </c>
      <c r="R626" t="s">
        <v>2225</v>
      </c>
      <c r="S626" t="s">
        <v>2227</v>
      </c>
      <c r="T626" t="s">
        <v>2251</v>
      </c>
      <c r="U626" s="59" t="s">
        <v>2340</v>
      </c>
      <c r="V626">
        <v>42449</v>
      </c>
      <c r="W626">
        <v>42449</v>
      </c>
      <c r="X626">
        <v>37500001</v>
      </c>
      <c r="Y626" t="s">
        <v>2335</v>
      </c>
      <c r="Z626">
        <v>130</v>
      </c>
      <c r="AA626"/>
      <c r="AB626">
        <v>0</v>
      </c>
      <c r="AC626">
        <v>42458</v>
      </c>
      <c r="AD626">
        <v>0</v>
      </c>
      <c r="AE626" t="s">
        <v>605</v>
      </c>
      <c r="AF626" t="s">
        <v>175</v>
      </c>
      <c r="AG626">
        <v>42857</v>
      </c>
      <c r="AH626" t="s">
        <v>2337</v>
      </c>
      <c r="AI626">
        <v>2016</v>
      </c>
      <c r="AJ626">
        <v>42857</v>
      </c>
      <c r="AK626" t="s">
        <v>2338</v>
      </c>
    </row>
    <row r="627" spans="1:37" s="3" customFormat="1" ht="12.75" customHeight="1" x14ac:dyDescent="0.2">
      <c r="A627">
        <v>2016</v>
      </c>
      <c r="B627" t="s">
        <v>1637</v>
      </c>
      <c r="C627" t="s">
        <v>2208</v>
      </c>
      <c r="D627" t="s">
        <v>1652</v>
      </c>
      <c r="E627" t="s">
        <v>1652</v>
      </c>
      <c r="F627" t="s">
        <v>1652</v>
      </c>
      <c r="G627" t="s">
        <v>1666</v>
      </c>
      <c r="H627" s="59" t="s">
        <v>2180</v>
      </c>
      <c r="I627" s="59" t="s">
        <v>2357</v>
      </c>
      <c r="J627" t="s">
        <v>1694</v>
      </c>
      <c r="K627" t="s">
        <v>1962</v>
      </c>
      <c r="L627" t="s">
        <v>2214</v>
      </c>
      <c r="M627">
        <v>0</v>
      </c>
      <c r="N627">
        <v>0</v>
      </c>
      <c r="O627" t="s">
        <v>2225</v>
      </c>
      <c r="P627" s="59" t="s">
        <v>2339</v>
      </c>
      <c r="Q627" t="s">
        <v>2226</v>
      </c>
      <c r="R627" t="s">
        <v>2225</v>
      </c>
      <c r="S627" t="s">
        <v>2227</v>
      </c>
      <c r="T627" t="s">
        <v>2251</v>
      </c>
      <c r="U627" s="59" t="s">
        <v>2340</v>
      </c>
      <c r="V627">
        <v>42449</v>
      </c>
      <c r="W627">
        <v>42449</v>
      </c>
      <c r="X627">
        <v>37500001</v>
      </c>
      <c r="Y627" t="s">
        <v>2335</v>
      </c>
      <c r="Z627">
        <v>140</v>
      </c>
      <c r="AA627">
        <f>SUM(Z624:Z627)</f>
        <v>1102.5</v>
      </c>
      <c r="AB627">
        <v>0</v>
      </c>
      <c r="AC627">
        <v>42458</v>
      </c>
      <c r="AD627">
        <v>0</v>
      </c>
      <c r="AE627" t="s">
        <v>606</v>
      </c>
      <c r="AF627" t="s">
        <v>175</v>
      </c>
      <c r="AG627">
        <v>42857</v>
      </c>
      <c r="AH627" t="s">
        <v>2337</v>
      </c>
      <c r="AI627">
        <v>2016</v>
      </c>
      <c r="AJ627">
        <v>42857</v>
      </c>
      <c r="AK627" t="s">
        <v>2338</v>
      </c>
    </row>
    <row r="628" spans="1:37" s="3" customFormat="1" ht="12.75" customHeight="1" x14ac:dyDescent="0.2">
      <c r="A628">
        <v>2016</v>
      </c>
      <c r="B628" t="s">
        <v>1637</v>
      </c>
      <c r="C628" t="s">
        <v>2208</v>
      </c>
      <c r="D628" t="s">
        <v>1652</v>
      </c>
      <c r="E628" t="s">
        <v>1652</v>
      </c>
      <c r="F628" t="s">
        <v>1652</v>
      </c>
      <c r="G628" t="s">
        <v>1666</v>
      </c>
      <c r="H628" s="59" t="s">
        <v>2180</v>
      </c>
      <c r="I628" s="59" t="s">
        <v>2357</v>
      </c>
      <c r="J628" t="s">
        <v>1694</v>
      </c>
      <c r="K628" t="s">
        <v>1962</v>
      </c>
      <c r="L628" t="s">
        <v>2214</v>
      </c>
      <c r="M628">
        <v>0</v>
      </c>
      <c r="N628">
        <v>0</v>
      </c>
      <c r="O628" t="s">
        <v>2225</v>
      </c>
      <c r="P628" s="59" t="s">
        <v>2339</v>
      </c>
      <c r="Q628" t="s">
        <v>2226</v>
      </c>
      <c r="R628" t="s">
        <v>2225</v>
      </c>
      <c r="S628" t="s">
        <v>2227</v>
      </c>
      <c r="T628" t="s">
        <v>2229</v>
      </c>
      <c r="U628" s="59" t="s">
        <v>2340</v>
      </c>
      <c r="V628">
        <v>42449</v>
      </c>
      <c r="W628">
        <v>42449</v>
      </c>
      <c r="X628">
        <v>37200001</v>
      </c>
      <c r="Y628" t="s">
        <v>2336</v>
      </c>
      <c r="Z628">
        <v>270</v>
      </c>
      <c r="AA628">
        <f>+Z628</f>
        <v>270</v>
      </c>
      <c r="AB628">
        <v>0</v>
      </c>
      <c r="AC628">
        <v>42458</v>
      </c>
      <c r="AD628">
        <v>0</v>
      </c>
      <c r="AE628" t="s">
        <v>320</v>
      </c>
      <c r="AF628" t="s">
        <v>175</v>
      </c>
      <c r="AG628">
        <v>42857</v>
      </c>
      <c r="AH628" t="s">
        <v>2337</v>
      </c>
      <c r="AI628">
        <v>2016</v>
      </c>
      <c r="AJ628">
        <v>42857</v>
      </c>
      <c r="AK628" t="s">
        <v>2338</v>
      </c>
    </row>
    <row r="629" spans="1:37" s="3" customFormat="1" ht="12.75" customHeight="1" x14ac:dyDescent="0.2">
      <c r="A629">
        <v>2016</v>
      </c>
      <c r="B629" t="s">
        <v>1637</v>
      </c>
      <c r="C629" t="s">
        <v>2208</v>
      </c>
      <c r="D629" t="s">
        <v>1643</v>
      </c>
      <c r="E629" t="s">
        <v>1643</v>
      </c>
      <c r="F629" t="s">
        <v>1643</v>
      </c>
      <c r="G629" s="59" t="s">
        <v>1666</v>
      </c>
      <c r="H629" s="59" t="s">
        <v>2358</v>
      </c>
      <c r="I629" t="s">
        <v>1767</v>
      </c>
      <c r="J629" t="s">
        <v>1803</v>
      </c>
      <c r="K629" t="s">
        <v>1963</v>
      </c>
      <c r="L629" t="s">
        <v>2214</v>
      </c>
      <c r="M629">
        <v>0</v>
      </c>
      <c r="N629">
        <v>0</v>
      </c>
      <c r="O629" t="s">
        <v>2225</v>
      </c>
      <c r="P629" s="59" t="s">
        <v>2339</v>
      </c>
      <c r="Q629" t="s">
        <v>2226</v>
      </c>
      <c r="R629" t="s">
        <v>2225</v>
      </c>
      <c r="S629" t="s">
        <v>2227</v>
      </c>
      <c r="T629" t="s">
        <v>2229</v>
      </c>
      <c r="U629" s="59" t="s">
        <v>2340</v>
      </c>
      <c r="V629">
        <v>42451</v>
      </c>
      <c r="W629">
        <v>42451</v>
      </c>
      <c r="X629">
        <v>37500001</v>
      </c>
      <c r="Y629" t="s">
        <v>2335</v>
      </c>
      <c r="Z629">
        <v>150</v>
      </c>
      <c r="AA629">
        <f>+Z629</f>
        <v>150</v>
      </c>
      <c r="AB629">
        <v>0</v>
      </c>
      <c r="AC629">
        <v>42460</v>
      </c>
      <c r="AD629">
        <v>0</v>
      </c>
      <c r="AE629" t="s">
        <v>607</v>
      </c>
      <c r="AF629" t="s">
        <v>175</v>
      </c>
      <c r="AG629">
        <v>42857</v>
      </c>
      <c r="AH629" t="s">
        <v>2337</v>
      </c>
      <c r="AI629">
        <v>2016</v>
      </c>
      <c r="AJ629">
        <v>42857</v>
      </c>
      <c r="AK629" t="s">
        <v>2338</v>
      </c>
    </row>
    <row r="630" spans="1:37" s="3" customFormat="1" ht="12.75" customHeight="1" x14ac:dyDescent="0.2">
      <c r="A630">
        <v>2016</v>
      </c>
      <c r="B630" t="s">
        <v>1637</v>
      </c>
      <c r="C630" t="s">
        <v>2208</v>
      </c>
      <c r="D630" t="s">
        <v>1643</v>
      </c>
      <c r="E630" t="s">
        <v>1643</v>
      </c>
      <c r="F630" t="s">
        <v>1643</v>
      </c>
      <c r="G630" s="59" t="s">
        <v>1666</v>
      </c>
      <c r="H630" s="59" t="s">
        <v>2358</v>
      </c>
      <c r="I630" t="s">
        <v>1767</v>
      </c>
      <c r="J630" t="s">
        <v>1803</v>
      </c>
      <c r="K630" t="s">
        <v>1963</v>
      </c>
      <c r="L630" t="s">
        <v>2214</v>
      </c>
      <c r="M630">
        <v>0</v>
      </c>
      <c r="N630">
        <v>0</v>
      </c>
      <c r="O630" t="s">
        <v>2225</v>
      </c>
      <c r="P630" s="59" t="s">
        <v>2339</v>
      </c>
      <c r="Q630" t="s">
        <v>2226</v>
      </c>
      <c r="R630" t="s">
        <v>2225</v>
      </c>
      <c r="S630" t="s">
        <v>2227</v>
      </c>
      <c r="T630" t="s">
        <v>2267</v>
      </c>
      <c r="U630" s="59" t="s">
        <v>2340</v>
      </c>
      <c r="V630">
        <v>42451</v>
      </c>
      <c r="W630">
        <v>42451</v>
      </c>
      <c r="X630">
        <v>37200001</v>
      </c>
      <c r="Y630" t="s">
        <v>2336</v>
      </c>
      <c r="Z630">
        <v>188</v>
      </c>
      <c r="AA630">
        <f>+Z630</f>
        <v>188</v>
      </c>
      <c r="AB630">
        <v>0</v>
      </c>
      <c r="AC630">
        <v>42460</v>
      </c>
      <c r="AD630">
        <v>0</v>
      </c>
      <c r="AE630" t="s">
        <v>320</v>
      </c>
      <c r="AF630" t="s">
        <v>175</v>
      </c>
      <c r="AG630">
        <v>42857</v>
      </c>
      <c r="AH630" t="s">
        <v>2337</v>
      </c>
      <c r="AI630">
        <v>2016</v>
      </c>
      <c r="AJ630">
        <v>42857</v>
      </c>
      <c r="AK630" t="s">
        <v>2338</v>
      </c>
    </row>
    <row r="631" spans="1:37" s="3" customFormat="1" ht="12.75" customHeight="1" x14ac:dyDescent="0.2">
      <c r="A631">
        <v>2016</v>
      </c>
      <c r="B631" t="s">
        <v>1637</v>
      </c>
      <c r="C631" t="s">
        <v>2208</v>
      </c>
      <c r="D631" t="s">
        <v>1652</v>
      </c>
      <c r="E631" t="s">
        <v>1652</v>
      </c>
      <c r="F631" t="s">
        <v>1652</v>
      </c>
      <c r="G631" t="s">
        <v>1666</v>
      </c>
      <c r="H631" s="59" t="s">
        <v>2180</v>
      </c>
      <c r="I631" s="59" t="s">
        <v>2357</v>
      </c>
      <c r="J631" t="s">
        <v>1694</v>
      </c>
      <c r="K631" t="s">
        <v>1961</v>
      </c>
      <c r="L631" t="s">
        <v>2214</v>
      </c>
      <c r="M631">
        <v>0</v>
      </c>
      <c r="N631">
        <v>0</v>
      </c>
      <c r="O631" t="s">
        <v>2225</v>
      </c>
      <c r="P631" s="59" t="s">
        <v>2339</v>
      </c>
      <c r="Q631" t="s">
        <v>2226</v>
      </c>
      <c r="R631" t="s">
        <v>2225</v>
      </c>
      <c r="S631" t="s">
        <v>2227</v>
      </c>
      <c r="T631" t="s">
        <v>2267</v>
      </c>
      <c r="U631" s="59" t="s">
        <v>2340</v>
      </c>
      <c r="V631">
        <v>42442</v>
      </c>
      <c r="W631">
        <v>42442</v>
      </c>
      <c r="X631">
        <v>37500001</v>
      </c>
      <c r="Y631" t="s">
        <v>2335</v>
      </c>
      <c r="Z631">
        <v>225</v>
      </c>
      <c r="AA631">
        <f>+Z631</f>
        <v>225</v>
      </c>
      <c r="AB631">
        <v>0</v>
      </c>
      <c r="AC631">
        <v>42823</v>
      </c>
      <c r="AD631">
        <v>0</v>
      </c>
      <c r="AE631" t="s">
        <v>608</v>
      </c>
      <c r="AF631" t="s">
        <v>175</v>
      </c>
      <c r="AG631">
        <v>42857</v>
      </c>
      <c r="AH631" t="s">
        <v>2337</v>
      </c>
      <c r="AI631">
        <v>2016</v>
      </c>
      <c r="AJ631">
        <v>42857</v>
      </c>
      <c r="AK631" t="s">
        <v>2338</v>
      </c>
    </row>
    <row r="632" spans="1:37" s="3" customFormat="1" ht="12.75" customHeight="1" x14ac:dyDescent="0.2">
      <c r="A632">
        <v>2016</v>
      </c>
      <c r="B632" t="s">
        <v>1637</v>
      </c>
      <c r="C632" t="s">
        <v>2208</v>
      </c>
      <c r="D632" t="s">
        <v>1652</v>
      </c>
      <c r="E632" t="s">
        <v>1652</v>
      </c>
      <c r="F632" t="s">
        <v>1652</v>
      </c>
      <c r="G632" t="s">
        <v>1666</v>
      </c>
      <c r="H632" s="59" t="s">
        <v>2180</v>
      </c>
      <c r="I632" s="59" t="s">
        <v>2357</v>
      </c>
      <c r="J632" t="s">
        <v>1694</v>
      </c>
      <c r="K632" t="s">
        <v>1961</v>
      </c>
      <c r="L632" t="s">
        <v>2214</v>
      </c>
      <c r="M632">
        <v>0</v>
      </c>
      <c r="N632">
        <v>0</v>
      </c>
      <c r="O632" t="s">
        <v>2225</v>
      </c>
      <c r="P632" s="59" t="s">
        <v>2339</v>
      </c>
      <c r="Q632" t="s">
        <v>2226</v>
      </c>
      <c r="R632" t="s">
        <v>2225</v>
      </c>
      <c r="S632" t="s">
        <v>2227</v>
      </c>
      <c r="T632" t="s">
        <v>2267</v>
      </c>
      <c r="U632" s="59" t="s">
        <v>2340</v>
      </c>
      <c r="V632">
        <v>42442</v>
      </c>
      <c r="W632">
        <v>42442</v>
      </c>
      <c r="X632">
        <v>37200001</v>
      </c>
      <c r="Y632" t="s">
        <v>2336</v>
      </c>
      <c r="Z632">
        <v>188</v>
      </c>
      <c r="AA632">
        <f>+Z632</f>
        <v>188</v>
      </c>
      <c r="AB632">
        <v>0</v>
      </c>
      <c r="AC632">
        <v>42823</v>
      </c>
      <c r="AD632">
        <v>0</v>
      </c>
      <c r="AE632" t="s">
        <v>320</v>
      </c>
      <c r="AF632" t="s">
        <v>175</v>
      </c>
      <c r="AG632">
        <v>42857</v>
      </c>
      <c r="AH632" t="s">
        <v>2337</v>
      </c>
      <c r="AI632">
        <v>2016</v>
      </c>
      <c r="AJ632">
        <v>42857</v>
      </c>
      <c r="AK632" t="s">
        <v>2338</v>
      </c>
    </row>
    <row r="633" spans="1:37" s="3" customFormat="1" ht="12.75" customHeight="1" x14ac:dyDescent="0.2">
      <c r="A633">
        <v>2016</v>
      </c>
      <c r="B633" t="s">
        <v>1637</v>
      </c>
      <c r="C633" t="s">
        <v>2208</v>
      </c>
      <c r="D633" t="s">
        <v>1643</v>
      </c>
      <c r="E633" t="s">
        <v>1643</v>
      </c>
      <c r="F633" t="s">
        <v>1643</v>
      </c>
      <c r="G633" s="59" t="s">
        <v>1666</v>
      </c>
      <c r="H633" t="s">
        <v>1729</v>
      </c>
      <c r="I633" t="s">
        <v>1802</v>
      </c>
      <c r="J633" s="59" t="s">
        <v>2179</v>
      </c>
      <c r="K633" t="s">
        <v>1962</v>
      </c>
      <c r="L633" t="s">
        <v>2214</v>
      </c>
      <c r="M633">
        <v>0</v>
      </c>
      <c r="N633">
        <v>0</v>
      </c>
      <c r="O633" t="s">
        <v>2225</v>
      </c>
      <c r="P633" s="59" t="s">
        <v>2339</v>
      </c>
      <c r="Q633" t="s">
        <v>2226</v>
      </c>
      <c r="R633" t="s">
        <v>2225</v>
      </c>
      <c r="S633" t="s">
        <v>2227</v>
      </c>
      <c r="T633" t="s">
        <v>2267</v>
      </c>
      <c r="U633" s="59" t="s">
        <v>2340</v>
      </c>
      <c r="V633">
        <v>42445</v>
      </c>
      <c r="W633">
        <v>42446</v>
      </c>
      <c r="X633">
        <v>37500001</v>
      </c>
      <c r="Y633" t="s">
        <v>2335</v>
      </c>
      <c r="Z633">
        <v>202.5</v>
      </c>
      <c r="AA633"/>
      <c r="AB633">
        <v>0</v>
      </c>
      <c r="AC633">
        <v>42459</v>
      </c>
      <c r="AD633">
        <v>0</v>
      </c>
      <c r="AE633" t="s">
        <v>609</v>
      </c>
      <c r="AF633" t="s">
        <v>175</v>
      </c>
      <c r="AG633">
        <v>42857</v>
      </c>
      <c r="AH633" t="s">
        <v>2337</v>
      </c>
      <c r="AI633">
        <v>2016</v>
      </c>
      <c r="AJ633">
        <v>42857</v>
      </c>
      <c r="AK633" t="s">
        <v>2338</v>
      </c>
    </row>
    <row r="634" spans="1:37" s="3" customFormat="1" ht="12.75" customHeight="1" x14ac:dyDescent="0.2">
      <c r="A634">
        <v>2016</v>
      </c>
      <c r="B634" t="s">
        <v>1637</v>
      </c>
      <c r="C634" t="s">
        <v>2208</v>
      </c>
      <c r="D634" t="s">
        <v>1643</v>
      </c>
      <c r="E634" t="s">
        <v>1643</v>
      </c>
      <c r="F634" t="s">
        <v>1643</v>
      </c>
      <c r="G634" s="59" t="s">
        <v>1666</v>
      </c>
      <c r="H634" t="s">
        <v>1729</v>
      </c>
      <c r="I634" t="s">
        <v>1802</v>
      </c>
      <c r="J634" s="59" t="s">
        <v>2179</v>
      </c>
      <c r="K634" t="s">
        <v>1962</v>
      </c>
      <c r="L634" t="s">
        <v>2214</v>
      </c>
      <c r="M634">
        <v>0</v>
      </c>
      <c r="N634">
        <v>0</v>
      </c>
      <c r="O634" t="s">
        <v>2225</v>
      </c>
      <c r="P634" s="59" t="s">
        <v>2339</v>
      </c>
      <c r="Q634" t="s">
        <v>2226</v>
      </c>
      <c r="R634" t="s">
        <v>2225</v>
      </c>
      <c r="S634" t="s">
        <v>2227</v>
      </c>
      <c r="T634" t="s">
        <v>2270</v>
      </c>
      <c r="U634" s="59" t="s">
        <v>2340</v>
      </c>
      <c r="V634">
        <v>42445</v>
      </c>
      <c r="W634">
        <v>42446</v>
      </c>
      <c r="X634">
        <v>37500001</v>
      </c>
      <c r="Y634" t="s">
        <v>2335</v>
      </c>
      <c r="Z634">
        <v>65.900000000000006</v>
      </c>
      <c r="AA634">
        <f>+Z633+Z634</f>
        <v>268.39999999999998</v>
      </c>
      <c r="AB634">
        <v>0</v>
      </c>
      <c r="AC634">
        <v>42459</v>
      </c>
      <c r="AD634">
        <v>0</v>
      </c>
      <c r="AE634" t="s">
        <v>610</v>
      </c>
      <c r="AF634" t="s">
        <v>175</v>
      </c>
      <c r="AG634">
        <v>42857</v>
      </c>
      <c r="AH634" t="s">
        <v>2337</v>
      </c>
      <c r="AI634">
        <v>2016</v>
      </c>
      <c r="AJ634">
        <v>42857</v>
      </c>
      <c r="AK634" t="s">
        <v>2338</v>
      </c>
    </row>
    <row r="635" spans="1:37" s="3" customFormat="1" ht="12.75" customHeight="1" x14ac:dyDescent="0.2">
      <c r="A635">
        <v>2016</v>
      </c>
      <c r="B635" t="s">
        <v>1637</v>
      </c>
      <c r="C635" t="s">
        <v>2208</v>
      </c>
      <c r="D635" t="s">
        <v>1643</v>
      </c>
      <c r="E635" t="s">
        <v>1643</v>
      </c>
      <c r="F635" t="s">
        <v>1643</v>
      </c>
      <c r="G635" s="59" t="s">
        <v>1666</v>
      </c>
      <c r="H635" t="s">
        <v>1729</v>
      </c>
      <c r="I635" t="s">
        <v>1802</v>
      </c>
      <c r="J635" s="59" t="s">
        <v>2179</v>
      </c>
      <c r="K635" t="s">
        <v>1962</v>
      </c>
      <c r="L635" t="s">
        <v>2214</v>
      </c>
      <c r="M635">
        <v>0</v>
      </c>
      <c r="N635">
        <v>0</v>
      </c>
      <c r="O635" t="s">
        <v>2225</v>
      </c>
      <c r="P635" s="59" t="s">
        <v>2339</v>
      </c>
      <c r="Q635" t="s">
        <v>2226</v>
      </c>
      <c r="R635" t="s">
        <v>2225</v>
      </c>
      <c r="S635" t="s">
        <v>2227</v>
      </c>
      <c r="T635" t="s">
        <v>2270</v>
      </c>
      <c r="U635" s="59" t="s">
        <v>2340</v>
      </c>
      <c r="V635">
        <v>42445</v>
      </c>
      <c r="W635">
        <v>42446</v>
      </c>
      <c r="X635">
        <v>37200001</v>
      </c>
      <c r="Y635" t="s">
        <v>2336</v>
      </c>
      <c r="Z635">
        <v>268</v>
      </c>
      <c r="AA635">
        <f t="shared" ref="AA635:AA641" si="6">+Z635</f>
        <v>268</v>
      </c>
      <c r="AB635">
        <v>0</v>
      </c>
      <c r="AC635">
        <v>42459</v>
      </c>
      <c r="AD635">
        <v>0</v>
      </c>
      <c r="AE635" t="s">
        <v>320</v>
      </c>
      <c r="AF635" t="s">
        <v>175</v>
      </c>
      <c r="AG635">
        <v>42857</v>
      </c>
      <c r="AH635" t="s">
        <v>2337</v>
      </c>
      <c r="AI635">
        <v>2016</v>
      </c>
      <c r="AJ635">
        <v>42857</v>
      </c>
      <c r="AK635" t="s">
        <v>2338</v>
      </c>
    </row>
    <row r="636" spans="1:37" s="3" customFormat="1" ht="12.75" customHeight="1" x14ac:dyDescent="0.2">
      <c r="A636">
        <v>2016</v>
      </c>
      <c r="B636" t="s">
        <v>1637</v>
      </c>
      <c r="C636" t="s">
        <v>2208</v>
      </c>
      <c r="D636" t="s">
        <v>1643</v>
      </c>
      <c r="E636" t="s">
        <v>1643</v>
      </c>
      <c r="F636" t="s">
        <v>1643</v>
      </c>
      <c r="G636" s="59" t="s">
        <v>1666</v>
      </c>
      <c r="H636" s="59" t="s">
        <v>2358</v>
      </c>
      <c r="I636" t="s">
        <v>1767</v>
      </c>
      <c r="J636" t="s">
        <v>1803</v>
      </c>
      <c r="K636" t="s">
        <v>1962</v>
      </c>
      <c r="L636" t="s">
        <v>2214</v>
      </c>
      <c r="M636">
        <v>0</v>
      </c>
      <c r="N636">
        <v>0</v>
      </c>
      <c r="O636" t="s">
        <v>2225</v>
      </c>
      <c r="P636" s="59" t="s">
        <v>2339</v>
      </c>
      <c r="Q636" t="s">
        <v>2226</v>
      </c>
      <c r="R636" t="s">
        <v>2225</v>
      </c>
      <c r="S636" t="s">
        <v>2227</v>
      </c>
      <c r="T636" t="s">
        <v>2270</v>
      </c>
      <c r="U636" s="59" t="s">
        <v>2340</v>
      </c>
      <c r="V636">
        <v>42458</v>
      </c>
      <c r="W636">
        <v>42458</v>
      </c>
      <c r="X636">
        <v>37500001</v>
      </c>
      <c r="Y636" t="s">
        <v>2335</v>
      </c>
      <c r="Z636">
        <v>135</v>
      </c>
      <c r="AA636">
        <f t="shared" si="6"/>
        <v>135</v>
      </c>
      <c r="AB636">
        <v>0</v>
      </c>
      <c r="AC636">
        <v>42459</v>
      </c>
      <c r="AD636">
        <v>0</v>
      </c>
      <c r="AE636" t="s">
        <v>611</v>
      </c>
      <c r="AF636" t="s">
        <v>175</v>
      </c>
      <c r="AG636">
        <v>42857</v>
      </c>
      <c r="AH636" t="s">
        <v>2337</v>
      </c>
      <c r="AI636">
        <v>2016</v>
      </c>
      <c r="AJ636">
        <v>42857</v>
      </c>
      <c r="AK636" t="s">
        <v>2338</v>
      </c>
    </row>
    <row r="637" spans="1:37" s="3" customFormat="1" ht="12.75" customHeight="1" x14ac:dyDescent="0.2">
      <c r="A637">
        <v>2016</v>
      </c>
      <c r="B637" t="s">
        <v>1637</v>
      </c>
      <c r="C637" t="s">
        <v>2208</v>
      </c>
      <c r="D637" t="s">
        <v>1643</v>
      </c>
      <c r="E637" t="s">
        <v>1643</v>
      </c>
      <c r="F637" t="s">
        <v>1643</v>
      </c>
      <c r="G637" s="59" t="s">
        <v>1666</v>
      </c>
      <c r="H637" s="59" t="s">
        <v>2358</v>
      </c>
      <c r="I637" t="s">
        <v>1767</v>
      </c>
      <c r="J637" t="s">
        <v>1803</v>
      </c>
      <c r="K637" t="s">
        <v>1962</v>
      </c>
      <c r="L637" t="s">
        <v>2214</v>
      </c>
      <c r="M637">
        <v>0</v>
      </c>
      <c r="N637">
        <v>0</v>
      </c>
      <c r="O637" t="s">
        <v>2225</v>
      </c>
      <c r="P637" s="59" t="s">
        <v>2339</v>
      </c>
      <c r="Q637" t="s">
        <v>2226</v>
      </c>
      <c r="R637" t="s">
        <v>2225</v>
      </c>
      <c r="S637" t="s">
        <v>2227</v>
      </c>
      <c r="T637" t="s">
        <v>2227</v>
      </c>
      <c r="U637" s="59" t="s">
        <v>2340</v>
      </c>
      <c r="V637">
        <v>42458</v>
      </c>
      <c r="W637">
        <v>42458</v>
      </c>
      <c r="X637">
        <v>37200001</v>
      </c>
      <c r="Y637" t="s">
        <v>2336</v>
      </c>
      <c r="Z637">
        <v>222</v>
      </c>
      <c r="AA637">
        <f t="shared" si="6"/>
        <v>222</v>
      </c>
      <c r="AB637">
        <v>0</v>
      </c>
      <c r="AC637">
        <v>42459</v>
      </c>
      <c r="AD637">
        <v>0</v>
      </c>
      <c r="AE637" t="s">
        <v>320</v>
      </c>
      <c r="AF637" t="s">
        <v>175</v>
      </c>
      <c r="AG637">
        <v>42857</v>
      </c>
      <c r="AH637" t="s">
        <v>2337</v>
      </c>
      <c r="AI637">
        <v>2016</v>
      </c>
      <c r="AJ637">
        <v>42857</v>
      </c>
      <c r="AK637" t="s">
        <v>2338</v>
      </c>
    </row>
    <row r="638" spans="1:37" s="3" customFormat="1" ht="12.75" customHeight="1" x14ac:dyDescent="0.2">
      <c r="A638">
        <v>2016</v>
      </c>
      <c r="B638" t="s">
        <v>1637</v>
      </c>
      <c r="C638" t="s">
        <v>2208</v>
      </c>
      <c r="D638" t="s">
        <v>1652</v>
      </c>
      <c r="E638" t="s">
        <v>1652</v>
      </c>
      <c r="F638" t="s">
        <v>1652</v>
      </c>
      <c r="G638" t="s">
        <v>1666</v>
      </c>
      <c r="H638" s="59" t="s">
        <v>2180</v>
      </c>
      <c r="I638" s="59" t="s">
        <v>2357</v>
      </c>
      <c r="J638" t="s">
        <v>1694</v>
      </c>
      <c r="K638" t="s">
        <v>1958</v>
      </c>
      <c r="L638" t="s">
        <v>2214</v>
      </c>
      <c r="M638">
        <v>0</v>
      </c>
      <c r="N638">
        <v>0</v>
      </c>
      <c r="O638" t="s">
        <v>2225</v>
      </c>
      <c r="P638" s="59" t="s">
        <v>2339</v>
      </c>
      <c r="Q638" t="s">
        <v>2226</v>
      </c>
      <c r="R638" t="s">
        <v>2225</v>
      </c>
      <c r="S638" t="s">
        <v>2227</v>
      </c>
      <c r="T638" t="s">
        <v>2227</v>
      </c>
      <c r="U638" s="59" t="s">
        <v>2340</v>
      </c>
      <c r="V638">
        <v>42447</v>
      </c>
      <c r="W638">
        <v>42447</v>
      </c>
      <c r="X638">
        <v>37500001</v>
      </c>
      <c r="Y638" t="s">
        <v>2335</v>
      </c>
      <c r="Z638">
        <v>75</v>
      </c>
      <c r="AA638">
        <f t="shared" si="6"/>
        <v>75</v>
      </c>
      <c r="AB638">
        <v>0</v>
      </c>
      <c r="AC638">
        <v>42457</v>
      </c>
      <c r="AD638">
        <v>0</v>
      </c>
      <c r="AE638" t="s">
        <v>612</v>
      </c>
      <c r="AF638" t="s">
        <v>175</v>
      </c>
      <c r="AG638">
        <v>42857</v>
      </c>
      <c r="AH638" t="s">
        <v>2337</v>
      </c>
      <c r="AI638">
        <v>2016</v>
      </c>
      <c r="AJ638">
        <v>42857</v>
      </c>
      <c r="AK638" t="s">
        <v>2338</v>
      </c>
    </row>
    <row r="639" spans="1:37" s="3" customFormat="1" ht="12.75" customHeight="1" x14ac:dyDescent="0.2">
      <c r="A639">
        <v>2016</v>
      </c>
      <c r="B639" t="s">
        <v>1637</v>
      </c>
      <c r="C639" t="s">
        <v>2208</v>
      </c>
      <c r="D639" t="s">
        <v>1652</v>
      </c>
      <c r="E639" t="s">
        <v>1652</v>
      </c>
      <c r="F639" t="s">
        <v>1652</v>
      </c>
      <c r="G639" t="s">
        <v>1666</v>
      </c>
      <c r="H639" s="59" t="s">
        <v>2180</v>
      </c>
      <c r="I639" s="59" t="s">
        <v>2357</v>
      </c>
      <c r="J639" t="s">
        <v>1694</v>
      </c>
      <c r="K639" t="s">
        <v>1958</v>
      </c>
      <c r="L639" t="s">
        <v>2214</v>
      </c>
      <c r="M639">
        <v>0</v>
      </c>
      <c r="N639">
        <v>0</v>
      </c>
      <c r="O639" t="s">
        <v>2225</v>
      </c>
      <c r="P639" s="59" t="s">
        <v>2339</v>
      </c>
      <c r="Q639" t="s">
        <v>2226</v>
      </c>
      <c r="R639" t="s">
        <v>2225</v>
      </c>
      <c r="S639" t="s">
        <v>2227</v>
      </c>
      <c r="T639" t="s">
        <v>2266</v>
      </c>
      <c r="U639" s="59" t="s">
        <v>2340</v>
      </c>
      <c r="V639">
        <v>42447</v>
      </c>
      <c r="W639">
        <v>42447</v>
      </c>
      <c r="X639">
        <v>37200001</v>
      </c>
      <c r="Y639" t="s">
        <v>2336</v>
      </c>
      <c r="Z639">
        <v>188</v>
      </c>
      <c r="AA639">
        <f t="shared" si="6"/>
        <v>188</v>
      </c>
      <c r="AB639">
        <v>0</v>
      </c>
      <c r="AC639">
        <v>42457</v>
      </c>
      <c r="AD639">
        <v>0</v>
      </c>
      <c r="AE639" t="s">
        <v>320</v>
      </c>
      <c r="AF639" t="s">
        <v>175</v>
      </c>
      <c r="AG639">
        <v>42857</v>
      </c>
      <c r="AH639" t="s">
        <v>2337</v>
      </c>
      <c r="AI639">
        <v>2016</v>
      </c>
      <c r="AJ639">
        <v>42857</v>
      </c>
      <c r="AK639" t="s">
        <v>2338</v>
      </c>
    </row>
    <row r="640" spans="1:37" s="3" customFormat="1" ht="12.75" customHeight="1" x14ac:dyDescent="0.2">
      <c r="A640">
        <v>2016</v>
      </c>
      <c r="B640" t="s">
        <v>1637</v>
      </c>
      <c r="C640" t="s">
        <v>2208</v>
      </c>
      <c r="D640" t="s">
        <v>1643</v>
      </c>
      <c r="E640" t="s">
        <v>1643</v>
      </c>
      <c r="F640" t="s">
        <v>1643</v>
      </c>
      <c r="G640" s="59" t="s">
        <v>1666</v>
      </c>
      <c r="H640" s="59" t="s">
        <v>2358</v>
      </c>
      <c r="I640" t="s">
        <v>1767</v>
      </c>
      <c r="J640" t="s">
        <v>1803</v>
      </c>
      <c r="K640" t="s">
        <v>1962</v>
      </c>
      <c r="L640" t="s">
        <v>2214</v>
      </c>
      <c r="M640">
        <v>0</v>
      </c>
      <c r="N640">
        <v>0</v>
      </c>
      <c r="O640" t="s">
        <v>2225</v>
      </c>
      <c r="P640" s="59" t="s">
        <v>2339</v>
      </c>
      <c r="Q640" t="s">
        <v>2226</v>
      </c>
      <c r="R640" t="s">
        <v>2225</v>
      </c>
      <c r="S640" t="s">
        <v>2227</v>
      </c>
      <c r="T640" t="s">
        <v>2266</v>
      </c>
      <c r="U640" s="59" t="s">
        <v>2340</v>
      </c>
      <c r="V640">
        <v>42454</v>
      </c>
      <c r="W640">
        <v>42454</v>
      </c>
      <c r="X640">
        <v>37500001</v>
      </c>
      <c r="Y640" t="s">
        <v>2335</v>
      </c>
      <c r="Z640">
        <v>135</v>
      </c>
      <c r="AA640">
        <f t="shared" si="6"/>
        <v>135</v>
      </c>
      <c r="AB640">
        <v>0</v>
      </c>
      <c r="AC640">
        <v>42459</v>
      </c>
      <c r="AD640">
        <v>0</v>
      </c>
      <c r="AE640" t="s">
        <v>613</v>
      </c>
      <c r="AF640" t="s">
        <v>175</v>
      </c>
      <c r="AG640">
        <v>42857</v>
      </c>
      <c r="AH640" t="s">
        <v>2337</v>
      </c>
      <c r="AI640">
        <v>2016</v>
      </c>
      <c r="AJ640">
        <v>42857</v>
      </c>
      <c r="AK640" t="s">
        <v>2338</v>
      </c>
    </row>
    <row r="641" spans="1:37" s="3" customFormat="1" ht="12.75" customHeight="1" x14ac:dyDescent="0.2">
      <c r="A641">
        <v>2016</v>
      </c>
      <c r="B641" t="s">
        <v>1637</v>
      </c>
      <c r="C641" t="s">
        <v>2208</v>
      </c>
      <c r="D641" t="s">
        <v>1643</v>
      </c>
      <c r="E641" t="s">
        <v>1643</v>
      </c>
      <c r="F641" t="s">
        <v>1643</v>
      </c>
      <c r="G641" s="59" t="s">
        <v>1666</v>
      </c>
      <c r="H641" s="59" t="s">
        <v>2358</v>
      </c>
      <c r="I641" t="s">
        <v>1767</v>
      </c>
      <c r="J641" t="s">
        <v>1803</v>
      </c>
      <c r="K641" t="s">
        <v>1962</v>
      </c>
      <c r="L641" t="s">
        <v>2214</v>
      </c>
      <c r="M641">
        <v>0</v>
      </c>
      <c r="N641">
        <v>0</v>
      </c>
      <c r="O641" t="s">
        <v>2225</v>
      </c>
      <c r="P641" s="59" t="s">
        <v>2339</v>
      </c>
      <c r="Q641" t="s">
        <v>2226</v>
      </c>
      <c r="R641" t="s">
        <v>2225</v>
      </c>
      <c r="S641" t="s">
        <v>2227</v>
      </c>
      <c r="T641" t="s">
        <v>2266</v>
      </c>
      <c r="U641" s="59" t="s">
        <v>2340</v>
      </c>
      <c r="V641">
        <v>42454</v>
      </c>
      <c r="W641">
        <v>42454</v>
      </c>
      <c r="X641">
        <v>37200001</v>
      </c>
      <c r="Y641" t="s">
        <v>2336</v>
      </c>
      <c r="Z641">
        <v>82</v>
      </c>
      <c r="AA641">
        <f t="shared" si="6"/>
        <v>82</v>
      </c>
      <c r="AB641">
        <v>0</v>
      </c>
      <c r="AC641">
        <v>42459</v>
      </c>
      <c r="AD641">
        <v>0</v>
      </c>
      <c r="AE641" t="s">
        <v>320</v>
      </c>
      <c r="AF641" t="s">
        <v>175</v>
      </c>
      <c r="AG641">
        <v>42857</v>
      </c>
      <c r="AH641" t="s">
        <v>2337</v>
      </c>
      <c r="AI641">
        <v>2016</v>
      </c>
      <c r="AJ641">
        <v>42857</v>
      </c>
      <c r="AK641" t="s">
        <v>2338</v>
      </c>
    </row>
    <row r="642" spans="1:37" s="3" customFormat="1" ht="12.75" customHeight="1" x14ac:dyDescent="0.2">
      <c r="A642">
        <v>2016</v>
      </c>
      <c r="B642" t="s">
        <v>1637</v>
      </c>
      <c r="C642" t="s">
        <v>2208</v>
      </c>
      <c r="D642" t="s">
        <v>1652</v>
      </c>
      <c r="E642" t="s">
        <v>1652</v>
      </c>
      <c r="F642" t="s">
        <v>1652</v>
      </c>
      <c r="G642" s="59" t="s">
        <v>1666</v>
      </c>
      <c r="H642" t="s">
        <v>1718</v>
      </c>
      <c r="I642" t="s">
        <v>1796</v>
      </c>
      <c r="J642" t="s">
        <v>1732</v>
      </c>
      <c r="K642" t="s">
        <v>1961</v>
      </c>
      <c r="L642" t="s">
        <v>2214</v>
      </c>
      <c r="M642">
        <v>0</v>
      </c>
      <c r="N642">
        <v>0</v>
      </c>
      <c r="O642" t="s">
        <v>2225</v>
      </c>
      <c r="P642" s="59" t="s">
        <v>2339</v>
      </c>
      <c r="Q642" t="s">
        <v>2226</v>
      </c>
      <c r="R642" t="s">
        <v>2225</v>
      </c>
      <c r="S642" t="s">
        <v>2227</v>
      </c>
      <c r="T642" t="s">
        <v>2266</v>
      </c>
      <c r="U642" s="59" t="s">
        <v>2340</v>
      </c>
      <c r="V642">
        <v>42444</v>
      </c>
      <c r="W642">
        <v>42451</v>
      </c>
      <c r="X642">
        <v>37500001</v>
      </c>
      <c r="Y642" t="s">
        <v>2335</v>
      </c>
      <c r="Z642">
        <v>270</v>
      </c>
      <c r="AA642"/>
      <c r="AB642">
        <v>0</v>
      </c>
      <c r="AC642">
        <v>42458</v>
      </c>
      <c r="AD642">
        <v>0</v>
      </c>
      <c r="AE642" t="s">
        <v>614</v>
      </c>
      <c r="AF642" t="s">
        <v>175</v>
      </c>
      <c r="AG642">
        <v>42857</v>
      </c>
      <c r="AH642" t="s">
        <v>2337</v>
      </c>
      <c r="AI642">
        <v>2016</v>
      </c>
      <c r="AJ642">
        <v>42857</v>
      </c>
      <c r="AK642" t="s">
        <v>2338</v>
      </c>
    </row>
    <row r="643" spans="1:37" s="3" customFormat="1" ht="12.75" customHeight="1" x14ac:dyDescent="0.2">
      <c r="A643">
        <v>2016</v>
      </c>
      <c r="B643" t="s">
        <v>1637</v>
      </c>
      <c r="C643" t="s">
        <v>2208</v>
      </c>
      <c r="D643" t="s">
        <v>1652</v>
      </c>
      <c r="E643" t="s">
        <v>1652</v>
      </c>
      <c r="F643" t="s">
        <v>1652</v>
      </c>
      <c r="G643" s="59" t="s">
        <v>1666</v>
      </c>
      <c r="H643" t="s">
        <v>1718</v>
      </c>
      <c r="I643" t="s">
        <v>1796</v>
      </c>
      <c r="J643" t="s">
        <v>1732</v>
      </c>
      <c r="K643" t="s">
        <v>1961</v>
      </c>
      <c r="L643" t="s">
        <v>2214</v>
      </c>
      <c r="M643">
        <v>0</v>
      </c>
      <c r="N643">
        <v>0</v>
      </c>
      <c r="O643" t="s">
        <v>2225</v>
      </c>
      <c r="P643" s="59" t="s">
        <v>2339</v>
      </c>
      <c r="Q643" t="s">
        <v>2226</v>
      </c>
      <c r="R643" t="s">
        <v>2225</v>
      </c>
      <c r="S643" t="s">
        <v>2227</v>
      </c>
      <c r="T643" t="s">
        <v>2266</v>
      </c>
      <c r="U643" s="59" t="s">
        <v>2340</v>
      </c>
      <c r="V643">
        <v>42444</v>
      </c>
      <c r="W643">
        <v>42451</v>
      </c>
      <c r="X643">
        <v>37500001</v>
      </c>
      <c r="Y643" t="s">
        <v>2335</v>
      </c>
      <c r="Z643">
        <v>270</v>
      </c>
      <c r="AA643"/>
      <c r="AB643">
        <v>0</v>
      </c>
      <c r="AC643">
        <v>42458</v>
      </c>
      <c r="AD643">
        <v>0</v>
      </c>
      <c r="AE643" t="s">
        <v>615</v>
      </c>
      <c r="AF643" t="s">
        <v>175</v>
      </c>
      <c r="AG643">
        <v>42857</v>
      </c>
      <c r="AH643" t="s">
        <v>2337</v>
      </c>
      <c r="AI643">
        <v>2016</v>
      </c>
      <c r="AJ643">
        <v>42857</v>
      </c>
      <c r="AK643" t="s">
        <v>2338</v>
      </c>
    </row>
    <row r="644" spans="1:37" s="3" customFormat="1" ht="12.75" customHeight="1" x14ac:dyDescent="0.2">
      <c r="A644">
        <v>2016</v>
      </c>
      <c r="B644" t="s">
        <v>1637</v>
      </c>
      <c r="C644" t="s">
        <v>2208</v>
      </c>
      <c r="D644" t="s">
        <v>1652</v>
      </c>
      <c r="E644" t="s">
        <v>1652</v>
      </c>
      <c r="F644" t="s">
        <v>1652</v>
      </c>
      <c r="G644" s="59" t="s">
        <v>1666</v>
      </c>
      <c r="H644" t="s">
        <v>1718</v>
      </c>
      <c r="I644" t="s">
        <v>1796</v>
      </c>
      <c r="J644" t="s">
        <v>1732</v>
      </c>
      <c r="K644" t="s">
        <v>1961</v>
      </c>
      <c r="L644" t="s">
        <v>2214</v>
      </c>
      <c r="M644">
        <v>0</v>
      </c>
      <c r="N644">
        <v>0</v>
      </c>
      <c r="O644" t="s">
        <v>2225</v>
      </c>
      <c r="P644" s="59" t="s">
        <v>2339</v>
      </c>
      <c r="Q644" t="s">
        <v>2226</v>
      </c>
      <c r="R644" t="s">
        <v>2225</v>
      </c>
      <c r="S644" t="s">
        <v>2227</v>
      </c>
      <c r="T644" t="s">
        <v>2266</v>
      </c>
      <c r="U644" s="59" t="s">
        <v>2340</v>
      </c>
      <c r="V644">
        <v>42444</v>
      </c>
      <c r="W644">
        <v>42451</v>
      </c>
      <c r="X644">
        <v>37500001</v>
      </c>
      <c r="Y644" t="s">
        <v>2335</v>
      </c>
      <c r="Z644">
        <v>206.4</v>
      </c>
      <c r="AA644">
        <f>SUM(Z642:Z644)</f>
        <v>746.4</v>
      </c>
      <c r="AB644">
        <v>0</v>
      </c>
      <c r="AC644">
        <v>42458</v>
      </c>
      <c r="AD644">
        <v>0</v>
      </c>
      <c r="AE644" t="s">
        <v>616</v>
      </c>
      <c r="AF644" t="s">
        <v>175</v>
      </c>
      <c r="AG644">
        <v>42857</v>
      </c>
      <c r="AH644" t="s">
        <v>2337</v>
      </c>
      <c r="AI644">
        <v>2016</v>
      </c>
      <c r="AJ644">
        <v>42857</v>
      </c>
      <c r="AK644" t="s">
        <v>2338</v>
      </c>
    </row>
    <row r="645" spans="1:37" s="3" customFormat="1" ht="12.75" customHeight="1" x14ac:dyDescent="0.2">
      <c r="A645">
        <v>2016</v>
      </c>
      <c r="B645" t="s">
        <v>1637</v>
      </c>
      <c r="C645" t="s">
        <v>2208</v>
      </c>
      <c r="D645" t="s">
        <v>1652</v>
      </c>
      <c r="E645" t="s">
        <v>1652</v>
      </c>
      <c r="F645" t="s">
        <v>1652</v>
      </c>
      <c r="G645" s="59" t="s">
        <v>1666</v>
      </c>
      <c r="H645" t="s">
        <v>1718</v>
      </c>
      <c r="I645" t="s">
        <v>1796</v>
      </c>
      <c r="J645" t="s">
        <v>1732</v>
      </c>
      <c r="K645" t="s">
        <v>1961</v>
      </c>
      <c r="L645" t="s">
        <v>2214</v>
      </c>
      <c r="M645">
        <v>0</v>
      </c>
      <c r="N645">
        <v>0</v>
      </c>
      <c r="O645" t="s">
        <v>2225</v>
      </c>
      <c r="P645" s="59" t="s">
        <v>2339</v>
      </c>
      <c r="Q645" t="s">
        <v>2226</v>
      </c>
      <c r="R645" t="s">
        <v>2225</v>
      </c>
      <c r="S645" t="s">
        <v>2227</v>
      </c>
      <c r="T645" t="s">
        <v>2266</v>
      </c>
      <c r="U645" s="59" t="s">
        <v>2340</v>
      </c>
      <c r="V645">
        <v>42444</v>
      </c>
      <c r="W645">
        <v>42451</v>
      </c>
      <c r="X645">
        <v>37200001</v>
      </c>
      <c r="Y645" t="s">
        <v>2336</v>
      </c>
      <c r="Z645">
        <v>270</v>
      </c>
      <c r="AA645">
        <f>+Z645</f>
        <v>270</v>
      </c>
      <c r="AB645">
        <v>0</v>
      </c>
      <c r="AC645">
        <v>42458</v>
      </c>
      <c r="AD645">
        <v>0</v>
      </c>
      <c r="AE645" t="s">
        <v>320</v>
      </c>
      <c r="AF645" t="s">
        <v>175</v>
      </c>
      <c r="AG645">
        <v>42857</v>
      </c>
      <c r="AH645" t="s">
        <v>2337</v>
      </c>
      <c r="AI645">
        <v>2016</v>
      </c>
      <c r="AJ645">
        <v>42857</v>
      </c>
      <c r="AK645" t="s">
        <v>2338</v>
      </c>
    </row>
    <row r="646" spans="1:37" s="3" customFormat="1" ht="12.75" customHeight="1" x14ac:dyDescent="0.2">
      <c r="A646">
        <v>2016</v>
      </c>
      <c r="B646" t="s">
        <v>1637</v>
      </c>
      <c r="C646" t="s">
        <v>2208</v>
      </c>
      <c r="D646" t="s">
        <v>1652</v>
      </c>
      <c r="E646" t="s">
        <v>1652</v>
      </c>
      <c r="F646" t="s">
        <v>1652</v>
      </c>
      <c r="G646" s="59" t="s">
        <v>1666</v>
      </c>
      <c r="H646" t="s">
        <v>1718</v>
      </c>
      <c r="I646" t="s">
        <v>1796</v>
      </c>
      <c r="J646" t="s">
        <v>1732</v>
      </c>
      <c r="K646" t="s">
        <v>1964</v>
      </c>
      <c r="L646" t="s">
        <v>2214</v>
      </c>
      <c r="M646">
        <v>0</v>
      </c>
      <c r="N646">
        <v>0</v>
      </c>
      <c r="O646" t="s">
        <v>2225</v>
      </c>
      <c r="P646" s="59" t="s">
        <v>2339</v>
      </c>
      <c r="Q646" t="s">
        <v>2226</v>
      </c>
      <c r="R646" t="s">
        <v>2225</v>
      </c>
      <c r="S646" t="s">
        <v>2227</v>
      </c>
      <c r="T646" t="s">
        <v>2259</v>
      </c>
      <c r="U646" s="59" t="s">
        <v>2340</v>
      </c>
      <c r="V646">
        <v>42455</v>
      </c>
      <c r="W646">
        <v>42456</v>
      </c>
      <c r="X646">
        <v>37500001</v>
      </c>
      <c r="Y646" t="s">
        <v>2335</v>
      </c>
      <c r="Z646">
        <v>415</v>
      </c>
      <c r="AA646"/>
      <c r="AB646">
        <v>0</v>
      </c>
      <c r="AC646">
        <v>42460</v>
      </c>
      <c r="AD646">
        <v>0</v>
      </c>
      <c r="AE646" t="s">
        <v>617</v>
      </c>
      <c r="AF646" t="s">
        <v>175</v>
      </c>
      <c r="AG646">
        <v>42857</v>
      </c>
      <c r="AH646" t="s">
        <v>2337</v>
      </c>
      <c r="AI646">
        <v>2016</v>
      </c>
      <c r="AJ646">
        <v>42857</v>
      </c>
      <c r="AK646" t="s">
        <v>2338</v>
      </c>
    </row>
    <row r="647" spans="1:37" s="3" customFormat="1" ht="12.75" customHeight="1" x14ac:dyDescent="0.2">
      <c r="A647">
        <v>2016</v>
      </c>
      <c r="B647" t="s">
        <v>1637</v>
      </c>
      <c r="C647" t="s">
        <v>2208</v>
      </c>
      <c r="D647" t="s">
        <v>1652</v>
      </c>
      <c r="E647" t="s">
        <v>1652</v>
      </c>
      <c r="F647" t="s">
        <v>1652</v>
      </c>
      <c r="G647" s="59" t="s">
        <v>1666</v>
      </c>
      <c r="H647" t="s">
        <v>1718</v>
      </c>
      <c r="I647" t="s">
        <v>1796</v>
      </c>
      <c r="J647" t="s">
        <v>1732</v>
      </c>
      <c r="K647" t="s">
        <v>1964</v>
      </c>
      <c r="L647" t="s">
        <v>2214</v>
      </c>
      <c r="M647">
        <v>0</v>
      </c>
      <c r="N647">
        <v>0</v>
      </c>
      <c r="O647" t="s">
        <v>2225</v>
      </c>
      <c r="P647" s="59" t="s">
        <v>2339</v>
      </c>
      <c r="Q647" t="s">
        <v>2226</v>
      </c>
      <c r="R647" t="s">
        <v>2225</v>
      </c>
      <c r="S647" t="s">
        <v>2227</v>
      </c>
      <c r="T647" t="s">
        <v>2259</v>
      </c>
      <c r="U647" s="59" t="s">
        <v>2340</v>
      </c>
      <c r="V647">
        <v>42455</v>
      </c>
      <c r="W647">
        <v>42456</v>
      </c>
      <c r="X647">
        <v>37500001</v>
      </c>
      <c r="Y647" t="s">
        <v>2335</v>
      </c>
      <c r="Z647">
        <v>225</v>
      </c>
      <c r="AA647"/>
      <c r="AB647">
        <v>0</v>
      </c>
      <c r="AC647">
        <v>42460</v>
      </c>
      <c r="AD647">
        <v>0</v>
      </c>
      <c r="AE647" t="s">
        <v>618</v>
      </c>
      <c r="AF647" t="s">
        <v>175</v>
      </c>
      <c r="AG647">
        <v>42857</v>
      </c>
      <c r="AH647" t="s">
        <v>2337</v>
      </c>
      <c r="AI647">
        <v>2016</v>
      </c>
      <c r="AJ647">
        <v>42857</v>
      </c>
      <c r="AK647" t="s">
        <v>2338</v>
      </c>
    </row>
    <row r="648" spans="1:37" s="3" customFormat="1" ht="12.75" customHeight="1" x14ac:dyDescent="0.2">
      <c r="A648">
        <v>2016</v>
      </c>
      <c r="B648" t="s">
        <v>1637</v>
      </c>
      <c r="C648" t="s">
        <v>2208</v>
      </c>
      <c r="D648" t="s">
        <v>1652</v>
      </c>
      <c r="E648" t="s">
        <v>1652</v>
      </c>
      <c r="F648" t="s">
        <v>1652</v>
      </c>
      <c r="G648" s="59" t="s">
        <v>1666</v>
      </c>
      <c r="H648" t="s">
        <v>1718</v>
      </c>
      <c r="I648" t="s">
        <v>1796</v>
      </c>
      <c r="J648" t="s">
        <v>1732</v>
      </c>
      <c r="K648" t="s">
        <v>1964</v>
      </c>
      <c r="L648" t="s">
        <v>2214</v>
      </c>
      <c r="M648">
        <v>0</v>
      </c>
      <c r="N648">
        <v>0</v>
      </c>
      <c r="O648" t="s">
        <v>2225</v>
      </c>
      <c r="P648" s="59" t="s">
        <v>2339</v>
      </c>
      <c r="Q648" t="s">
        <v>2226</v>
      </c>
      <c r="R648" t="s">
        <v>2225</v>
      </c>
      <c r="S648" t="s">
        <v>2227</v>
      </c>
      <c r="T648" t="s">
        <v>2259</v>
      </c>
      <c r="U648" s="59" t="s">
        <v>2340</v>
      </c>
      <c r="V648">
        <v>42455</v>
      </c>
      <c r="W648">
        <v>42456</v>
      </c>
      <c r="X648">
        <v>37500001</v>
      </c>
      <c r="Y648" t="s">
        <v>2335</v>
      </c>
      <c r="Z648">
        <v>300</v>
      </c>
      <c r="AA648">
        <f>SUM(Z646:Z648)</f>
        <v>940</v>
      </c>
      <c r="AB648">
        <v>0</v>
      </c>
      <c r="AC648">
        <v>42460</v>
      </c>
      <c r="AD648">
        <v>0</v>
      </c>
      <c r="AE648" t="s">
        <v>619</v>
      </c>
      <c r="AF648" t="s">
        <v>175</v>
      </c>
      <c r="AG648">
        <v>42857</v>
      </c>
      <c r="AH648" t="s">
        <v>2337</v>
      </c>
      <c r="AI648">
        <v>2016</v>
      </c>
      <c r="AJ648">
        <v>42857</v>
      </c>
      <c r="AK648" t="s">
        <v>2338</v>
      </c>
    </row>
    <row r="649" spans="1:37" s="3" customFormat="1" ht="12.75" customHeight="1" x14ac:dyDescent="0.2">
      <c r="A649">
        <v>2016</v>
      </c>
      <c r="B649" t="s">
        <v>1637</v>
      </c>
      <c r="C649" t="s">
        <v>2208</v>
      </c>
      <c r="D649" t="s">
        <v>1652</v>
      </c>
      <c r="E649" t="s">
        <v>1652</v>
      </c>
      <c r="F649" t="s">
        <v>1652</v>
      </c>
      <c r="G649" s="59" t="s">
        <v>1666</v>
      </c>
      <c r="H649" t="s">
        <v>1718</v>
      </c>
      <c r="I649" t="s">
        <v>1796</v>
      </c>
      <c r="J649" t="s">
        <v>1732</v>
      </c>
      <c r="K649" t="s">
        <v>1964</v>
      </c>
      <c r="L649" t="s">
        <v>2214</v>
      </c>
      <c r="M649">
        <v>0</v>
      </c>
      <c r="N649">
        <v>0</v>
      </c>
      <c r="O649" t="s">
        <v>2225</v>
      </c>
      <c r="P649" s="59" t="s">
        <v>2339</v>
      </c>
      <c r="Q649" t="s">
        <v>2226</v>
      </c>
      <c r="R649" t="s">
        <v>2225</v>
      </c>
      <c r="S649" t="s">
        <v>2227</v>
      </c>
      <c r="T649" t="s">
        <v>2259</v>
      </c>
      <c r="U649" s="59" t="s">
        <v>2340</v>
      </c>
      <c r="V649">
        <v>42455</v>
      </c>
      <c r="W649">
        <v>42456</v>
      </c>
      <c r="X649">
        <v>37200001</v>
      </c>
      <c r="Y649" t="s">
        <v>2336</v>
      </c>
      <c r="Z649">
        <v>306</v>
      </c>
      <c r="AA649">
        <f>+Z649</f>
        <v>306</v>
      </c>
      <c r="AB649">
        <v>0</v>
      </c>
      <c r="AC649">
        <v>42460</v>
      </c>
      <c r="AD649">
        <v>0</v>
      </c>
      <c r="AE649" t="s">
        <v>320</v>
      </c>
      <c r="AF649" t="s">
        <v>175</v>
      </c>
      <c r="AG649">
        <v>42857</v>
      </c>
      <c r="AH649" t="s">
        <v>2337</v>
      </c>
      <c r="AI649">
        <v>2016</v>
      </c>
      <c r="AJ649">
        <v>42857</v>
      </c>
      <c r="AK649" t="s">
        <v>2338</v>
      </c>
    </row>
    <row r="650" spans="1:37" s="3" customFormat="1" ht="12.75" customHeight="1" x14ac:dyDescent="0.2">
      <c r="A650">
        <v>2016</v>
      </c>
      <c r="B650" t="s">
        <v>1637</v>
      </c>
      <c r="C650" t="s">
        <v>2208</v>
      </c>
      <c r="D650" t="s">
        <v>1643</v>
      </c>
      <c r="E650" t="s">
        <v>1643</v>
      </c>
      <c r="F650" t="s">
        <v>1643</v>
      </c>
      <c r="G650" s="59" t="s">
        <v>1666</v>
      </c>
      <c r="H650" t="s">
        <v>1729</v>
      </c>
      <c r="I650" t="s">
        <v>1802</v>
      </c>
      <c r="J650" s="59" t="s">
        <v>2179</v>
      </c>
      <c r="K650" t="s">
        <v>1964</v>
      </c>
      <c r="L650" t="s">
        <v>2214</v>
      </c>
      <c r="M650">
        <v>0</v>
      </c>
      <c r="N650">
        <v>0</v>
      </c>
      <c r="O650" t="s">
        <v>2225</v>
      </c>
      <c r="P650" s="59" t="s">
        <v>2339</v>
      </c>
      <c r="Q650" t="s">
        <v>2226</v>
      </c>
      <c r="R650" t="s">
        <v>2225</v>
      </c>
      <c r="S650" t="s">
        <v>2225</v>
      </c>
      <c r="T650" t="s">
        <v>2233</v>
      </c>
      <c r="U650" s="59" t="s">
        <v>2340</v>
      </c>
      <c r="V650">
        <v>42451</v>
      </c>
      <c r="W650">
        <v>42451</v>
      </c>
      <c r="X650">
        <v>37500001</v>
      </c>
      <c r="Y650" t="s">
        <v>2335</v>
      </c>
      <c r="Z650">
        <v>225</v>
      </c>
      <c r="AA650">
        <f>+Z650</f>
        <v>225</v>
      </c>
      <c r="AB650">
        <v>0</v>
      </c>
      <c r="AC650">
        <v>42459</v>
      </c>
      <c r="AD650">
        <v>0</v>
      </c>
      <c r="AE650" t="s">
        <v>620</v>
      </c>
      <c r="AF650" t="s">
        <v>175</v>
      </c>
      <c r="AG650">
        <v>42857</v>
      </c>
      <c r="AH650" t="s">
        <v>2337</v>
      </c>
      <c r="AI650">
        <v>2016</v>
      </c>
      <c r="AJ650">
        <v>42857</v>
      </c>
      <c r="AK650" t="s">
        <v>2338</v>
      </c>
    </row>
    <row r="651" spans="1:37" s="3" customFormat="1" ht="12.75" customHeight="1" x14ac:dyDescent="0.2">
      <c r="A651">
        <v>2016</v>
      </c>
      <c r="B651" t="s">
        <v>1637</v>
      </c>
      <c r="C651" t="s">
        <v>2208</v>
      </c>
      <c r="D651" t="s">
        <v>1643</v>
      </c>
      <c r="E651" t="s">
        <v>1643</v>
      </c>
      <c r="F651" t="s">
        <v>1643</v>
      </c>
      <c r="G651" s="59" t="s">
        <v>1666</v>
      </c>
      <c r="H651" t="s">
        <v>1729</v>
      </c>
      <c r="I651" t="s">
        <v>1802</v>
      </c>
      <c r="J651" s="59" t="s">
        <v>2179</v>
      </c>
      <c r="K651" t="s">
        <v>1964</v>
      </c>
      <c r="L651" t="s">
        <v>2214</v>
      </c>
      <c r="M651">
        <v>0</v>
      </c>
      <c r="N651">
        <v>0</v>
      </c>
      <c r="O651" t="s">
        <v>2225</v>
      </c>
      <c r="P651" s="59" t="s">
        <v>2339</v>
      </c>
      <c r="Q651" t="s">
        <v>2226</v>
      </c>
      <c r="R651" t="s">
        <v>2225</v>
      </c>
      <c r="S651" t="s">
        <v>2225</v>
      </c>
      <c r="T651" t="s">
        <v>2233</v>
      </c>
      <c r="U651" s="59" t="s">
        <v>2340</v>
      </c>
      <c r="V651">
        <v>42451</v>
      </c>
      <c r="W651">
        <v>42451</v>
      </c>
      <c r="X651">
        <v>37200001</v>
      </c>
      <c r="Y651" t="s">
        <v>2336</v>
      </c>
      <c r="Z651">
        <v>188</v>
      </c>
      <c r="AA651">
        <f>+Z651</f>
        <v>188</v>
      </c>
      <c r="AB651">
        <v>0</v>
      </c>
      <c r="AC651">
        <v>42459</v>
      </c>
      <c r="AD651">
        <v>0</v>
      </c>
      <c r="AE651" t="s">
        <v>320</v>
      </c>
      <c r="AF651" t="s">
        <v>175</v>
      </c>
      <c r="AG651">
        <v>42857</v>
      </c>
      <c r="AH651" t="s">
        <v>2337</v>
      </c>
      <c r="AI651">
        <v>2016</v>
      </c>
      <c r="AJ651">
        <v>42857</v>
      </c>
      <c r="AK651" t="s">
        <v>2338</v>
      </c>
    </row>
    <row r="652" spans="1:37" s="3" customFormat="1" ht="12.75" customHeight="1" x14ac:dyDescent="0.2">
      <c r="A652">
        <v>2016</v>
      </c>
      <c r="B652" t="s">
        <v>1637</v>
      </c>
      <c r="C652" t="s">
        <v>2208</v>
      </c>
      <c r="D652" t="s">
        <v>1643</v>
      </c>
      <c r="E652" t="s">
        <v>1643</v>
      </c>
      <c r="F652" t="s">
        <v>1643</v>
      </c>
      <c r="G652" s="59" t="s">
        <v>1666</v>
      </c>
      <c r="H652" s="59" t="s">
        <v>2182</v>
      </c>
      <c r="I652" t="s">
        <v>1736</v>
      </c>
      <c r="J652" s="59" t="s">
        <v>2185</v>
      </c>
      <c r="K652" t="s">
        <v>1964</v>
      </c>
      <c r="L652" t="s">
        <v>2214</v>
      </c>
      <c r="M652">
        <v>0</v>
      </c>
      <c r="N652">
        <v>0</v>
      </c>
      <c r="O652" t="s">
        <v>2225</v>
      </c>
      <c r="P652" s="59" t="s">
        <v>2339</v>
      </c>
      <c r="Q652" t="s">
        <v>2226</v>
      </c>
      <c r="R652" t="s">
        <v>2225</v>
      </c>
      <c r="S652" t="s">
        <v>2225</v>
      </c>
      <c r="T652" t="s">
        <v>2233</v>
      </c>
      <c r="U652" s="59" t="s">
        <v>2340</v>
      </c>
      <c r="V652">
        <v>42451</v>
      </c>
      <c r="W652">
        <v>42451</v>
      </c>
      <c r="X652">
        <v>37500001</v>
      </c>
      <c r="Y652" t="s">
        <v>2335</v>
      </c>
      <c r="Z652">
        <v>225</v>
      </c>
      <c r="AA652"/>
      <c r="AB652">
        <v>0</v>
      </c>
      <c r="AC652">
        <v>42459</v>
      </c>
      <c r="AD652">
        <v>0</v>
      </c>
      <c r="AE652" t="s">
        <v>621</v>
      </c>
      <c r="AF652" t="s">
        <v>175</v>
      </c>
      <c r="AG652">
        <v>42857</v>
      </c>
      <c r="AH652" t="s">
        <v>2337</v>
      </c>
      <c r="AI652">
        <v>2016</v>
      </c>
      <c r="AJ652">
        <v>42857</v>
      </c>
      <c r="AK652" t="s">
        <v>2338</v>
      </c>
    </row>
    <row r="653" spans="1:37" s="3" customFormat="1" ht="12.75" customHeight="1" x14ac:dyDescent="0.2">
      <c r="A653">
        <v>2016</v>
      </c>
      <c r="B653" t="s">
        <v>1637</v>
      </c>
      <c r="C653" t="s">
        <v>2208</v>
      </c>
      <c r="D653" t="s">
        <v>1643</v>
      </c>
      <c r="E653" t="s">
        <v>1643</v>
      </c>
      <c r="F653" t="s">
        <v>1643</v>
      </c>
      <c r="G653" s="59" t="s">
        <v>1666</v>
      </c>
      <c r="H653" s="59" t="s">
        <v>2182</v>
      </c>
      <c r="I653" t="s">
        <v>1736</v>
      </c>
      <c r="J653" s="59" t="s">
        <v>2185</v>
      </c>
      <c r="K653" t="s">
        <v>1964</v>
      </c>
      <c r="L653" t="s">
        <v>2214</v>
      </c>
      <c r="M653">
        <v>0</v>
      </c>
      <c r="N653">
        <v>0</v>
      </c>
      <c r="O653" t="s">
        <v>2225</v>
      </c>
      <c r="P653" s="59" t="s">
        <v>2339</v>
      </c>
      <c r="Q653" t="s">
        <v>2226</v>
      </c>
      <c r="R653" t="s">
        <v>2225</v>
      </c>
      <c r="S653" t="s">
        <v>2225</v>
      </c>
      <c r="T653" t="s">
        <v>2233</v>
      </c>
      <c r="U653" s="59" t="s">
        <v>2340</v>
      </c>
      <c r="V653">
        <v>42451</v>
      </c>
      <c r="W653">
        <v>42451</v>
      </c>
      <c r="X653">
        <v>37500001</v>
      </c>
      <c r="Y653" t="s">
        <v>2335</v>
      </c>
      <c r="Z653">
        <v>75</v>
      </c>
      <c r="AA653">
        <f>+Z652+Z653</f>
        <v>300</v>
      </c>
      <c r="AB653">
        <v>0</v>
      </c>
      <c r="AC653">
        <v>42459</v>
      </c>
      <c r="AD653">
        <v>0</v>
      </c>
      <c r="AE653" t="s">
        <v>622</v>
      </c>
      <c r="AF653" t="s">
        <v>175</v>
      </c>
      <c r="AG653">
        <v>42857</v>
      </c>
      <c r="AH653" t="s">
        <v>2337</v>
      </c>
      <c r="AI653">
        <v>2016</v>
      </c>
      <c r="AJ653">
        <v>42857</v>
      </c>
      <c r="AK653" t="s">
        <v>2338</v>
      </c>
    </row>
    <row r="654" spans="1:37" s="3" customFormat="1" ht="12.75" customHeight="1" x14ac:dyDescent="0.2">
      <c r="A654">
        <v>2016</v>
      </c>
      <c r="B654" t="s">
        <v>1637</v>
      </c>
      <c r="C654" t="s">
        <v>2208</v>
      </c>
      <c r="D654" t="s">
        <v>1643</v>
      </c>
      <c r="E654" t="s">
        <v>1643</v>
      </c>
      <c r="F654" t="s">
        <v>1643</v>
      </c>
      <c r="G654" s="59" t="s">
        <v>1666</v>
      </c>
      <c r="H654" s="59" t="s">
        <v>2182</v>
      </c>
      <c r="I654" t="s">
        <v>1736</v>
      </c>
      <c r="J654" s="59" t="s">
        <v>2185</v>
      </c>
      <c r="K654" t="s">
        <v>1964</v>
      </c>
      <c r="L654" t="s">
        <v>2214</v>
      </c>
      <c r="M654">
        <v>0</v>
      </c>
      <c r="N654">
        <v>0</v>
      </c>
      <c r="O654" t="s">
        <v>2225</v>
      </c>
      <c r="P654" s="59" t="s">
        <v>2339</v>
      </c>
      <c r="Q654" t="s">
        <v>2226</v>
      </c>
      <c r="R654" t="s">
        <v>2225</v>
      </c>
      <c r="S654" t="s">
        <v>2225</v>
      </c>
      <c r="T654" t="s">
        <v>2233</v>
      </c>
      <c r="U654" s="59" t="s">
        <v>2340</v>
      </c>
      <c r="V654">
        <v>42451</v>
      </c>
      <c r="W654">
        <v>42451</v>
      </c>
      <c r="X654">
        <v>37200001</v>
      </c>
      <c r="Y654" t="s">
        <v>2336</v>
      </c>
      <c r="Z654">
        <v>536</v>
      </c>
      <c r="AA654">
        <f>+Z654</f>
        <v>536</v>
      </c>
      <c r="AB654">
        <v>0</v>
      </c>
      <c r="AC654">
        <v>42459</v>
      </c>
      <c r="AD654">
        <v>0</v>
      </c>
      <c r="AE654" t="s">
        <v>320</v>
      </c>
      <c r="AF654" t="s">
        <v>175</v>
      </c>
      <c r="AG654">
        <v>42857</v>
      </c>
      <c r="AH654" t="s">
        <v>2337</v>
      </c>
      <c r="AI654">
        <v>2016</v>
      </c>
      <c r="AJ654">
        <v>42857</v>
      </c>
      <c r="AK654" t="s">
        <v>2338</v>
      </c>
    </row>
    <row r="655" spans="1:37" s="3" customFormat="1" ht="12.75" customHeight="1" x14ac:dyDescent="0.2">
      <c r="A655">
        <v>2016</v>
      </c>
      <c r="B655" t="s">
        <v>1637</v>
      </c>
      <c r="C655" t="s">
        <v>2208</v>
      </c>
      <c r="D655" t="s">
        <v>1643</v>
      </c>
      <c r="E655" t="s">
        <v>1643</v>
      </c>
      <c r="F655" t="s">
        <v>1643</v>
      </c>
      <c r="G655" s="59" t="s">
        <v>1666</v>
      </c>
      <c r="H655" t="s">
        <v>1734</v>
      </c>
      <c r="I655" s="59" t="s">
        <v>1836</v>
      </c>
      <c r="J655" s="59" t="s">
        <v>1836</v>
      </c>
      <c r="K655" t="s">
        <v>1963</v>
      </c>
      <c r="L655" t="s">
        <v>2214</v>
      </c>
      <c r="M655">
        <v>0</v>
      </c>
      <c r="N655">
        <v>0</v>
      </c>
      <c r="O655" t="s">
        <v>2225</v>
      </c>
      <c r="P655" s="59" t="s">
        <v>2339</v>
      </c>
      <c r="Q655" t="s">
        <v>2226</v>
      </c>
      <c r="R655" t="s">
        <v>2225</v>
      </c>
      <c r="S655" t="s">
        <v>2227</v>
      </c>
      <c r="T655" t="s">
        <v>2263</v>
      </c>
      <c r="U655" s="59" t="s">
        <v>2340</v>
      </c>
      <c r="V655">
        <v>42444</v>
      </c>
      <c r="W655">
        <v>42444</v>
      </c>
      <c r="X655">
        <v>37500001</v>
      </c>
      <c r="Y655" t="s">
        <v>2335</v>
      </c>
      <c r="Z655">
        <v>230</v>
      </c>
      <c r="AA655"/>
      <c r="AB655">
        <v>0</v>
      </c>
      <c r="AC655">
        <v>42445</v>
      </c>
      <c r="AD655">
        <v>0</v>
      </c>
      <c r="AE655" t="s">
        <v>623</v>
      </c>
      <c r="AF655" t="s">
        <v>175</v>
      </c>
      <c r="AG655">
        <v>42857</v>
      </c>
      <c r="AH655" t="s">
        <v>2337</v>
      </c>
      <c r="AI655">
        <v>2016</v>
      </c>
      <c r="AJ655">
        <v>42857</v>
      </c>
      <c r="AK655" t="s">
        <v>2338</v>
      </c>
    </row>
    <row r="656" spans="1:37" s="3" customFormat="1" ht="12.75" customHeight="1" x14ac:dyDescent="0.2">
      <c r="A656">
        <v>2016</v>
      </c>
      <c r="B656" t="s">
        <v>1637</v>
      </c>
      <c r="C656" t="s">
        <v>2208</v>
      </c>
      <c r="D656" t="s">
        <v>1643</v>
      </c>
      <c r="E656" t="s">
        <v>1643</v>
      </c>
      <c r="F656" t="s">
        <v>1643</v>
      </c>
      <c r="G656" s="59" t="s">
        <v>1666</v>
      </c>
      <c r="H656" t="s">
        <v>1734</v>
      </c>
      <c r="I656" s="59" t="s">
        <v>1836</v>
      </c>
      <c r="J656" s="59" t="s">
        <v>1836</v>
      </c>
      <c r="K656" t="s">
        <v>1963</v>
      </c>
      <c r="L656" t="s">
        <v>2214</v>
      </c>
      <c r="M656">
        <v>0</v>
      </c>
      <c r="N656">
        <v>0</v>
      </c>
      <c r="O656" t="s">
        <v>2225</v>
      </c>
      <c r="P656" s="59" t="s">
        <v>2339</v>
      </c>
      <c r="Q656" t="s">
        <v>2226</v>
      </c>
      <c r="R656" t="s">
        <v>2225</v>
      </c>
      <c r="S656" t="s">
        <v>2227</v>
      </c>
      <c r="T656" t="s">
        <v>2263</v>
      </c>
      <c r="U656" s="59" t="s">
        <v>2340</v>
      </c>
      <c r="V656">
        <v>42444</v>
      </c>
      <c r="W656">
        <v>42444</v>
      </c>
      <c r="X656">
        <v>37500001</v>
      </c>
      <c r="Y656" t="s">
        <v>2335</v>
      </c>
      <c r="Z656">
        <v>70</v>
      </c>
      <c r="AA656">
        <f>+Z655+Z656</f>
        <v>300</v>
      </c>
      <c r="AB656">
        <v>0</v>
      </c>
      <c r="AC656">
        <v>42445</v>
      </c>
      <c r="AD656">
        <v>0</v>
      </c>
      <c r="AE656" t="s">
        <v>624</v>
      </c>
      <c r="AF656" t="s">
        <v>175</v>
      </c>
      <c r="AG656">
        <v>42857</v>
      </c>
      <c r="AH656" t="s">
        <v>2337</v>
      </c>
      <c r="AI656">
        <v>2016</v>
      </c>
      <c r="AJ656">
        <v>42857</v>
      </c>
      <c r="AK656" t="s">
        <v>2338</v>
      </c>
    </row>
    <row r="657" spans="1:37" s="3" customFormat="1" ht="12.75" customHeight="1" x14ac:dyDescent="0.2">
      <c r="A657">
        <v>2016</v>
      </c>
      <c r="B657" t="s">
        <v>1637</v>
      </c>
      <c r="C657" t="s">
        <v>2208</v>
      </c>
      <c r="D657" t="s">
        <v>1643</v>
      </c>
      <c r="E657" t="s">
        <v>1643</v>
      </c>
      <c r="F657" t="s">
        <v>1643</v>
      </c>
      <c r="G657" s="59" t="s">
        <v>1666</v>
      </c>
      <c r="H657" t="s">
        <v>1734</v>
      </c>
      <c r="I657" s="59" t="s">
        <v>1836</v>
      </c>
      <c r="J657" s="59" t="s">
        <v>1836</v>
      </c>
      <c r="K657" t="s">
        <v>1963</v>
      </c>
      <c r="L657" t="s">
        <v>2214</v>
      </c>
      <c r="M657">
        <v>0</v>
      </c>
      <c r="N657">
        <v>0</v>
      </c>
      <c r="O657" t="s">
        <v>2225</v>
      </c>
      <c r="P657" s="59" t="s">
        <v>2339</v>
      </c>
      <c r="Q657" t="s">
        <v>2226</v>
      </c>
      <c r="R657" t="s">
        <v>2225</v>
      </c>
      <c r="S657" t="s">
        <v>2227</v>
      </c>
      <c r="T657" s="59" t="s">
        <v>2353</v>
      </c>
      <c r="U657" s="59" t="s">
        <v>2340</v>
      </c>
      <c r="V657">
        <v>42444</v>
      </c>
      <c r="W657">
        <v>42444</v>
      </c>
      <c r="X657">
        <v>37200001</v>
      </c>
      <c r="Y657" t="s">
        <v>2336</v>
      </c>
      <c r="Z657">
        <v>536</v>
      </c>
      <c r="AA657">
        <f>+Z657</f>
        <v>536</v>
      </c>
      <c r="AB657">
        <v>0</v>
      </c>
      <c r="AC657">
        <v>42445</v>
      </c>
      <c r="AD657">
        <v>0</v>
      </c>
      <c r="AE657" t="s">
        <v>320</v>
      </c>
      <c r="AF657" t="s">
        <v>175</v>
      </c>
      <c r="AG657">
        <v>42857</v>
      </c>
      <c r="AH657" t="s">
        <v>2337</v>
      </c>
      <c r="AI657">
        <v>2016</v>
      </c>
      <c r="AJ657">
        <v>42857</v>
      </c>
      <c r="AK657" t="s">
        <v>2338</v>
      </c>
    </row>
    <row r="658" spans="1:37" s="3" customFormat="1" ht="12.75" customHeight="1" x14ac:dyDescent="0.2">
      <c r="A658">
        <v>2016</v>
      </c>
      <c r="B658" t="s">
        <v>1637</v>
      </c>
      <c r="C658" t="s">
        <v>2208</v>
      </c>
      <c r="D658" t="s">
        <v>1643</v>
      </c>
      <c r="E658" t="s">
        <v>1643</v>
      </c>
      <c r="F658" t="s">
        <v>1643</v>
      </c>
      <c r="G658" s="59" t="s">
        <v>1666</v>
      </c>
      <c r="H658" s="59" t="s">
        <v>2193</v>
      </c>
      <c r="I658" s="59" t="s">
        <v>1840</v>
      </c>
      <c r="J658" s="59" t="s">
        <v>1853</v>
      </c>
      <c r="K658" t="s">
        <v>1963</v>
      </c>
      <c r="L658" t="s">
        <v>2214</v>
      </c>
      <c r="M658">
        <v>0</v>
      </c>
      <c r="N658">
        <v>0</v>
      </c>
      <c r="O658" t="s">
        <v>2225</v>
      </c>
      <c r="P658" s="59" t="s">
        <v>2339</v>
      </c>
      <c r="Q658" t="s">
        <v>2226</v>
      </c>
      <c r="R658" t="s">
        <v>2225</v>
      </c>
      <c r="S658" t="s">
        <v>2227</v>
      </c>
      <c r="T658" s="59" t="s">
        <v>2353</v>
      </c>
      <c r="U658" s="59" t="s">
        <v>2340</v>
      </c>
      <c r="V658">
        <v>42438</v>
      </c>
      <c r="W658">
        <v>42438</v>
      </c>
      <c r="X658">
        <v>37500001</v>
      </c>
      <c r="Y658" t="s">
        <v>2335</v>
      </c>
      <c r="Z658">
        <v>150</v>
      </c>
      <c r="AA658"/>
      <c r="AB658">
        <v>0</v>
      </c>
      <c r="AC658">
        <v>42445</v>
      </c>
      <c r="AD658">
        <v>0</v>
      </c>
      <c r="AE658" t="s">
        <v>625</v>
      </c>
      <c r="AF658" t="s">
        <v>175</v>
      </c>
      <c r="AG658">
        <v>42857</v>
      </c>
      <c r="AH658" t="s">
        <v>2337</v>
      </c>
      <c r="AI658">
        <v>2016</v>
      </c>
      <c r="AJ658">
        <v>42857</v>
      </c>
      <c r="AK658" t="s">
        <v>2338</v>
      </c>
    </row>
    <row r="659" spans="1:37" s="3" customFormat="1" ht="12.75" customHeight="1" x14ac:dyDescent="0.2">
      <c r="A659">
        <v>2016</v>
      </c>
      <c r="B659" t="s">
        <v>1637</v>
      </c>
      <c r="C659" t="s">
        <v>2208</v>
      </c>
      <c r="D659" t="s">
        <v>1643</v>
      </c>
      <c r="E659" t="s">
        <v>1643</v>
      </c>
      <c r="F659" t="s">
        <v>1643</v>
      </c>
      <c r="G659" s="59" t="s">
        <v>1666</v>
      </c>
      <c r="H659" s="59" t="s">
        <v>2193</v>
      </c>
      <c r="I659" s="59" t="s">
        <v>1840</v>
      </c>
      <c r="J659" s="59" t="s">
        <v>1853</v>
      </c>
      <c r="K659" t="s">
        <v>1963</v>
      </c>
      <c r="L659" t="s">
        <v>2214</v>
      </c>
      <c r="M659">
        <v>0</v>
      </c>
      <c r="N659">
        <v>0</v>
      </c>
      <c r="O659" t="s">
        <v>2225</v>
      </c>
      <c r="P659" s="59" t="s">
        <v>2339</v>
      </c>
      <c r="Q659" t="s">
        <v>2226</v>
      </c>
      <c r="R659" t="s">
        <v>2225</v>
      </c>
      <c r="S659" t="s">
        <v>2227</v>
      </c>
      <c r="T659" s="59" t="s">
        <v>2353</v>
      </c>
      <c r="U659" s="59" t="s">
        <v>2340</v>
      </c>
      <c r="V659">
        <v>42438</v>
      </c>
      <c r="W659">
        <v>42438</v>
      </c>
      <c r="X659">
        <v>37500001</v>
      </c>
      <c r="Y659" t="s">
        <v>2335</v>
      </c>
      <c r="Z659">
        <v>150</v>
      </c>
      <c r="AA659">
        <f>+Z658+Z659</f>
        <v>300</v>
      </c>
      <c r="AB659">
        <v>0</v>
      </c>
      <c r="AC659">
        <v>42445</v>
      </c>
      <c r="AD659">
        <v>0</v>
      </c>
      <c r="AE659" t="s">
        <v>626</v>
      </c>
      <c r="AF659" t="s">
        <v>175</v>
      </c>
      <c r="AG659">
        <v>42857</v>
      </c>
      <c r="AH659" t="s">
        <v>2337</v>
      </c>
      <c r="AI659">
        <v>2016</v>
      </c>
      <c r="AJ659">
        <v>42857</v>
      </c>
      <c r="AK659" t="s">
        <v>2338</v>
      </c>
    </row>
    <row r="660" spans="1:37" s="3" customFormat="1" ht="12.75" customHeight="1" x14ac:dyDescent="0.2">
      <c r="A660">
        <v>2016</v>
      </c>
      <c r="B660" t="s">
        <v>1637</v>
      </c>
      <c r="C660" t="s">
        <v>2208</v>
      </c>
      <c r="D660" t="s">
        <v>1643</v>
      </c>
      <c r="E660" t="s">
        <v>1643</v>
      </c>
      <c r="F660" t="s">
        <v>1643</v>
      </c>
      <c r="G660" s="59" t="s">
        <v>1666</v>
      </c>
      <c r="H660" s="59" t="s">
        <v>2193</v>
      </c>
      <c r="I660" s="59" t="s">
        <v>1840</v>
      </c>
      <c r="J660" s="59" t="s">
        <v>1853</v>
      </c>
      <c r="K660" t="s">
        <v>1963</v>
      </c>
      <c r="L660" t="s">
        <v>2214</v>
      </c>
      <c r="M660">
        <v>0</v>
      </c>
      <c r="N660">
        <v>0</v>
      </c>
      <c r="O660" t="s">
        <v>2225</v>
      </c>
      <c r="P660" s="59" t="s">
        <v>2339</v>
      </c>
      <c r="Q660" t="s">
        <v>2226</v>
      </c>
      <c r="R660" t="s">
        <v>2225</v>
      </c>
      <c r="S660" t="s">
        <v>2227</v>
      </c>
      <c r="T660" s="59" t="s">
        <v>2353</v>
      </c>
      <c r="U660" s="59" t="s">
        <v>2340</v>
      </c>
      <c r="V660">
        <v>42438</v>
      </c>
      <c r="W660">
        <v>42438</v>
      </c>
      <c r="X660">
        <v>37200001</v>
      </c>
      <c r="Y660" t="s">
        <v>2336</v>
      </c>
      <c r="Z660">
        <v>536</v>
      </c>
      <c r="AA660">
        <f>+Z660</f>
        <v>536</v>
      </c>
      <c r="AB660">
        <v>0</v>
      </c>
      <c r="AC660">
        <v>42445</v>
      </c>
      <c r="AD660">
        <v>0</v>
      </c>
      <c r="AE660" t="s">
        <v>320</v>
      </c>
      <c r="AF660" t="s">
        <v>175</v>
      </c>
      <c r="AG660">
        <v>42857</v>
      </c>
      <c r="AH660" t="s">
        <v>2337</v>
      </c>
      <c r="AI660">
        <v>2016</v>
      </c>
      <c r="AJ660">
        <v>42857</v>
      </c>
      <c r="AK660" t="s">
        <v>2338</v>
      </c>
    </row>
    <row r="661" spans="1:37" s="3" customFormat="1" ht="12.75" customHeight="1" x14ac:dyDescent="0.2">
      <c r="A661">
        <v>2016</v>
      </c>
      <c r="B661" t="s">
        <v>1637</v>
      </c>
      <c r="C661" t="s">
        <v>2208</v>
      </c>
      <c r="D661" t="s">
        <v>1643</v>
      </c>
      <c r="E661" t="s">
        <v>1643</v>
      </c>
      <c r="F661" t="s">
        <v>1643</v>
      </c>
      <c r="G661" s="59" t="s">
        <v>1666</v>
      </c>
      <c r="H661" s="59" t="s">
        <v>2358</v>
      </c>
      <c r="I661" t="s">
        <v>1767</v>
      </c>
      <c r="J661" t="s">
        <v>1803</v>
      </c>
      <c r="K661" t="s">
        <v>1964</v>
      </c>
      <c r="L661" t="s">
        <v>2214</v>
      </c>
      <c r="M661">
        <v>0</v>
      </c>
      <c r="N661">
        <v>0</v>
      </c>
      <c r="O661" t="s">
        <v>2225</v>
      </c>
      <c r="P661" s="59" t="s">
        <v>2339</v>
      </c>
      <c r="Q661" t="s">
        <v>2226</v>
      </c>
      <c r="R661" t="s">
        <v>2225</v>
      </c>
      <c r="S661" t="s">
        <v>2227</v>
      </c>
      <c r="T661" s="59" t="s">
        <v>2353</v>
      </c>
      <c r="U661" s="59" t="s">
        <v>2340</v>
      </c>
      <c r="V661">
        <v>42438</v>
      </c>
      <c r="W661">
        <v>42438</v>
      </c>
      <c r="X661">
        <v>37500001</v>
      </c>
      <c r="Y661" t="s">
        <v>2335</v>
      </c>
      <c r="Z661">
        <v>150</v>
      </c>
      <c r="AA661"/>
      <c r="AB661">
        <v>0</v>
      </c>
      <c r="AC661">
        <v>42445</v>
      </c>
      <c r="AD661">
        <v>0</v>
      </c>
      <c r="AE661" t="s">
        <v>627</v>
      </c>
      <c r="AF661" t="s">
        <v>175</v>
      </c>
      <c r="AG661">
        <v>42857</v>
      </c>
      <c r="AH661" t="s">
        <v>2337</v>
      </c>
      <c r="AI661">
        <v>2016</v>
      </c>
      <c r="AJ661">
        <v>42857</v>
      </c>
      <c r="AK661" t="s">
        <v>2338</v>
      </c>
    </row>
    <row r="662" spans="1:37" s="3" customFormat="1" ht="12.75" customHeight="1" x14ac:dyDescent="0.2">
      <c r="A662">
        <v>2016</v>
      </c>
      <c r="B662" t="s">
        <v>1637</v>
      </c>
      <c r="C662" t="s">
        <v>2208</v>
      </c>
      <c r="D662" t="s">
        <v>1643</v>
      </c>
      <c r="E662" t="s">
        <v>1643</v>
      </c>
      <c r="F662" t="s">
        <v>1643</v>
      </c>
      <c r="G662" s="59" t="s">
        <v>1666</v>
      </c>
      <c r="H662" s="59" t="s">
        <v>2358</v>
      </c>
      <c r="I662" t="s">
        <v>1767</v>
      </c>
      <c r="J662" t="s">
        <v>1803</v>
      </c>
      <c r="K662" t="s">
        <v>1964</v>
      </c>
      <c r="L662" t="s">
        <v>2214</v>
      </c>
      <c r="M662">
        <v>0</v>
      </c>
      <c r="N662">
        <v>0</v>
      </c>
      <c r="O662" t="s">
        <v>2225</v>
      </c>
      <c r="P662" s="59" t="s">
        <v>2339</v>
      </c>
      <c r="Q662" t="s">
        <v>2226</v>
      </c>
      <c r="R662" t="s">
        <v>2225</v>
      </c>
      <c r="S662" t="s">
        <v>2227</v>
      </c>
      <c r="T662" t="s">
        <v>2227</v>
      </c>
      <c r="U662" s="59" t="s">
        <v>2340</v>
      </c>
      <c r="V662">
        <v>42438</v>
      </c>
      <c r="W662">
        <v>42438</v>
      </c>
      <c r="X662">
        <v>37500001</v>
      </c>
      <c r="Y662" t="s">
        <v>2335</v>
      </c>
      <c r="Z662">
        <v>149</v>
      </c>
      <c r="AA662">
        <f>+Z661+Z662</f>
        <v>299</v>
      </c>
      <c r="AB662">
        <v>0</v>
      </c>
      <c r="AC662">
        <v>42445</v>
      </c>
      <c r="AD662">
        <v>0</v>
      </c>
      <c r="AE662" t="s">
        <v>628</v>
      </c>
      <c r="AF662" t="s">
        <v>175</v>
      </c>
      <c r="AG662">
        <v>42857</v>
      </c>
      <c r="AH662" t="s">
        <v>2337</v>
      </c>
      <c r="AI662">
        <v>2016</v>
      </c>
      <c r="AJ662">
        <v>42857</v>
      </c>
      <c r="AK662" t="s">
        <v>2338</v>
      </c>
    </row>
    <row r="663" spans="1:37" s="3" customFormat="1" ht="12.75" customHeight="1" x14ac:dyDescent="0.2">
      <c r="A663">
        <v>2016</v>
      </c>
      <c r="B663" t="s">
        <v>1637</v>
      </c>
      <c r="C663" t="s">
        <v>2208</v>
      </c>
      <c r="D663" t="s">
        <v>1643</v>
      </c>
      <c r="E663" t="s">
        <v>1643</v>
      </c>
      <c r="F663" t="s">
        <v>1643</v>
      </c>
      <c r="G663" s="59" t="s">
        <v>1666</v>
      </c>
      <c r="H663" s="59" t="s">
        <v>2358</v>
      </c>
      <c r="I663" t="s">
        <v>1767</v>
      </c>
      <c r="J663" t="s">
        <v>1803</v>
      </c>
      <c r="K663" t="s">
        <v>1964</v>
      </c>
      <c r="L663" t="s">
        <v>2214</v>
      </c>
      <c r="M663">
        <v>0</v>
      </c>
      <c r="N663">
        <v>0</v>
      </c>
      <c r="O663" t="s">
        <v>2225</v>
      </c>
      <c r="P663" s="59" t="s">
        <v>2339</v>
      </c>
      <c r="Q663" t="s">
        <v>2226</v>
      </c>
      <c r="R663" t="s">
        <v>2225</v>
      </c>
      <c r="S663" t="s">
        <v>2227</v>
      </c>
      <c r="T663" t="s">
        <v>2227</v>
      </c>
      <c r="U663" s="59" t="s">
        <v>2340</v>
      </c>
      <c r="V663">
        <v>42438</v>
      </c>
      <c r="W663">
        <v>42438</v>
      </c>
      <c r="X663">
        <v>37200001</v>
      </c>
      <c r="Y663" t="s">
        <v>2336</v>
      </c>
      <c r="Z663">
        <v>536</v>
      </c>
      <c r="AA663">
        <f>+Z663</f>
        <v>536</v>
      </c>
      <c r="AB663">
        <v>0</v>
      </c>
      <c r="AC663">
        <v>42445</v>
      </c>
      <c r="AD663">
        <v>0</v>
      </c>
      <c r="AE663" t="s">
        <v>320</v>
      </c>
      <c r="AF663" t="s">
        <v>175</v>
      </c>
      <c r="AG663">
        <v>42857</v>
      </c>
      <c r="AH663" t="s">
        <v>2337</v>
      </c>
      <c r="AI663">
        <v>2016</v>
      </c>
      <c r="AJ663">
        <v>42857</v>
      </c>
      <c r="AK663" t="s">
        <v>2338</v>
      </c>
    </row>
    <row r="664" spans="1:37" s="3" customFormat="1" ht="12.75" customHeight="1" x14ac:dyDescent="0.2">
      <c r="A664">
        <v>2016</v>
      </c>
      <c r="B664" t="s">
        <v>1637</v>
      </c>
      <c r="C664" t="s">
        <v>2208</v>
      </c>
      <c r="D664" t="s">
        <v>1643</v>
      </c>
      <c r="E664" t="s">
        <v>1643</v>
      </c>
      <c r="F664" t="s">
        <v>1643</v>
      </c>
      <c r="G664" s="59" t="s">
        <v>1666</v>
      </c>
      <c r="H664" s="59" t="s">
        <v>2193</v>
      </c>
      <c r="I664" s="59" t="s">
        <v>1840</v>
      </c>
      <c r="J664" s="59" t="s">
        <v>1853</v>
      </c>
      <c r="K664" t="s">
        <v>1963</v>
      </c>
      <c r="L664" t="s">
        <v>2214</v>
      </c>
      <c r="M664">
        <v>0</v>
      </c>
      <c r="N664">
        <v>0</v>
      </c>
      <c r="O664" t="s">
        <v>2225</v>
      </c>
      <c r="P664" s="59" t="s">
        <v>2339</v>
      </c>
      <c r="Q664" t="s">
        <v>2226</v>
      </c>
      <c r="R664" t="s">
        <v>2225</v>
      </c>
      <c r="S664" t="s">
        <v>2227</v>
      </c>
      <c r="T664" t="s">
        <v>2259</v>
      </c>
      <c r="U664" s="59" t="s">
        <v>2340</v>
      </c>
      <c r="V664">
        <v>42443</v>
      </c>
      <c r="W664">
        <v>42443</v>
      </c>
      <c r="X664">
        <v>37500001</v>
      </c>
      <c r="Y664" t="s">
        <v>2335</v>
      </c>
      <c r="Z664">
        <v>157</v>
      </c>
      <c r="AA664"/>
      <c r="AB664">
        <v>0</v>
      </c>
      <c r="AC664">
        <v>42445</v>
      </c>
      <c r="AD664">
        <v>0</v>
      </c>
      <c r="AE664" t="s">
        <v>629</v>
      </c>
      <c r="AF664" t="s">
        <v>175</v>
      </c>
      <c r="AG664">
        <v>42857</v>
      </c>
      <c r="AH664" t="s">
        <v>2337</v>
      </c>
      <c r="AI664">
        <v>2016</v>
      </c>
      <c r="AJ664">
        <v>42857</v>
      </c>
      <c r="AK664" t="s">
        <v>2338</v>
      </c>
    </row>
    <row r="665" spans="1:37" s="3" customFormat="1" ht="12.75" customHeight="1" x14ac:dyDescent="0.2">
      <c r="A665">
        <v>2016</v>
      </c>
      <c r="B665" t="s">
        <v>1637</v>
      </c>
      <c r="C665" t="s">
        <v>2208</v>
      </c>
      <c r="D665" t="s">
        <v>1643</v>
      </c>
      <c r="E665" t="s">
        <v>1643</v>
      </c>
      <c r="F665" t="s">
        <v>1643</v>
      </c>
      <c r="G665" s="59" t="s">
        <v>1666</v>
      </c>
      <c r="H665" s="59" t="s">
        <v>2193</v>
      </c>
      <c r="I665" s="59" t="s">
        <v>1840</v>
      </c>
      <c r="J665" s="59" t="s">
        <v>1853</v>
      </c>
      <c r="K665" t="s">
        <v>1963</v>
      </c>
      <c r="L665" t="s">
        <v>2214</v>
      </c>
      <c r="M665">
        <v>0</v>
      </c>
      <c r="N665">
        <v>0</v>
      </c>
      <c r="O665" t="s">
        <v>2225</v>
      </c>
      <c r="P665" s="59" t="s">
        <v>2339</v>
      </c>
      <c r="Q665" t="s">
        <v>2226</v>
      </c>
      <c r="R665" t="s">
        <v>2225</v>
      </c>
      <c r="S665" t="s">
        <v>2227</v>
      </c>
      <c r="T665" t="s">
        <v>2259</v>
      </c>
      <c r="U665" s="59" t="s">
        <v>2340</v>
      </c>
      <c r="V665">
        <v>42443</v>
      </c>
      <c r="W665">
        <v>42443</v>
      </c>
      <c r="X665">
        <v>37500001</v>
      </c>
      <c r="Y665" t="s">
        <v>2335</v>
      </c>
      <c r="Z665">
        <v>68</v>
      </c>
      <c r="AA665">
        <f>+Z664+Z665</f>
        <v>225</v>
      </c>
      <c r="AB665">
        <v>0</v>
      </c>
      <c r="AC665">
        <v>42445</v>
      </c>
      <c r="AD665">
        <v>0</v>
      </c>
      <c r="AE665" t="s">
        <v>630</v>
      </c>
      <c r="AF665" t="s">
        <v>175</v>
      </c>
      <c r="AG665">
        <v>42857</v>
      </c>
      <c r="AH665" t="s">
        <v>2337</v>
      </c>
      <c r="AI665">
        <v>2016</v>
      </c>
      <c r="AJ665">
        <v>42857</v>
      </c>
      <c r="AK665" t="s">
        <v>2338</v>
      </c>
    </row>
    <row r="666" spans="1:37" s="3" customFormat="1" ht="12.75" customHeight="1" x14ac:dyDescent="0.2">
      <c r="A666">
        <v>2016</v>
      </c>
      <c r="B666" t="s">
        <v>1637</v>
      </c>
      <c r="C666" t="s">
        <v>2208</v>
      </c>
      <c r="D666" t="s">
        <v>1643</v>
      </c>
      <c r="E666" t="s">
        <v>1643</v>
      </c>
      <c r="F666" t="s">
        <v>1643</v>
      </c>
      <c r="G666" s="59" t="s">
        <v>1666</v>
      </c>
      <c r="H666" s="59" t="s">
        <v>2193</v>
      </c>
      <c r="I666" s="59" t="s">
        <v>1840</v>
      </c>
      <c r="J666" s="59" t="s">
        <v>1853</v>
      </c>
      <c r="K666" t="s">
        <v>1963</v>
      </c>
      <c r="L666" t="s">
        <v>2214</v>
      </c>
      <c r="M666">
        <v>0</v>
      </c>
      <c r="N666">
        <v>0</v>
      </c>
      <c r="O666" t="s">
        <v>2225</v>
      </c>
      <c r="P666" s="59" t="s">
        <v>2339</v>
      </c>
      <c r="Q666" t="s">
        <v>2226</v>
      </c>
      <c r="R666" t="s">
        <v>2225</v>
      </c>
      <c r="S666" t="s">
        <v>2227</v>
      </c>
      <c r="T666" t="s">
        <v>2251</v>
      </c>
      <c r="U666" s="59" t="s">
        <v>2340</v>
      </c>
      <c r="V666">
        <v>42443</v>
      </c>
      <c r="W666">
        <v>42443</v>
      </c>
      <c r="X666">
        <v>37200001</v>
      </c>
      <c r="Y666" t="s">
        <v>2336</v>
      </c>
      <c r="Z666">
        <v>162</v>
      </c>
      <c r="AA666">
        <f>+Z666</f>
        <v>162</v>
      </c>
      <c r="AB666">
        <v>0</v>
      </c>
      <c r="AC666">
        <v>42445</v>
      </c>
      <c r="AD666">
        <v>0</v>
      </c>
      <c r="AE666" t="s">
        <v>320</v>
      </c>
      <c r="AF666" t="s">
        <v>175</v>
      </c>
      <c r="AG666">
        <v>42857</v>
      </c>
      <c r="AH666" t="s">
        <v>2337</v>
      </c>
      <c r="AI666">
        <v>2016</v>
      </c>
      <c r="AJ666">
        <v>42857</v>
      </c>
      <c r="AK666" t="s">
        <v>2338</v>
      </c>
    </row>
    <row r="667" spans="1:37" s="3" customFormat="1" ht="12.75" customHeight="1" x14ac:dyDescent="0.2">
      <c r="A667">
        <v>2016</v>
      </c>
      <c r="B667" t="s">
        <v>1637</v>
      </c>
      <c r="C667" t="s">
        <v>2208</v>
      </c>
      <c r="D667" t="s">
        <v>1643</v>
      </c>
      <c r="E667" t="s">
        <v>1643</v>
      </c>
      <c r="F667" t="s">
        <v>1643</v>
      </c>
      <c r="G667" s="59" t="s">
        <v>1666</v>
      </c>
      <c r="H667" s="59" t="s">
        <v>2182</v>
      </c>
      <c r="I667" t="s">
        <v>1736</v>
      </c>
      <c r="J667" s="59" t="s">
        <v>2185</v>
      </c>
      <c r="K667" t="s">
        <v>1963</v>
      </c>
      <c r="L667" t="s">
        <v>2214</v>
      </c>
      <c r="M667">
        <v>0</v>
      </c>
      <c r="N667">
        <v>0</v>
      </c>
      <c r="O667" t="s">
        <v>2225</v>
      </c>
      <c r="P667" s="59" t="s">
        <v>2339</v>
      </c>
      <c r="Q667" t="s">
        <v>2226</v>
      </c>
      <c r="R667" t="s">
        <v>2225</v>
      </c>
      <c r="S667" t="s">
        <v>2227</v>
      </c>
      <c r="T667" t="s">
        <v>2251</v>
      </c>
      <c r="U667" s="59" t="s">
        <v>2340</v>
      </c>
      <c r="V667">
        <v>42440</v>
      </c>
      <c r="W667">
        <v>42440</v>
      </c>
      <c r="X667">
        <v>37500001</v>
      </c>
      <c r="Y667" t="s">
        <v>2335</v>
      </c>
      <c r="Z667">
        <v>270</v>
      </c>
      <c r="AA667">
        <f>+Z667</f>
        <v>270</v>
      </c>
      <c r="AB667">
        <v>0</v>
      </c>
      <c r="AC667">
        <v>42446</v>
      </c>
      <c r="AD667">
        <v>0</v>
      </c>
      <c r="AE667" t="s">
        <v>631</v>
      </c>
      <c r="AF667" t="s">
        <v>175</v>
      </c>
      <c r="AG667">
        <v>42857</v>
      </c>
      <c r="AH667" t="s">
        <v>2337</v>
      </c>
      <c r="AI667">
        <v>2016</v>
      </c>
      <c r="AJ667">
        <v>42857</v>
      </c>
      <c r="AK667" t="s">
        <v>2338</v>
      </c>
    </row>
    <row r="668" spans="1:37" s="3" customFormat="1" ht="12.75" customHeight="1" x14ac:dyDescent="0.2">
      <c r="A668">
        <v>2016</v>
      </c>
      <c r="B668" t="s">
        <v>1637</v>
      </c>
      <c r="C668" t="s">
        <v>2208</v>
      </c>
      <c r="D668" t="s">
        <v>1643</v>
      </c>
      <c r="E668" t="s">
        <v>1643</v>
      </c>
      <c r="F668" t="s">
        <v>1643</v>
      </c>
      <c r="G668" s="59" t="s">
        <v>1666</v>
      </c>
      <c r="H668" s="59" t="s">
        <v>2182</v>
      </c>
      <c r="I668" t="s">
        <v>1736</v>
      </c>
      <c r="J668" s="59" t="s">
        <v>2185</v>
      </c>
      <c r="K668" t="s">
        <v>1963</v>
      </c>
      <c r="L668" t="s">
        <v>2214</v>
      </c>
      <c r="M668">
        <v>0</v>
      </c>
      <c r="N668">
        <v>0</v>
      </c>
      <c r="O668" t="s">
        <v>2225</v>
      </c>
      <c r="P668" s="59" t="s">
        <v>2339</v>
      </c>
      <c r="Q668" t="s">
        <v>2226</v>
      </c>
      <c r="R668" t="s">
        <v>2225</v>
      </c>
      <c r="S668" t="s">
        <v>2227</v>
      </c>
      <c r="T668" t="s">
        <v>2251</v>
      </c>
      <c r="U668" s="59" t="s">
        <v>2340</v>
      </c>
      <c r="V668">
        <v>42440</v>
      </c>
      <c r="W668">
        <v>42440</v>
      </c>
      <c r="X668">
        <v>37200001</v>
      </c>
      <c r="Y668" t="s">
        <v>2336</v>
      </c>
      <c r="Z668">
        <v>358</v>
      </c>
      <c r="AA668">
        <f>+Z668</f>
        <v>358</v>
      </c>
      <c r="AB668">
        <v>0</v>
      </c>
      <c r="AC668">
        <v>42446</v>
      </c>
      <c r="AD668">
        <v>0</v>
      </c>
      <c r="AE668" t="s">
        <v>320</v>
      </c>
      <c r="AF668" t="s">
        <v>175</v>
      </c>
      <c r="AG668">
        <v>42857</v>
      </c>
      <c r="AH668" t="s">
        <v>2337</v>
      </c>
      <c r="AI668">
        <v>2016</v>
      </c>
      <c r="AJ668">
        <v>42857</v>
      </c>
      <c r="AK668" t="s">
        <v>2338</v>
      </c>
    </row>
    <row r="669" spans="1:37" s="3" customFormat="1" ht="12.75" customHeight="1" x14ac:dyDescent="0.2">
      <c r="A669">
        <v>2016</v>
      </c>
      <c r="B669" t="s">
        <v>1637</v>
      </c>
      <c r="C669" t="s">
        <v>2208</v>
      </c>
      <c r="D669" t="s">
        <v>1643</v>
      </c>
      <c r="E669" t="s">
        <v>1643</v>
      </c>
      <c r="F669" t="s">
        <v>1643</v>
      </c>
      <c r="G669" s="59" t="s">
        <v>1666</v>
      </c>
      <c r="H669" s="59" t="s">
        <v>2358</v>
      </c>
      <c r="I669" t="s">
        <v>1767</v>
      </c>
      <c r="J669" t="s">
        <v>1803</v>
      </c>
      <c r="K669" t="s">
        <v>1961</v>
      </c>
      <c r="L669" t="s">
        <v>2214</v>
      </c>
      <c r="M669">
        <v>0</v>
      </c>
      <c r="N669">
        <v>0</v>
      </c>
      <c r="O669" t="s">
        <v>2225</v>
      </c>
      <c r="P669" s="59" t="s">
        <v>2339</v>
      </c>
      <c r="Q669" t="s">
        <v>2226</v>
      </c>
      <c r="R669" t="s">
        <v>2225</v>
      </c>
      <c r="S669" t="s">
        <v>2227</v>
      </c>
      <c r="T669" t="s">
        <v>2261</v>
      </c>
      <c r="U669" s="59" t="s">
        <v>2340</v>
      </c>
      <c r="V669">
        <v>42441</v>
      </c>
      <c r="W669">
        <v>42441</v>
      </c>
      <c r="X669">
        <v>37500001</v>
      </c>
      <c r="Y669" t="s">
        <v>2335</v>
      </c>
      <c r="Z669">
        <v>270</v>
      </c>
      <c r="AA669">
        <f>+Z669</f>
        <v>270</v>
      </c>
      <c r="AB669">
        <v>0</v>
      </c>
      <c r="AC669">
        <v>42445</v>
      </c>
      <c r="AD669">
        <v>0</v>
      </c>
      <c r="AE669" t="s">
        <v>632</v>
      </c>
      <c r="AF669" t="s">
        <v>175</v>
      </c>
      <c r="AG669">
        <v>42857</v>
      </c>
      <c r="AH669" t="s">
        <v>2337</v>
      </c>
      <c r="AI669">
        <v>2016</v>
      </c>
      <c r="AJ669">
        <v>42857</v>
      </c>
      <c r="AK669" t="s">
        <v>2338</v>
      </c>
    </row>
    <row r="670" spans="1:37" s="3" customFormat="1" ht="12.75" customHeight="1" x14ac:dyDescent="0.2">
      <c r="A670">
        <v>2016</v>
      </c>
      <c r="B670" t="s">
        <v>1637</v>
      </c>
      <c r="C670" t="s">
        <v>2208</v>
      </c>
      <c r="D670" t="s">
        <v>1643</v>
      </c>
      <c r="E670" t="s">
        <v>1643</v>
      </c>
      <c r="F670" t="s">
        <v>1643</v>
      </c>
      <c r="G670" s="59" t="s">
        <v>1666</v>
      </c>
      <c r="H670" s="59" t="s">
        <v>2358</v>
      </c>
      <c r="I670" t="s">
        <v>1767</v>
      </c>
      <c r="J670" t="s">
        <v>1803</v>
      </c>
      <c r="K670" t="s">
        <v>1963</v>
      </c>
      <c r="L670" t="s">
        <v>2214</v>
      </c>
      <c r="M670">
        <v>0</v>
      </c>
      <c r="N670">
        <v>0</v>
      </c>
      <c r="O670" t="s">
        <v>2225</v>
      </c>
      <c r="P670" s="59" t="s">
        <v>2339</v>
      </c>
      <c r="Q670" t="s">
        <v>2226</v>
      </c>
      <c r="R670" t="s">
        <v>2225</v>
      </c>
      <c r="S670" t="s">
        <v>2227</v>
      </c>
      <c r="T670" t="s">
        <v>2261</v>
      </c>
      <c r="U670" s="59" t="s">
        <v>2340</v>
      </c>
      <c r="V670">
        <v>42433</v>
      </c>
      <c r="W670">
        <v>42433</v>
      </c>
      <c r="X670">
        <v>37500001</v>
      </c>
      <c r="Y670" t="s">
        <v>2335</v>
      </c>
      <c r="Z670">
        <v>155</v>
      </c>
      <c r="AA670"/>
      <c r="AB670">
        <v>0</v>
      </c>
      <c r="AC670">
        <v>42445</v>
      </c>
      <c r="AD670">
        <v>0</v>
      </c>
      <c r="AE670" t="s">
        <v>633</v>
      </c>
      <c r="AF670" t="s">
        <v>175</v>
      </c>
      <c r="AG670">
        <v>42857</v>
      </c>
      <c r="AH670" t="s">
        <v>2337</v>
      </c>
      <c r="AI670">
        <v>2016</v>
      </c>
      <c r="AJ670">
        <v>42857</v>
      </c>
      <c r="AK670" t="s">
        <v>2338</v>
      </c>
    </row>
    <row r="671" spans="1:37" s="3" customFormat="1" ht="12.75" customHeight="1" x14ac:dyDescent="0.2">
      <c r="A671">
        <v>2016</v>
      </c>
      <c r="B671" t="s">
        <v>1637</v>
      </c>
      <c r="C671" t="s">
        <v>2208</v>
      </c>
      <c r="D671" t="s">
        <v>1643</v>
      </c>
      <c r="E671" t="s">
        <v>1643</v>
      </c>
      <c r="F671" t="s">
        <v>1643</v>
      </c>
      <c r="G671" s="59" t="s">
        <v>1666</v>
      </c>
      <c r="H671" s="59" t="s">
        <v>2358</v>
      </c>
      <c r="I671" t="s">
        <v>1767</v>
      </c>
      <c r="J671" t="s">
        <v>1803</v>
      </c>
      <c r="K671" t="s">
        <v>1963</v>
      </c>
      <c r="L671" t="s">
        <v>2214</v>
      </c>
      <c r="M671">
        <v>0</v>
      </c>
      <c r="N671">
        <v>0</v>
      </c>
      <c r="O671" t="s">
        <v>2225</v>
      </c>
      <c r="P671" s="59" t="s">
        <v>2339</v>
      </c>
      <c r="Q671" t="s">
        <v>2226</v>
      </c>
      <c r="R671" t="s">
        <v>2225</v>
      </c>
      <c r="S671" t="s">
        <v>2227</v>
      </c>
      <c r="T671" t="s">
        <v>2227</v>
      </c>
      <c r="U671" s="59" t="s">
        <v>2340</v>
      </c>
      <c r="V671">
        <v>42433</v>
      </c>
      <c r="W671">
        <v>42433</v>
      </c>
      <c r="X671">
        <v>37500001</v>
      </c>
      <c r="Y671" t="s">
        <v>2335</v>
      </c>
      <c r="Z671">
        <v>70</v>
      </c>
      <c r="AA671">
        <f>+Z670+Z671</f>
        <v>225</v>
      </c>
      <c r="AB671">
        <v>0</v>
      </c>
      <c r="AC671">
        <v>42445</v>
      </c>
      <c r="AD671">
        <v>0</v>
      </c>
      <c r="AE671" t="s">
        <v>634</v>
      </c>
      <c r="AF671" t="s">
        <v>175</v>
      </c>
      <c r="AG671">
        <v>42857</v>
      </c>
      <c r="AH671" t="s">
        <v>2337</v>
      </c>
      <c r="AI671">
        <v>2016</v>
      </c>
      <c r="AJ671">
        <v>42857</v>
      </c>
      <c r="AK671" t="s">
        <v>2338</v>
      </c>
    </row>
    <row r="672" spans="1:37" s="3" customFormat="1" ht="12.75" customHeight="1" x14ac:dyDescent="0.2">
      <c r="A672">
        <v>2016</v>
      </c>
      <c r="B672" t="s">
        <v>1637</v>
      </c>
      <c r="C672" t="s">
        <v>2208</v>
      </c>
      <c r="D672" t="s">
        <v>1643</v>
      </c>
      <c r="E672" t="s">
        <v>1643</v>
      </c>
      <c r="F672" t="s">
        <v>1643</v>
      </c>
      <c r="G672" s="59" t="s">
        <v>1666</v>
      </c>
      <c r="H672" s="59" t="s">
        <v>2358</v>
      </c>
      <c r="I672" t="s">
        <v>1767</v>
      </c>
      <c r="J672" t="s">
        <v>1803</v>
      </c>
      <c r="K672" t="s">
        <v>1963</v>
      </c>
      <c r="L672" t="s">
        <v>2214</v>
      </c>
      <c r="M672">
        <v>0</v>
      </c>
      <c r="N672">
        <v>0</v>
      </c>
      <c r="O672" t="s">
        <v>2225</v>
      </c>
      <c r="P672" s="59" t="s">
        <v>2339</v>
      </c>
      <c r="Q672" t="s">
        <v>2226</v>
      </c>
      <c r="R672" t="s">
        <v>2225</v>
      </c>
      <c r="S672" t="s">
        <v>2227</v>
      </c>
      <c r="T672" t="s">
        <v>2227</v>
      </c>
      <c r="U672" s="59" t="s">
        <v>2340</v>
      </c>
      <c r="V672">
        <v>42433</v>
      </c>
      <c r="W672">
        <v>42433</v>
      </c>
      <c r="X672">
        <v>37200001</v>
      </c>
      <c r="Y672" t="s">
        <v>2336</v>
      </c>
      <c r="Z672">
        <v>162</v>
      </c>
      <c r="AA672">
        <f>+Z672</f>
        <v>162</v>
      </c>
      <c r="AB672">
        <v>0</v>
      </c>
      <c r="AC672">
        <v>42445</v>
      </c>
      <c r="AD672">
        <v>0</v>
      </c>
      <c r="AE672" t="s">
        <v>320</v>
      </c>
      <c r="AF672" t="s">
        <v>175</v>
      </c>
      <c r="AG672">
        <v>42857</v>
      </c>
      <c r="AH672" t="s">
        <v>2337</v>
      </c>
      <c r="AI672">
        <v>2016</v>
      </c>
      <c r="AJ672">
        <v>42857</v>
      </c>
      <c r="AK672" t="s">
        <v>2338</v>
      </c>
    </row>
    <row r="673" spans="1:37" s="3" customFormat="1" ht="12.75" customHeight="1" x14ac:dyDescent="0.2">
      <c r="A673">
        <v>2016</v>
      </c>
      <c r="B673" t="s">
        <v>1637</v>
      </c>
      <c r="C673" t="s">
        <v>2208</v>
      </c>
      <c r="D673" t="s">
        <v>1652</v>
      </c>
      <c r="E673" t="s">
        <v>1652</v>
      </c>
      <c r="F673" t="s">
        <v>1652</v>
      </c>
      <c r="G673" s="59" t="s">
        <v>1666</v>
      </c>
      <c r="H673" t="s">
        <v>1797</v>
      </c>
      <c r="I673" t="s">
        <v>1798</v>
      </c>
      <c r="J673" t="s">
        <v>1725</v>
      </c>
      <c r="K673" t="s">
        <v>1964</v>
      </c>
      <c r="L673" t="s">
        <v>2214</v>
      </c>
      <c r="M673">
        <v>0</v>
      </c>
      <c r="N673">
        <v>0</v>
      </c>
      <c r="O673" t="s">
        <v>2225</v>
      </c>
      <c r="P673" s="59" t="s">
        <v>2339</v>
      </c>
      <c r="Q673" t="s">
        <v>2226</v>
      </c>
      <c r="R673" t="s">
        <v>2225</v>
      </c>
      <c r="S673" t="s">
        <v>2227</v>
      </c>
      <c r="T673" t="s">
        <v>2272</v>
      </c>
      <c r="U673" s="59" t="s">
        <v>2340</v>
      </c>
      <c r="V673">
        <v>42440</v>
      </c>
      <c r="W673">
        <v>42441</v>
      </c>
      <c r="X673">
        <v>37500001</v>
      </c>
      <c r="Y673" t="s">
        <v>2335</v>
      </c>
      <c r="Z673">
        <v>200</v>
      </c>
      <c r="AA673"/>
      <c r="AB673">
        <v>0</v>
      </c>
      <c r="AC673">
        <v>42443</v>
      </c>
      <c r="AD673">
        <v>0</v>
      </c>
      <c r="AE673" t="s">
        <v>635</v>
      </c>
      <c r="AF673" t="s">
        <v>175</v>
      </c>
      <c r="AG673">
        <v>42857</v>
      </c>
      <c r="AH673" t="s">
        <v>2337</v>
      </c>
      <c r="AI673">
        <v>2016</v>
      </c>
      <c r="AJ673">
        <v>42857</v>
      </c>
      <c r="AK673" t="s">
        <v>2338</v>
      </c>
    </row>
    <row r="674" spans="1:37" s="3" customFormat="1" ht="12.75" customHeight="1" x14ac:dyDescent="0.2">
      <c r="A674">
        <v>2016</v>
      </c>
      <c r="B674" t="s">
        <v>1637</v>
      </c>
      <c r="C674" t="s">
        <v>2208</v>
      </c>
      <c r="D674" t="s">
        <v>1652</v>
      </c>
      <c r="E674" t="s">
        <v>1652</v>
      </c>
      <c r="F674" t="s">
        <v>1652</v>
      </c>
      <c r="G674" s="59" t="s">
        <v>1666</v>
      </c>
      <c r="H674" t="s">
        <v>1797</v>
      </c>
      <c r="I674" t="s">
        <v>1798</v>
      </c>
      <c r="J674" t="s">
        <v>1725</v>
      </c>
      <c r="K674" t="s">
        <v>1964</v>
      </c>
      <c r="L674" t="s">
        <v>2214</v>
      </c>
      <c r="M674">
        <v>0</v>
      </c>
      <c r="N674">
        <v>0</v>
      </c>
      <c r="O674" t="s">
        <v>2225</v>
      </c>
      <c r="P674" s="59" t="s">
        <v>2339</v>
      </c>
      <c r="Q674" t="s">
        <v>2226</v>
      </c>
      <c r="R674" t="s">
        <v>2225</v>
      </c>
      <c r="S674" t="s">
        <v>2227</v>
      </c>
      <c r="T674" t="s">
        <v>2272</v>
      </c>
      <c r="U674" s="59" t="s">
        <v>2340</v>
      </c>
      <c r="V674">
        <v>42440</v>
      </c>
      <c r="W674">
        <v>42441</v>
      </c>
      <c r="X674">
        <v>37500001</v>
      </c>
      <c r="Y674" t="s">
        <v>2335</v>
      </c>
      <c r="Z674">
        <v>100</v>
      </c>
      <c r="AA674"/>
      <c r="AB674">
        <v>0</v>
      </c>
      <c r="AC674">
        <v>42443</v>
      </c>
      <c r="AD674">
        <v>0</v>
      </c>
      <c r="AE674" t="s">
        <v>636</v>
      </c>
      <c r="AF674" t="s">
        <v>175</v>
      </c>
      <c r="AG674">
        <v>42857</v>
      </c>
      <c r="AH674" t="s">
        <v>2337</v>
      </c>
      <c r="AI674">
        <v>2016</v>
      </c>
      <c r="AJ674">
        <v>42857</v>
      </c>
      <c r="AK674" t="s">
        <v>2338</v>
      </c>
    </row>
    <row r="675" spans="1:37" s="3" customFormat="1" ht="12.75" customHeight="1" x14ac:dyDescent="0.2">
      <c r="A675">
        <v>2016</v>
      </c>
      <c r="B675" t="s">
        <v>1637</v>
      </c>
      <c r="C675" t="s">
        <v>2208</v>
      </c>
      <c r="D675" t="s">
        <v>1652</v>
      </c>
      <c r="E675" t="s">
        <v>1652</v>
      </c>
      <c r="F675" t="s">
        <v>1652</v>
      </c>
      <c r="G675" s="59" t="s">
        <v>1666</v>
      </c>
      <c r="H675" t="s">
        <v>1797</v>
      </c>
      <c r="I675" t="s">
        <v>1798</v>
      </c>
      <c r="J675" t="s">
        <v>1725</v>
      </c>
      <c r="K675" t="s">
        <v>1964</v>
      </c>
      <c r="L675" t="s">
        <v>2214</v>
      </c>
      <c r="M675">
        <v>0</v>
      </c>
      <c r="N675">
        <v>0</v>
      </c>
      <c r="O675" t="s">
        <v>2225</v>
      </c>
      <c r="P675" s="59" t="s">
        <v>2339</v>
      </c>
      <c r="Q675" t="s">
        <v>2226</v>
      </c>
      <c r="R675" t="s">
        <v>2225</v>
      </c>
      <c r="S675" t="s">
        <v>2227</v>
      </c>
      <c r="T675" t="s">
        <v>2273</v>
      </c>
      <c r="U675" s="59" t="s">
        <v>2340</v>
      </c>
      <c r="V675">
        <v>42440</v>
      </c>
      <c r="W675">
        <v>42441</v>
      </c>
      <c r="X675">
        <v>37500001</v>
      </c>
      <c r="Y675" t="s">
        <v>2335</v>
      </c>
      <c r="Z675">
        <v>75</v>
      </c>
      <c r="AA675">
        <f>SUM(Z673:Z675)</f>
        <v>375</v>
      </c>
      <c r="AB675">
        <v>0</v>
      </c>
      <c r="AC675">
        <v>42443</v>
      </c>
      <c r="AD675">
        <v>0</v>
      </c>
      <c r="AE675" t="s">
        <v>637</v>
      </c>
      <c r="AF675" t="s">
        <v>175</v>
      </c>
      <c r="AG675">
        <v>42857</v>
      </c>
      <c r="AH675" t="s">
        <v>2337</v>
      </c>
      <c r="AI675">
        <v>2016</v>
      </c>
      <c r="AJ675">
        <v>42857</v>
      </c>
      <c r="AK675" t="s">
        <v>2338</v>
      </c>
    </row>
    <row r="676" spans="1:37" s="3" customFormat="1" ht="12.75" customHeight="1" x14ac:dyDescent="0.2">
      <c r="A676">
        <v>2016</v>
      </c>
      <c r="B676" t="s">
        <v>1637</v>
      </c>
      <c r="C676" t="s">
        <v>2208</v>
      </c>
      <c r="D676" t="s">
        <v>1652</v>
      </c>
      <c r="E676" t="s">
        <v>1652</v>
      </c>
      <c r="F676" t="s">
        <v>1652</v>
      </c>
      <c r="G676" s="59" t="s">
        <v>1666</v>
      </c>
      <c r="H676" t="s">
        <v>1797</v>
      </c>
      <c r="I676" t="s">
        <v>1798</v>
      </c>
      <c r="J676" t="s">
        <v>1725</v>
      </c>
      <c r="K676" t="s">
        <v>1964</v>
      </c>
      <c r="L676" t="s">
        <v>2214</v>
      </c>
      <c r="M676">
        <v>0</v>
      </c>
      <c r="N676">
        <v>0</v>
      </c>
      <c r="O676" t="s">
        <v>2225</v>
      </c>
      <c r="P676" s="59" t="s">
        <v>2339</v>
      </c>
      <c r="Q676" t="s">
        <v>2226</v>
      </c>
      <c r="R676" t="s">
        <v>2225</v>
      </c>
      <c r="S676" t="s">
        <v>2227</v>
      </c>
      <c r="T676" t="s">
        <v>2273</v>
      </c>
      <c r="U676" s="59" t="s">
        <v>2340</v>
      </c>
      <c r="V676">
        <v>42440</v>
      </c>
      <c r="W676">
        <v>42441</v>
      </c>
      <c r="X676">
        <v>37200001</v>
      </c>
      <c r="Y676" t="s">
        <v>2336</v>
      </c>
      <c r="Z676">
        <v>232</v>
      </c>
      <c r="AA676">
        <f>+Z676</f>
        <v>232</v>
      </c>
      <c r="AB676">
        <v>0</v>
      </c>
      <c r="AC676">
        <v>42443</v>
      </c>
      <c r="AD676">
        <v>0</v>
      </c>
      <c r="AE676" t="s">
        <v>320</v>
      </c>
      <c r="AF676" t="s">
        <v>175</v>
      </c>
      <c r="AG676">
        <v>42857</v>
      </c>
      <c r="AH676" t="s">
        <v>2337</v>
      </c>
      <c r="AI676">
        <v>2016</v>
      </c>
      <c r="AJ676">
        <v>42857</v>
      </c>
      <c r="AK676" t="s">
        <v>2338</v>
      </c>
    </row>
    <row r="677" spans="1:37" s="3" customFormat="1" ht="12.75" customHeight="1" x14ac:dyDescent="0.2">
      <c r="A677">
        <v>2016</v>
      </c>
      <c r="B677" t="s">
        <v>1637</v>
      </c>
      <c r="C677" t="s">
        <v>2208</v>
      </c>
      <c r="D677" t="s">
        <v>1643</v>
      </c>
      <c r="E677" t="s">
        <v>1643</v>
      </c>
      <c r="F677" t="s">
        <v>1643</v>
      </c>
      <c r="G677" s="59" t="s">
        <v>1666</v>
      </c>
      <c r="H677" t="s">
        <v>1734</v>
      </c>
      <c r="I677" s="59" t="s">
        <v>1836</v>
      </c>
      <c r="J677" s="59" t="s">
        <v>1836</v>
      </c>
      <c r="K677" t="s">
        <v>1961</v>
      </c>
      <c r="L677" t="s">
        <v>2214</v>
      </c>
      <c r="M677">
        <v>0</v>
      </c>
      <c r="N677">
        <v>0</v>
      </c>
      <c r="O677" t="s">
        <v>2225</v>
      </c>
      <c r="P677" s="59" t="s">
        <v>2339</v>
      </c>
      <c r="Q677" t="s">
        <v>2226</v>
      </c>
      <c r="R677" t="s">
        <v>2225</v>
      </c>
      <c r="S677" t="s">
        <v>2227</v>
      </c>
      <c r="T677" t="s">
        <v>2273</v>
      </c>
      <c r="U677" s="59" t="s">
        <v>2340</v>
      </c>
      <c r="V677">
        <v>42436</v>
      </c>
      <c r="W677">
        <v>42436</v>
      </c>
      <c r="X677">
        <v>37500001</v>
      </c>
      <c r="Y677" t="s">
        <v>2335</v>
      </c>
      <c r="Z677">
        <v>225</v>
      </c>
      <c r="AA677">
        <f>+Z677</f>
        <v>225</v>
      </c>
      <c r="AB677">
        <v>0</v>
      </c>
      <c r="AC677">
        <v>42443</v>
      </c>
      <c r="AD677">
        <v>0</v>
      </c>
      <c r="AE677" t="s">
        <v>638</v>
      </c>
      <c r="AF677" t="s">
        <v>175</v>
      </c>
      <c r="AG677">
        <v>42857</v>
      </c>
      <c r="AH677" t="s">
        <v>2337</v>
      </c>
      <c r="AI677">
        <v>2016</v>
      </c>
      <c r="AJ677">
        <v>42857</v>
      </c>
      <c r="AK677" t="s">
        <v>2338</v>
      </c>
    </row>
    <row r="678" spans="1:37" s="3" customFormat="1" ht="12.75" customHeight="1" x14ac:dyDescent="0.2">
      <c r="A678">
        <v>2016</v>
      </c>
      <c r="B678" t="s">
        <v>1637</v>
      </c>
      <c r="C678" t="s">
        <v>2208</v>
      </c>
      <c r="D678" t="s">
        <v>1643</v>
      </c>
      <c r="E678" t="s">
        <v>1643</v>
      </c>
      <c r="F678" t="s">
        <v>1643</v>
      </c>
      <c r="G678" s="59" t="s">
        <v>1666</v>
      </c>
      <c r="H678" t="s">
        <v>1734</v>
      </c>
      <c r="I678" s="59" t="s">
        <v>1836</v>
      </c>
      <c r="J678" s="59" t="s">
        <v>1836</v>
      </c>
      <c r="K678" t="s">
        <v>1961</v>
      </c>
      <c r="L678" t="s">
        <v>2214</v>
      </c>
      <c r="M678">
        <v>0</v>
      </c>
      <c r="N678">
        <v>0</v>
      </c>
      <c r="O678" t="s">
        <v>2225</v>
      </c>
      <c r="P678" s="59" t="s">
        <v>2339</v>
      </c>
      <c r="Q678" t="s">
        <v>2226</v>
      </c>
      <c r="R678" t="s">
        <v>2225</v>
      </c>
      <c r="S678" t="s">
        <v>2227</v>
      </c>
      <c r="T678" t="s">
        <v>2273</v>
      </c>
      <c r="U678" s="59" t="s">
        <v>2340</v>
      </c>
      <c r="V678">
        <v>42436</v>
      </c>
      <c r="W678">
        <v>42436</v>
      </c>
      <c r="X678">
        <v>37200001</v>
      </c>
      <c r="Y678" t="s">
        <v>2336</v>
      </c>
      <c r="Z678">
        <v>188</v>
      </c>
      <c r="AA678">
        <f>+Z678</f>
        <v>188</v>
      </c>
      <c r="AB678">
        <v>0</v>
      </c>
      <c r="AC678">
        <v>42443</v>
      </c>
      <c r="AD678">
        <v>0</v>
      </c>
      <c r="AE678" t="s">
        <v>320</v>
      </c>
      <c r="AF678" t="s">
        <v>175</v>
      </c>
      <c r="AG678">
        <v>42857</v>
      </c>
      <c r="AH678" t="s">
        <v>2337</v>
      </c>
      <c r="AI678">
        <v>2016</v>
      </c>
      <c r="AJ678">
        <v>42857</v>
      </c>
      <c r="AK678" t="s">
        <v>2338</v>
      </c>
    </row>
    <row r="679" spans="1:37" s="3" customFormat="1" ht="12.75" customHeight="1" x14ac:dyDescent="0.2">
      <c r="A679">
        <v>2016</v>
      </c>
      <c r="B679" t="s">
        <v>1637</v>
      </c>
      <c r="C679" t="s">
        <v>2208</v>
      </c>
      <c r="D679" t="s">
        <v>1652</v>
      </c>
      <c r="E679" t="s">
        <v>1652</v>
      </c>
      <c r="F679" t="s">
        <v>1652</v>
      </c>
      <c r="G679" s="59" t="s">
        <v>1666</v>
      </c>
      <c r="H679" t="s">
        <v>1727</v>
      </c>
      <c r="I679" s="59" t="s">
        <v>2356</v>
      </c>
      <c r="J679" t="s">
        <v>1722</v>
      </c>
      <c r="K679" t="s">
        <v>1964</v>
      </c>
      <c r="L679" t="s">
        <v>2214</v>
      </c>
      <c r="M679">
        <v>0</v>
      </c>
      <c r="N679">
        <v>0</v>
      </c>
      <c r="O679" t="s">
        <v>2225</v>
      </c>
      <c r="P679" s="59" t="s">
        <v>2339</v>
      </c>
      <c r="Q679" t="s">
        <v>2226</v>
      </c>
      <c r="R679" t="s">
        <v>2225</v>
      </c>
      <c r="S679" t="s">
        <v>2227</v>
      </c>
      <c r="T679" t="s">
        <v>2267</v>
      </c>
      <c r="U679" s="59" t="s">
        <v>2340</v>
      </c>
      <c r="V679">
        <v>42440</v>
      </c>
      <c r="W679">
        <v>42440</v>
      </c>
      <c r="X679">
        <v>37500001</v>
      </c>
      <c r="Y679" t="s">
        <v>2335</v>
      </c>
      <c r="Z679">
        <v>270</v>
      </c>
      <c r="AA679">
        <f>+Z679</f>
        <v>270</v>
      </c>
      <c r="AB679">
        <v>0</v>
      </c>
      <c r="AC679">
        <v>42443</v>
      </c>
      <c r="AD679">
        <v>0</v>
      </c>
      <c r="AE679" t="s">
        <v>639</v>
      </c>
      <c r="AF679" t="s">
        <v>175</v>
      </c>
      <c r="AG679">
        <v>42857</v>
      </c>
      <c r="AH679" t="s">
        <v>2337</v>
      </c>
      <c r="AI679">
        <v>2016</v>
      </c>
      <c r="AJ679">
        <v>42857</v>
      </c>
      <c r="AK679" t="s">
        <v>2338</v>
      </c>
    </row>
    <row r="680" spans="1:37" s="3" customFormat="1" ht="12.75" customHeight="1" x14ac:dyDescent="0.2">
      <c r="A680">
        <v>2016</v>
      </c>
      <c r="B680" t="s">
        <v>1637</v>
      </c>
      <c r="C680" t="s">
        <v>2208</v>
      </c>
      <c r="D680" t="s">
        <v>1652</v>
      </c>
      <c r="E680" t="s">
        <v>1652</v>
      </c>
      <c r="F680" t="s">
        <v>1652</v>
      </c>
      <c r="G680" s="59" t="s">
        <v>1666</v>
      </c>
      <c r="H680" t="s">
        <v>1727</v>
      </c>
      <c r="I680" s="59" t="s">
        <v>2356</v>
      </c>
      <c r="J680" t="s">
        <v>1722</v>
      </c>
      <c r="K680" t="s">
        <v>1964</v>
      </c>
      <c r="L680" t="s">
        <v>2214</v>
      </c>
      <c r="M680">
        <v>0</v>
      </c>
      <c r="N680">
        <v>0</v>
      </c>
      <c r="O680" t="s">
        <v>2225</v>
      </c>
      <c r="P680" s="59" t="s">
        <v>2339</v>
      </c>
      <c r="Q680" t="s">
        <v>2226</v>
      </c>
      <c r="R680" t="s">
        <v>2225</v>
      </c>
      <c r="S680" t="s">
        <v>2227</v>
      </c>
      <c r="T680" t="s">
        <v>2267</v>
      </c>
      <c r="U680" s="59" t="s">
        <v>2340</v>
      </c>
      <c r="V680">
        <v>42440</v>
      </c>
      <c r="W680">
        <v>42440</v>
      </c>
      <c r="X680">
        <v>37200001</v>
      </c>
      <c r="Y680" t="s">
        <v>2336</v>
      </c>
      <c r="Z680">
        <v>358</v>
      </c>
      <c r="AA680">
        <f>+Z680</f>
        <v>358</v>
      </c>
      <c r="AB680">
        <v>0</v>
      </c>
      <c r="AC680">
        <v>42443</v>
      </c>
      <c r="AD680">
        <v>0</v>
      </c>
      <c r="AE680" t="s">
        <v>320</v>
      </c>
      <c r="AF680" t="s">
        <v>175</v>
      </c>
      <c r="AG680">
        <v>42857</v>
      </c>
      <c r="AH680" t="s">
        <v>2337</v>
      </c>
      <c r="AI680">
        <v>2016</v>
      </c>
      <c r="AJ680">
        <v>42857</v>
      </c>
      <c r="AK680" t="s">
        <v>2338</v>
      </c>
    </row>
    <row r="681" spans="1:37" s="3" customFormat="1" ht="12.75" customHeight="1" x14ac:dyDescent="0.2">
      <c r="A681">
        <v>2016</v>
      </c>
      <c r="B681" t="s">
        <v>1637</v>
      </c>
      <c r="C681" t="s">
        <v>2208</v>
      </c>
      <c r="D681" t="s">
        <v>1643</v>
      </c>
      <c r="E681" t="s">
        <v>1643</v>
      </c>
      <c r="F681" t="s">
        <v>1643</v>
      </c>
      <c r="G681" s="59" t="s">
        <v>1666</v>
      </c>
      <c r="H681" t="s">
        <v>1729</v>
      </c>
      <c r="I681" t="s">
        <v>1802</v>
      </c>
      <c r="J681" s="59" t="s">
        <v>2179</v>
      </c>
      <c r="K681" t="s">
        <v>1963</v>
      </c>
      <c r="L681" t="s">
        <v>2214</v>
      </c>
      <c r="M681">
        <v>0</v>
      </c>
      <c r="N681">
        <v>0</v>
      </c>
      <c r="O681" t="s">
        <v>2225</v>
      </c>
      <c r="P681" s="59" t="s">
        <v>2339</v>
      </c>
      <c r="Q681" t="s">
        <v>2226</v>
      </c>
      <c r="R681" t="s">
        <v>2225</v>
      </c>
      <c r="S681" t="s">
        <v>2227</v>
      </c>
      <c r="T681" t="s">
        <v>2267</v>
      </c>
      <c r="U681" s="59" t="s">
        <v>2340</v>
      </c>
      <c r="V681">
        <v>42439</v>
      </c>
      <c r="W681">
        <v>42439</v>
      </c>
      <c r="X681">
        <v>37500001</v>
      </c>
      <c r="Y681" t="s">
        <v>2335</v>
      </c>
      <c r="Z681">
        <v>125</v>
      </c>
      <c r="AA681"/>
      <c r="AB681">
        <v>0</v>
      </c>
      <c r="AC681">
        <v>42444</v>
      </c>
      <c r="AD681">
        <v>0</v>
      </c>
      <c r="AE681" t="s">
        <v>640</v>
      </c>
      <c r="AF681" t="s">
        <v>175</v>
      </c>
      <c r="AG681">
        <v>42857</v>
      </c>
      <c r="AH681" t="s">
        <v>2337</v>
      </c>
      <c r="AI681">
        <v>2016</v>
      </c>
      <c r="AJ681">
        <v>42857</v>
      </c>
      <c r="AK681" t="s">
        <v>2338</v>
      </c>
    </row>
    <row r="682" spans="1:37" s="3" customFormat="1" ht="12.75" customHeight="1" x14ac:dyDescent="0.2">
      <c r="A682">
        <v>2016</v>
      </c>
      <c r="B682" t="s">
        <v>1637</v>
      </c>
      <c r="C682" t="s">
        <v>2208</v>
      </c>
      <c r="D682" t="s">
        <v>1643</v>
      </c>
      <c r="E682" t="s">
        <v>1643</v>
      </c>
      <c r="F682" t="s">
        <v>1643</v>
      </c>
      <c r="G682" s="59" t="s">
        <v>1666</v>
      </c>
      <c r="H682" t="s">
        <v>1729</v>
      </c>
      <c r="I682" t="s">
        <v>1802</v>
      </c>
      <c r="J682" s="59" t="s">
        <v>2179</v>
      </c>
      <c r="K682" t="s">
        <v>1963</v>
      </c>
      <c r="L682" t="s">
        <v>2214</v>
      </c>
      <c r="M682">
        <v>0</v>
      </c>
      <c r="N682">
        <v>0</v>
      </c>
      <c r="O682" t="s">
        <v>2225</v>
      </c>
      <c r="P682" s="59" t="s">
        <v>2339</v>
      </c>
      <c r="Q682" t="s">
        <v>2226</v>
      </c>
      <c r="R682" t="s">
        <v>2225</v>
      </c>
      <c r="S682" t="s">
        <v>2227</v>
      </c>
      <c r="T682" t="s">
        <v>2267</v>
      </c>
      <c r="U682" s="59" t="s">
        <v>2340</v>
      </c>
      <c r="V682">
        <v>42439</v>
      </c>
      <c r="W682">
        <v>42439</v>
      </c>
      <c r="X682">
        <v>37500001</v>
      </c>
      <c r="Y682" t="s">
        <v>2335</v>
      </c>
      <c r="Z682">
        <v>100</v>
      </c>
      <c r="AA682">
        <f>+Z681+Z682</f>
        <v>225</v>
      </c>
      <c r="AB682">
        <v>0</v>
      </c>
      <c r="AC682">
        <v>42444</v>
      </c>
      <c r="AD682">
        <v>0</v>
      </c>
      <c r="AE682" t="s">
        <v>641</v>
      </c>
      <c r="AF682" t="s">
        <v>175</v>
      </c>
      <c r="AG682">
        <v>42857</v>
      </c>
      <c r="AH682" t="s">
        <v>2337</v>
      </c>
      <c r="AI682">
        <v>2016</v>
      </c>
      <c r="AJ682">
        <v>42857</v>
      </c>
      <c r="AK682" t="s">
        <v>2338</v>
      </c>
    </row>
    <row r="683" spans="1:37" s="3" customFormat="1" ht="12.75" customHeight="1" x14ac:dyDescent="0.2">
      <c r="A683">
        <v>2016</v>
      </c>
      <c r="B683" t="s">
        <v>1637</v>
      </c>
      <c r="C683" t="s">
        <v>2208</v>
      </c>
      <c r="D683" t="s">
        <v>1643</v>
      </c>
      <c r="E683" t="s">
        <v>1643</v>
      </c>
      <c r="F683" t="s">
        <v>1643</v>
      </c>
      <c r="G683" s="59" t="s">
        <v>1666</v>
      </c>
      <c r="H683" t="s">
        <v>1729</v>
      </c>
      <c r="I683" t="s">
        <v>1802</v>
      </c>
      <c r="J683" s="59" t="s">
        <v>2179</v>
      </c>
      <c r="K683" t="s">
        <v>1963</v>
      </c>
      <c r="L683" t="s">
        <v>2214</v>
      </c>
      <c r="M683">
        <v>0</v>
      </c>
      <c r="N683">
        <v>0</v>
      </c>
      <c r="O683" t="s">
        <v>2225</v>
      </c>
      <c r="P683" s="59" t="s">
        <v>2339</v>
      </c>
      <c r="Q683" t="s">
        <v>2226</v>
      </c>
      <c r="R683" t="s">
        <v>2225</v>
      </c>
      <c r="S683" t="s">
        <v>2227</v>
      </c>
      <c r="T683" t="s">
        <v>2227</v>
      </c>
      <c r="U683" s="59" t="s">
        <v>2340</v>
      </c>
      <c r="V683">
        <v>42439</v>
      </c>
      <c r="W683">
        <v>42439</v>
      </c>
      <c r="X683">
        <v>37200001</v>
      </c>
      <c r="Y683" t="s">
        <v>2336</v>
      </c>
      <c r="Z683">
        <v>268</v>
      </c>
      <c r="AA683">
        <f t="shared" ref="AA683:AA689" si="7">+Z683</f>
        <v>268</v>
      </c>
      <c r="AB683">
        <v>0</v>
      </c>
      <c r="AC683">
        <v>42444</v>
      </c>
      <c r="AD683">
        <v>0</v>
      </c>
      <c r="AE683" t="s">
        <v>320</v>
      </c>
      <c r="AF683" t="s">
        <v>175</v>
      </c>
      <c r="AG683">
        <v>42857</v>
      </c>
      <c r="AH683" t="s">
        <v>2337</v>
      </c>
      <c r="AI683">
        <v>2016</v>
      </c>
      <c r="AJ683">
        <v>42857</v>
      </c>
      <c r="AK683" t="s">
        <v>2338</v>
      </c>
    </row>
    <row r="684" spans="1:37" s="3" customFormat="1" ht="12.75" customHeight="1" x14ac:dyDescent="0.2">
      <c r="A684">
        <v>2016</v>
      </c>
      <c r="B684" t="s">
        <v>1637</v>
      </c>
      <c r="C684" t="s">
        <v>2208</v>
      </c>
      <c r="D684" t="s">
        <v>1643</v>
      </c>
      <c r="E684" t="s">
        <v>1643</v>
      </c>
      <c r="F684" t="s">
        <v>1643</v>
      </c>
      <c r="G684" s="59" t="s">
        <v>1666</v>
      </c>
      <c r="H684" t="s">
        <v>1729</v>
      </c>
      <c r="I684" t="s">
        <v>1802</v>
      </c>
      <c r="J684" s="59" t="s">
        <v>2179</v>
      </c>
      <c r="K684" t="s">
        <v>2216</v>
      </c>
      <c r="L684" t="s">
        <v>2214</v>
      </c>
      <c r="M684">
        <v>0</v>
      </c>
      <c r="N684">
        <v>0</v>
      </c>
      <c r="O684" t="s">
        <v>2225</v>
      </c>
      <c r="P684" s="59" t="s">
        <v>2339</v>
      </c>
      <c r="Q684" t="s">
        <v>2226</v>
      </c>
      <c r="R684" t="s">
        <v>2225</v>
      </c>
      <c r="S684" t="s">
        <v>2227</v>
      </c>
      <c r="T684" t="s">
        <v>2227</v>
      </c>
      <c r="U684" s="59" t="s">
        <v>2340</v>
      </c>
      <c r="V684">
        <v>42422</v>
      </c>
      <c r="W684">
        <v>42422</v>
      </c>
      <c r="X684">
        <v>37500001</v>
      </c>
      <c r="Y684" t="s">
        <v>2335</v>
      </c>
      <c r="Z684">
        <v>121.8</v>
      </c>
      <c r="AA684">
        <f t="shared" si="7"/>
        <v>121.8</v>
      </c>
      <c r="AB684">
        <v>0</v>
      </c>
      <c r="AC684">
        <v>42444</v>
      </c>
      <c r="AD684">
        <v>0</v>
      </c>
      <c r="AE684" t="s">
        <v>642</v>
      </c>
      <c r="AF684" t="s">
        <v>175</v>
      </c>
      <c r="AG684">
        <v>42857</v>
      </c>
      <c r="AH684" t="s">
        <v>2337</v>
      </c>
      <c r="AI684">
        <v>2016</v>
      </c>
      <c r="AJ684">
        <v>42857</v>
      </c>
      <c r="AK684" t="s">
        <v>2338</v>
      </c>
    </row>
    <row r="685" spans="1:37" s="3" customFormat="1" ht="12.75" customHeight="1" x14ac:dyDescent="0.2">
      <c r="A685">
        <v>2016</v>
      </c>
      <c r="B685" t="s">
        <v>1637</v>
      </c>
      <c r="C685" t="s">
        <v>2208</v>
      </c>
      <c r="D685" t="s">
        <v>1643</v>
      </c>
      <c r="E685" t="s">
        <v>1643</v>
      </c>
      <c r="F685" t="s">
        <v>1643</v>
      </c>
      <c r="G685" s="59" t="s">
        <v>1666</v>
      </c>
      <c r="H685" t="s">
        <v>1734</v>
      </c>
      <c r="I685" s="59" t="s">
        <v>1836</v>
      </c>
      <c r="J685" s="59" t="s">
        <v>1836</v>
      </c>
      <c r="K685" t="s">
        <v>1965</v>
      </c>
      <c r="L685" t="s">
        <v>2214</v>
      </c>
      <c r="M685">
        <v>0</v>
      </c>
      <c r="N685">
        <v>0</v>
      </c>
      <c r="O685" t="s">
        <v>2225</v>
      </c>
      <c r="P685" s="59" t="s">
        <v>2339</v>
      </c>
      <c r="Q685" t="s">
        <v>2226</v>
      </c>
      <c r="R685" t="s">
        <v>2225</v>
      </c>
      <c r="S685" t="s">
        <v>2227</v>
      </c>
      <c r="T685" t="s">
        <v>2274</v>
      </c>
      <c r="U685" s="59" t="s">
        <v>2340</v>
      </c>
      <c r="V685">
        <v>42419</v>
      </c>
      <c r="W685">
        <v>42419</v>
      </c>
      <c r="X685">
        <v>37500001</v>
      </c>
      <c r="Y685" t="s">
        <v>2335</v>
      </c>
      <c r="Z685">
        <v>225</v>
      </c>
      <c r="AA685">
        <f t="shared" si="7"/>
        <v>225</v>
      </c>
      <c r="AB685">
        <v>0</v>
      </c>
      <c r="AC685">
        <v>42424</v>
      </c>
      <c r="AD685">
        <v>0</v>
      </c>
      <c r="AE685" t="s">
        <v>643</v>
      </c>
      <c r="AF685" t="s">
        <v>175</v>
      </c>
      <c r="AG685">
        <v>42857</v>
      </c>
      <c r="AH685" t="s">
        <v>2337</v>
      </c>
      <c r="AI685">
        <v>2016</v>
      </c>
      <c r="AJ685">
        <v>42857</v>
      </c>
      <c r="AK685" t="s">
        <v>2338</v>
      </c>
    </row>
    <row r="686" spans="1:37" s="3" customFormat="1" ht="12.75" customHeight="1" x14ac:dyDescent="0.2">
      <c r="A686">
        <v>2016</v>
      </c>
      <c r="B686" t="s">
        <v>1637</v>
      </c>
      <c r="C686" t="s">
        <v>2208</v>
      </c>
      <c r="D686" t="s">
        <v>1643</v>
      </c>
      <c r="E686" t="s">
        <v>1643</v>
      </c>
      <c r="F686" t="s">
        <v>1643</v>
      </c>
      <c r="G686" s="59" t="s">
        <v>1666</v>
      </c>
      <c r="H686" t="s">
        <v>1734</v>
      </c>
      <c r="I686" s="59" t="s">
        <v>1836</v>
      </c>
      <c r="J686" s="59" t="s">
        <v>1836</v>
      </c>
      <c r="K686" t="s">
        <v>1965</v>
      </c>
      <c r="L686" t="s">
        <v>2214</v>
      </c>
      <c r="M686">
        <v>0</v>
      </c>
      <c r="N686">
        <v>0</v>
      </c>
      <c r="O686" t="s">
        <v>2225</v>
      </c>
      <c r="P686" s="59" t="s">
        <v>2339</v>
      </c>
      <c r="Q686" t="s">
        <v>2226</v>
      </c>
      <c r="R686" t="s">
        <v>2225</v>
      </c>
      <c r="S686" t="s">
        <v>2227</v>
      </c>
      <c r="T686" t="s">
        <v>2274</v>
      </c>
      <c r="U686" s="59" t="s">
        <v>2340</v>
      </c>
      <c r="V686">
        <v>42419</v>
      </c>
      <c r="W686">
        <v>42419</v>
      </c>
      <c r="X686">
        <v>37200001</v>
      </c>
      <c r="Y686" t="s">
        <v>2336</v>
      </c>
      <c r="Z686">
        <v>188</v>
      </c>
      <c r="AA686">
        <f t="shared" si="7"/>
        <v>188</v>
      </c>
      <c r="AB686">
        <v>0</v>
      </c>
      <c r="AC686">
        <v>42424</v>
      </c>
      <c r="AD686">
        <v>0</v>
      </c>
      <c r="AE686" t="s">
        <v>320</v>
      </c>
      <c r="AF686" t="s">
        <v>175</v>
      </c>
      <c r="AG686">
        <v>42857</v>
      </c>
      <c r="AH686" t="s">
        <v>2337</v>
      </c>
      <c r="AI686">
        <v>2016</v>
      </c>
      <c r="AJ686">
        <v>42857</v>
      </c>
      <c r="AK686" t="s">
        <v>2338</v>
      </c>
    </row>
    <row r="687" spans="1:37" s="3" customFormat="1" ht="12.75" customHeight="1" x14ac:dyDescent="0.2">
      <c r="A687">
        <v>2016</v>
      </c>
      <c r="B687" t="s">
        <v>1637</v>
      </c>
      <c r="C687" t="s">
        <v>2208</v>
      </c>
      <c r="D687" t="s">
        <v>1643</v>
      </c>
      <c r="E687" t="s">
        <v>1643</v>
      </c>
      <c r="F687" t="s">
        <v>1643</v>
      </c>
      <c r="G687" s="59" t="s">
        <v>1666</v>
      </c>
      <c r="H687" t="s">
        <v>1734</v>
      </c>
      <c r="I687" s="59" t="s">
        <v>1836</v>
      </c>
      <c r="J687" s="59" t="s">
        <v>1836</v>
      </c>
      <c r="K687" t="s">
        <v>1962</v>
      </c>
      <c r="L687" t="s">
        <v>2214</v>
      </c>
      <c r="M687">
        <v>0</v>
      </c>
      <c r="N687">
        <v>0</v>
      </c>
      <c r="O687" t="s">
        <v>2225</v>
      </c>
      <c r="P687" s="59" t="s">
        <v>2339</v>
      </c>
      <c r="Q687" t="s">
        <v>2226</v>
      </c>
      <c r="R687" t="s">
        <v>2225</v>
      </c>
      <c r="S687" t="s">
        <v>2227</v>
      </c>
      <c r="T687" t="s">
        <v>2274</v>
      </c>
      <c r="U687" s="59" t="s">
        <v>2340</v>
      </c>
      <c r="V687">
        <v>42391</v>
      </c>
      <c r="W687">
        <v>42391</v>
      </c>
      <c r="X687">
        <v>37200001</v>
      </c>
      <c r="Y687" t="s">
        <v>2336</v>
      </c>
      <c r="Z687">
        <v>188</v>
      </c>
      <c r="AA687">
        <f t="shared" si="7"/>
        <v>188</v>
      </c>
      <c r="AB687">
        <v>0</v>
      </c>
      <c r="AC687">
        <v>42422</v>
      </c>
      <c r="AD687">
        <v>0</v>
      </c>
      <c r="AE687" t="s">
        <v>320</v>
      </c>
      <c r="AF687" t="s">
        <v>175</v>
      </c>
      <c r="AG687">
        <v>42857</v>
      </c>
      <c r="AH687" t="s">
        <v>2337</v>
      </c>
      <c r="AI687">
        <v>2016</v>
      </c>
      <c r="AJ687">
        <v>42857</v>
      </c>
      <c r="AK687" t="s">
        <v>2338</v>
      </c>
    </row>
    <row r="688" spans="1:37" s="3" customFormat="1" ht="12.75" customHeight="1" x14ac:dyDescent="0.2">
      <c r="A688">
        <v>2016</v>
      </c>
      <c r="B688" t="s">
        <v>1637</v>
      </c>
      <c r="C688" t="s">
        <v>2208</v>
      </c>
      <c r="D688" t="s">
        <v>1643</v>
      </c>
      <c r="E688" t="s">
        <v>1643</v>
      </c>
      <c r="F688" t="s">
        <v>1643</v>
      </c>
      <c r="G688" s="59" t="s">
        <v>1666</v>
      </c>
      <c r="H688" s="59" t="s">
        <v>2358</v>
      </c>
      <c r="I688" t="s">
        <v>1767</v>
      </c>
      <c r="J688" t="s">
        <v>1803</v>
      </c>
      <c r="K688" t="s">
        <v>1963</v>
      </c>
      <c r="L688" t="s">
        <v>2214</v>
      </c>
      <c r="M688">
        <v>0</v>
      </c>
      <c r="N688">
        <v>0</v>
      </c>
      <c r="O688" t="s">
        <v>2225</v>
      </c>
      <c r="P688" s="59" t="s">
        <v>2339</v>
      </c>
      <c r="Q688" t="s">
        <v>2226</v>
      </c>
      <c r="R688" t="s">
        <v>2225</v>
      </c>
      <c r="S688" t="s">
        <v>2227</v>
      </c>
      <c r="T688" t="s">
        <v>2275</v>
      </c>
      <c r="U688" s="59" t="s">
        <v>2340</v>
      </c>
      <c r="V688">
        <v>42417</v>
      </c>
      <c r="W688">
        <v>42417</v>
      </c>
      <c r="X688">
        <v>37500001</v>
      </c>
      <c r="Y688" t="s">
        <v>2335</v>
      </c>
      <c r="Z688">
        <v>225</v>
      </c>
      <c r="AA688">
        <f t="shared" si="7"/>
        <v>225</v>
      </c>
      <c r="AB688">
        <v>0</v>
      </c>
      <c r="AC688">
        <v>42424</v>
      </c>
      <c r="AD688">
        <v>0</v>
      </c>
      <c r="AE688" t="s">
        <v>644</v>
      </c>
      <c r="AF688" t="s">
        <v>175</v>
      </c>
      <c r="AG688">
        <v>42857</v>
      </c>
      <c r="AH688" t="s">
        <v>2337</v>
      </c>
      <c r="AI688">
        <v>2016</v>
      </c>
      <c r="AJ688">
        <v>42857</v>
      </c>
      <c r="AK688" t="s">
        <v>2338</v>
      </c>
    </row>
    <row r="689" spans="1:37" s="3" customFormat="1" ht="12.75" customHeight="1" x14ac:dyDescent="0.2">
      <c r="A689">
        <v>2016</v>
      </c>
      <c r="B689" t="s">
        <v>1637</v>
      </c>
      <c r="C689" t="s">
        <v>2208</v>
      </c>
      <c r="D689" t="s">
        <v>1643</v>
      </c>
      <c r="E689" t="s">
        <v>1643</v>
      </c>
      <c r="F689" t="s">
        <v>1643</v>
      </c>
      <c r="G689" s="59" t="s">
        <v>1666</v>
      </c>
      <c r="H689" s="59" t="s">
        <v>2358</v>
      </c>
      <c r="I689" t="s">
        <v>1767</v>
      </c>
      <c r="J689" t="s">
        <v>1803</v>
      </c>
      <c r="K689" t="s">
        <v>1963</v>
      </c>
      <c r="L689" t="s">
        <v>2214</v>
      </c>
      <c r="M689">
        <v>0</v>
      </c>
      <c r="N689">
        <v>0</v>
      </c>
      <c r="O689" t="s">
        <v>2225</v>
      </c>
      <c r="P689" s="59" t="s">
        <v>2339</v>
      </c>
      <c r="Q689" t="s">
        <v>2226</v>
      </c>
      <c r="R689" t="s">
        <v>2225</v>
      </c>
      <c r="S689" t="s">
        <v>2227</v>
      </c>
      <c r="T689" t="s">
        <v>2275</v>
      </c>
      <c r="U689" s="59" t="s">
        <v>2340</v>
      </c>
      <c r="V689">
        <v>42417</v>
      </c>
      <c r="W689">
        <v>42417</v>
      </c>
      <c r="X689">
        <v>37200001</v>
      </c>
      <c r="Y689" t="s">
        <v>2336</v>
      </c>
      <c r="Z689">
        <v>188</v>
      </c>
      <c r="AA689">
        <f t="shared" si="7"/>
        <v>188</v>
      </c>
      <c r="AB689">
        <v>0</v>
      </c>
      <c r="AC689">
        <v>42424</v>
      </c>
      <c r="AD689">
        <v>0</v>
      </c>
      <c r="AE689" t="s">
        <v>320</v>
      </c>
      <c r="AF689" t="s">
        <v>175</v>
      </c>
      <c r="AG689">
        <v>42857</v>
      </c>
      <c r="AH689" t="s">
        <v>2337</v>
      </c>
      <c r="AI689">
        <v>2016</v>
      </c>
      <c r="AJ689">
        <v>42857</v>
      </c>
      <c r="AK689" t="s">
        <v>2338</v>
      </c>
    </row>
    <row r="690" spans="1:37" s="3" customFormat="1" ht="12.75" customHeight="1" x14ac:dyDescent="0.2">
      <c r="A690">
        <v>2016</v>
      </c>
      <c r="B690" t="s">
        <v>1637</v>
      </c>
      <c r="C690" t="s">
        <v>2208</v>
      </c>
      <c r="D690" t="s">
        <v>1643</v>
      </c>
      <c r="E690" t="s">
        <v>1643</v>
      </c>
      <c r="F690" t="s">
        <v>1643</v>
      </c>
      <c r="G690" s="59" t="s">
        <v>1666</v>
      </c>
      <c r="H690" t="s">
        <v>1729</v>
      </c>
      <c r="I690" t="s">
        <v>1802</v>
      </c>
      <c r="J690" s="59" t="s">
        <v>2179</v>
      </c>
      <c r="K690" t="s">
        <v>1966</v>
      </c>
      <c r="L690" t="s">
        <v>2214</v>
      </c>
      <c r="M690">
        <v>0</v>
      </c>
      <c r="N690">
        <v>0</v>
      </c>
      <c r="O690" t="s">
        <v>2225</v>
      </c>
      <c r="P690" s="59" t="s">
        <v>2339</v>
      </c>
      <c r="Q690" t="s">
        <v>2226</v>
      </c>
      <c r="R690" t="s">
        <v>2225</v>
      </c>
      <c r="S690" t="s">
        <v>2227</v>
      </c>
      <c r="T690" t="s">
        <v>2275</v>
      </c>
      <c r="U690" s="59" t="s">
        <v>2340</v>
      </c>
      <c r="V690">
        <v>42403</v>
      </c>
      <c r="W690">
        <v>42405</v>
      </c>
      <c r="X690">
        <v>37500001</v>
      </c>
      <c r="Y690" t="s">
        <v>2335</v>
      </c>
      <c r="Z690">
        <v>75</v>
      </c>
      <c r="AA690"/>
      <c r="AB690">
        <v>0</v>
      </c>
      <c r="AC690">
        <v>42424</v>
      </c>
      <c r="AD690">
        <v>0</v>
      </c>
      <c r="AE690" t="s">
        <v>645</v>
      </c>
      <c r="AF690" t="s">
        <v>175</v>
      </c>
      <c r="AG690">
        <v>42857</v>
      </c>
      <c r="AH690" t="s">
        <v>2337</v>
      </c>
      <c r="AI690">
        <v>2016</v>
      </c>
      <c r="AJ690">
        <v>42857</v>
      </c>
      <c r="AK690" t="s">
        <v>2338</v>
      </c>
    </row>
    <row r="691" spans="1:37" s="3" customFormat="1" ht="12.75" customHeight="1" x14ac:dyDescent="0.2">
      <c r="A691">
        <v>2016</v>
      </c>
      <c r="B691" t="s">
        <v>1637</v>
      </c>
      <c r="C691" t="s">
        <v>2208</v>
      </c>
      <c r="D691" t="s">
        <v>1643</v>
      </c>
      <c r="E691" t="s">
        <v>1643</v>
      </c>
      <c r="F691" t="s">
        <v>1643</v>
      </c>
      <c r="G691" s="59" t="s">
        <v>1666</v>
      </c>
      <c r="H691" t="s">
        <v>1729</v>
      </c>
      <c r="I691" t="s">
        <v>1802</v>
      </c>
      <c r="J691" s="59" t="s">
        <v>2179</v>
      </c>
      <c r="K691" t="s">
        <v>1966</v>
      </c>
      <c r="L691" t="s">
        <v>2214</v>
      </c>
      <c r="M691">
        <v>0</v>
      </c>
      <c r="N691">
        <v>0</v>
      </c>
      <c r="O691" t="s">
        <v>2225</v>
      </c>
      <c r="P691" s="59" t="s">
        <v>2339</v>
      </c>
      <c r="Q691" t="s">
        <v>2226</v>
      </c>
      <c r="R691" t="s">
        <v>2225</v>
      </c>
      <c r="S691" t="s">
        <v>2227</v>
      </c>
      <c r="T691" t="s">
        <v>2271</v>
      </c>
      <c r="U691" s="59" t="s">
        <v>2340</v>
      </c>
      <c r="V691">
        <v>42403</v>
      </c>
      <c r="W691">
        <v>42405</v>
      </c>
      <c r="X691">
        <v>37500001</v>
      </c>
      <c r="Y691" t="s">
        <v>2335</v>
      </c>
      <c r="Z691">
        <v>210</v>
      </c>
      <c r="AA691"/>
      <c r="AB691">
        <v>0</v>
      </c>
      <c r="AC691">
        <v>42424</v>
      </c>
      <c r="AD691">
        <v>0</v>
      </c>
      <c r="AE691" t="s">
        <v>646</v>
      </c>
      <c r="AF691" t="s">
        <v>175</v>
      </c>
      <c r="AG691">
        <v>42857</v>
      </c>
      <c r="AH691" t="s">
        <v>2337</v>
      </c>
      <c r="AI691">
        <v>2016</v>
      </c>
      <c r="AJ691">
        <v>42857</v>
      </c>
      <c r="AK691" t="s">
        <v>2338</v>
      </c>
    </row>
    <row r="692" spans="1:37" s="3" customFormat="1" ht="12.75" customHeight="1" x14ac:dyDescent="0.2">
      <c r="A692">
        <v>2016</v>
      </c>
      <c r="B692" t="s">
        <v>1637</v>
      </c>
      <c r="C692" t="s">
        <v>2208</v>
      </c>
      <c r="D692" t="s">
        <v>1643</v>
      </c>
      <c r="E692" t="s">
        <v>1643</v>
      </c>
      <c r="F692" t="s">
        <v>1643</v>
      </c>
      <c r="G692" s="59" t="s">
        <v>1666</v>
      </c>
      <c r="H692" t="s">
        <v>1729</v>
      </c>
      <c r="I692" t="s">
        <v>1802</v>
      </c>
      <c r="J692" s="59" t="s">
        <v>2179</v>
      </c>
      <c r="K692" t="s">
        <v>1966</v>
      </c>
      <c r="L692" t="s">
        <v>2214</v>
      </c>
      <c r="M692">
        <v>0</v>
      </c>
      <c r="N692">
        <v>0</v>
      </c>
      <c r="O692" t="s">
        <v>2225</v>
      </c>
      <c r="P692" s="59" t="s">
        <v>2339</v>
      </c>
      <c r="Q692" t="s">
        <v>2226</v>
      </c>
      <c r="R692" t="s">
        <v>2225</v>
      </c>
      <c r="S692" t="s">
        <v>2227</v>
      </c>
      <c r="T692" t="s">
        <v>2271</v>
      </c>
      <c r="U692" s="59" t="s">
        <v>2340</v>
      </c>
      <c r="V692">
        <v>42403</v>
      </c>
      <c r="W692">
        <v>42405</v>
      </c>
      <c r="X692">
        <v>37500001</v>
      </c>
      <c r="Y692" t="s">
        <v>2335</v>
      </c>
      <c r="Z692">
        <v>90</v>
      </c>
      <c r="AA692"/>
      <c r="AB692">
        <v>0</v>
      </c>
      <c r="AC692">
        <v>42424</v>
      </c>
      <c r="AD692">
        <v>0</v>
      </c>
      <c r="AE692" t="s">
        <v>647</v>
      </c>
      <c r="AF692" t="s">
        <v>175</v>
      </c>
      <c r="AG692">
        <v>42857</v>
      </c>
      <c r="AH692" t="s">
        <v>2337</v>
      </c>
      <c r="AI692">
        <v>2016</v>
      </c>
      <c r="AJ692">
        <v>42857</v>
      </c>
      <c r="AK692" t="s">
        <v>2338</v>
      </c>
    </row>
    <row r="693" spans="1:37" s="3" customFormat="1" ht="12.75" customHeight="1" x14ac:dyDescent="0.2">
      <c r="A693">
        <v>2016</v>
      </c>
      <c r="B693" t="s">
        <v>1637</v>
      </c>
      <c r="C693" t="s">
        <v>2208</v>
      </c>
      <c r="D693" t="s">
        <v>1643</v>
      </c>
      <c r="E693" t="s">
        <v>1643</v>
      </c>
      <c r="F693" t="s">
        <v>1643</v>
      </c>
      <c r="G693" s="59" t="s">
        <v>1666</v>
      </c>
      <c r="H693" t="s">
        <v>1729</v>
      </c>
      <c r="I693" t="s">
        <v>1802</v>
      </c>
      <c r="J693" s="59" t="s">
        <v>2179</v>
      </c>
      <c r="K693" t="s">
        <v>1966</v>
      </c>
      <c r="L693" t="s">
        <v>2214</v>
      </c>
      <c r="M693">
        <v>0</v>
      </c>
      <c r="N693">
        <v>0</v>
      </c>
      <c r="O693" t="s">
        <v>2225</v>
      </c>
      <c r="P693" s="59" t="s">
        <v>2339</v>
      </c>
      <c r="Q693" t="s">
        <v>2226</v>
      </c>
      <c r="R693" t="s">
        <v>2225</v>
      </c>
      <c r="S693" t="s">
        <v>2227</v>
      </c>
      <c r="T693" t="s">
        <v>2271</v>
      </c>
      <c r="U693" s="59" t="s">
        <v>2340</v>
      </c>
      <c r="V693">
        <v>42403</v>
      </c>
      <c r="W693">
        <v>42405</v>
      </c>
      <c r="X693">
        <v>37500001</v>
      </c>
      <c r="Y693" t="s">
        <v>2335</v>
      </c>
      <c r="Z693">
        <v>62</v>
      </c>
      <c r="AA693"/>
      <c r="AB693">
        <v>0</v>
      </c>
      <c r="AC693">
        <v>42424</v>
      </c>
      <c r="AD693">
        <v>0</v>
      </c>
      <c r="AE693" t="s">
        <v>648</v>
      </c>
      <c r="AF693" t="s">
        <v>175</v>
      </c>
      <c r="AG693">
        <v>42857</v>
      </c>
      <c r="AH693" t="s">
        <v>2337</v>
      </c>
      <c r="AI693">
        <v>2016</v>
      </c>
      <c r="AJ693">
        <v>42857</v>
      </c>
      <c r="AK693" t="s">
        <v>2338</v>
      </c>
    </row>
    <row r="694" spans="1:37" s="3" customFormat="1" ht="12.75" customHeight="1" x14ac:dyDescent="0.2">
      <c r="A694">
        <v>2016</v>
      </c>
      <c r="B694" t="s">
        <v>1637</v>
      </c>
      <c r="C694" t="s">
        <v>2208</v>
      </c>
      <c r="D694" t="s">
        <v>1643</v>
      </c>
      <c r="E694" t="s">
        <v>1643</v>
      </c>
      <c r="F694" t="s">
        <v>1643</v>
      </c>
      <c r="G694" s="59" t="s">
        <v>1666</v>
      </c>
      <c r="H694" t="s">
        <v>1729</v>
      </c>
      <c r="I694" t="s">
        <v>1802</v>
      </c>
      <c r="J694" s="59" t="s">
        <v>2179</v>
      </c>
      <c r="K694" t="s">
        <v>1966</v>
      </c>
      <c r="L694" t="s">
        <v>2214</v>
      </c>
      <c r="M694">
        <v>0</v>
      </c>
      <c r="N694">
        <v>0</v>
      </c>
      <c r="O694" t="s">
        <v>2225</v>
      </c>
      <c r="P694" s="59" t="s">
        <v>2339</v>
      </c>
      <c r="Q694" t="s">
        <v>2226</v>
      </c>
      <c r="R694" t="s">
        <v>2225</v>
      </c>
      <c r="S694" t="s">
        <v>2227</v>
      </c>
      <c r="T694" t="s">
        <v>2271</v>
      </c>
      <c r="U694" s="59" t="s">
        <v>2340</v>
      </c>
      <c r="V694">
        <v>42403</v>
      </c>
      <c r="W694">
        <v>42405</v>
      </c>
      <c r="X694">
        <v>37500001</v>
      </c>
      <c r="Y694" t="s">
        <v>2335</v>
      </c>
      <c r="Z694">
        <v>223</v>
      </c>
      <c r="AA694">
        <f>SUM(Z690:Z694)</f>
        <v>660</v>
      </c>
      <c r="AB694">
        <v>0</v>
      </c>
      <c r="AC694">
        <v>42424</v>
      </c>
      <c r="AD694">
        <v>0</v>
      </c>
      <c r="AE694" t="s">
        <v>649</v>
      </c>
      <c r="AF694" t="s">
        <v>175</v>
      </c>
      <c r="AG694">
        <v>42857</v>
      </c>
      <c r="AH694" t="s">
        <v>2337</v>
      </c>
      <c r="AI694">
        <v>2016</v>
      </c>
      <c r="AJ694">
        <v>42857</v>
      </c>
      <c r="AK694" t="s">
        <v>2338</v>
      </c>
    </row>
    <row r="695" spans="1:37" s="3" customFormat="1" ht="12.75" customHeight="1" x14ac:dyDescent="0.2">
      <c r="A695">
        <v>2016</v>
      </c>
      <c r="B695" t="s">
        <v>1637</v>
      </c>
      <c r="C695" t="s">
        <v>2208</v>
      </c>
      <c r="D695" t="s">
        <v>1643</v>
      </c>
      <c r="E695" t="s">
        <v>1643</v>
      </c>
      <c r="F695" t="s">
        <v>1643</v>
      </c>
      <c r="G695" s="59" t="s">
        <v>1666</v>
      </c>
      <c r="H695" t="s">
        <v>1729</v>
      </c>
      <c r="I695" t="s">
        <v>1802</v>
      </c>
      <c r="J695" s="59" t="s">
        <v>2179</v>
      </c>
      <c r="K695" t="s">
        <v>1966</v>
      </c>
      <c r="L695" t="s">
        <v>2214</v>
      </c>
      <c r="M695">
        <v>0</v>
      </c>
      <c r="N695">
        <v>0</v>
      </c>
      <c r="O695" t="s">
        <v>2225</v>
      </c>
      <c r="P695" s="59" t="s">
        <v>2339</v>
      </c>
      <c r="Q695" t="s">
        <v>2226</v>
      </c>
      <c r="R695" t="s">
        <v>2225</v>
      </c>
      <c r="S695" t="s">
        <v>2227</v>
      </c>
      <c r="T695" t="s">
        <v>2271</v>
      </c>
      <c r="U695" s="59" t="s">
        <v>2340</v>
      </c>
      <c r="V695">
        <v>42403</v>
      </c>
      <c r="W695">
        <v>42405</v>
      </c>
      <c r="X695">
        <v>37200001</v>
      </c>
      <c r="Y695" t="s">
        <v>2336</v>
      </c>
      <c r="Z695">
        <v>1099</v>
      </c>
      <c r="AA695">
        <f>+Z695</f>
        <v>1099</v>
      </c>
      <c r="AB695">
        <v>0</v>
      </c>
      <c r="AC695">
        <v>42424</v>
      </c>
      <c r="AD695">
        <v>0</v>
      </c>
      <c r="AE695" t="s">
        <v>320</v>
      </c>
      <c r="AF695" t="s">
        <v>175</v>
      </c>
      <c r="AG695">
        <v>42857</v>
      </c>
      <c r="AH695" t="s">
        <v>2337</v>
      </c>
      <c r="AI695">
        <v>2016</v>
      </c>
      <c r="AJ695">
        <v>42857</v>
      </c>
      <c r="AK695" t="s">
        <v>2338</v>
      </c>
    </row>
    <row r="696" spans="1:37" s="3" customFormat="1" ht="12.75" customHeight="1" x14ac:dyDescent="0.2">
      <c r="A696">
        <v>2016</v>
      </c>
      <c r="B696" t="s">
        <v>1637</v>
      </c>
      <c r="C696" t="s">
        <v>2208</v>
      </c>
      <c r="D696" t="s">
        <v>1652</v>
      </c>
      <c r="E696" t="s">
        <v>1652</v>
      </c>
      <c r="F696" t="s">
        <v>1652</v>
      </c>
      <c r="G696" s="59" t="s">
        <v>1666</v>
      </c>
      <c r="H696" t="s">
        <v>1727</v>
      </c>
      <c r="I696" s="59" t="s">
        <v>2356</v>
      </c>
      <c r="J696" t="s">
        <v>1722</v>
      </c>
      <c r="K696" t="s">
        <v>1956</v>
      </c>
      <c r="L696" t="s">
        <v>2214</v>
      </c>
      <c r="M696">
        <v>0</v>
      </c>
      <c r="N696">
        <v>0</v>
      </c>
      <c r="O696" t="s">
        <v>2225</v>
      </c>
      <c r="P696" s="59" t="s">
        <v>2339</v>
      </c>
      <c r="Q696" t="s">
        <v>2226</v>
      </c>
      <c r="R696" t="s">
        <v>2225</v>
      </c>
      <c r="S696" t="s">
        <v>2227</v>
      </c>
      <c r="T696" t="s">
        <v>2271</v>
      </c>
      <c r="U696" s="59" t="s">
        <v>2340</v>
      </c>
      <c r="V696">
        <v>42415</v>
      </c>
      <c r="W696">
        <v>42415</v>
      </c>
      <c r="X696">
        <v>37500001</v>
      </c>
      <c r="Y696" t="s">
        <v>2335</v>
      </c>
      <c r="Z696">
        <v>75</v>
      </c>
      <c r="AA696">
        <f>+Z696</f>
        <v>75</v>
      </c>
      <c r="AB696">
        <v>0</v>
      </c>
      <c r="AC696">
        <v>42424</v>
      </c>
      <c r="AD696">
        <v>0</v>
      </c>
      <c r="AE696" t="s">
        <v>650</v>
      </c>
      <c r="AF696" t="s">
        <v>175</v>
      </c>
      <c r="AG696">
        <v>42857</v>
      </c>
      <c r="AH696" t="s">
        <v>2337</v>
      </c>
      <c r="AI696">
        <v>2016</v>
      </c>
      <c r="AJ696">
        <v>42857</v>
      </c>
      <c r="AK696" t="s">
        <v>2338</v>
      </c>
    </row>
    <row r="697" spans="1:37" s="3" customFormat="1" ht="12.75" customHeight="1" x14ac:dyDescent="0.2">
      <c r="A697">
        <v>2016</v>
      </c>
      <c r="B697" t="s">
        <v>1637</v>
      </c>
      <c r="C697" t="s">
        <v>2208</v>
      </c>
      <c r="D697" t="s">
        <v>1652</v>
      </c>
      <c r="E697" t="s">
        <v>1652</v>
      </c>
      <c r="F697" t="s">
        <v>1652</v>
      </c>
      <c r="G697" s="59" t="s">
        <v>1666</v>
      </c>
      <c r="H697" t="s">
        <v>1727</v>
      </c>
      <c r="I697" s="59" t="s">
        <v>2356</v>
      </c>
      <c r="J697" t="s">
        <v>1722</v>
      </c>
      <c r="K697" t="s">
        <v>1956</v>
      </c>
      <c r="L697" t="s">
        <v>2214</v>
      </c>
      <c r="M697">
        <v>0</v>
      </c>
      <c r="N697">
        <v>0</v>
      </c>
      <c r="O697" t="s">
        <v>2225</v>
      </c>
      <c r="P697" s="59" t="s">
        <v>2339</v>
      </c>
      <c r="Q697" t="s">
        <v>2226</v>
      </c>
      <c r="R697" t="s">
        <v>2225</v>
      </c>
      <c r="S697" t="s">
        <v>2227</v>
      </c>
      <c r="T697" t="s">
        <v>2276</v>
      </c>
      <c r="U697" s="59" t="s">
        <v>2340</v>
      </c>
      <c r="V697">
        <v>42415</v>
      </c>
      <c r="W697">
        <v>42415</v>
      </c>
      <c r="X697">
        <v>37200001</v>
      </c>
      <c r="Y697" t="s">
        <v>2336</v>
      </c>
      <c r="Z697">
        <v>188</v>
      </c>
      <c r="AA697">
        <f>+Z697</f>
        <v>188</v>
      </c>
      <c r="AB697">
        <v>0</v>
      </c>
      <c r="AC697">
        <v>42424</v>
      </c>
      <c r="AD697">
        <v>0</v>
      </c>
      <c r="AE697" t="s">
        <v>320</v>
      </c>
      <c r="AF697" t="s">
        <v>175</v>
      </c>
      <c r="AG697">
        <v>42857</v>
      </c>
      <c r="AH697" t="s">
        <v>2337</v>
      </c>
      <c r="AI697">
        <v>2016</v>
      </c>
      <c r="AJ697">
        <v>42857</v>
      </c>
      <c r="AK697" t="s">
        <v>2338</v>
      </c>
    </row>
    <row r="698" spans="1:37" s="3" customFormat="1" ht="12.75" customHeight="1" x14ac:dyDescent="0.2">
      <c r="A698">
        <v>2016</v>
      </c>
      <c r="B698" t="s">
        <v>1637</v>
      </c>
      <c r="C698" t="s">
        <v>2208</v>
      </c>
      <c r="D698" t="s">
        <v>1652</v>
      </c>
      <c r="E698" t="s">
        <v>1652</v>
      </c>
      <c r="F698" t="s">
        <v>1652</v>
      </c>
      <c r="G698" s="59" t="s">
        <v>1666</v>
      </c>
      <c r="H698" t="s">
        <v>1727</v>
      </c>
      <c r="I698" s="59" t="s">
        <v>2356</v>
      </c>
      <c r="J698" t="s">
        <v>1722</v>
      </c>
      <c r="K698" t="s">
        <v>1956</v>
      </c>
      <c r="L698" t="s">
        <v>2214</v>
      </c>
      <c r="M698">
        <v>0</v>
      </c>
      <c r="N698">
        <v>0</v>
      </c>
      <c r="O698" t="s">
        <v>2225</v>
      </c>
      <c r="P698" s="59" t="s">
        <v>2339</v>
      </c>
      <c r="Q698" t="s">
        <v>2226</v>
      </c>
      <c r="R698" t="s">
        <v>2225</v>
      </c>
      <c r="S698" t="s">
        <v>2227</v>
      </c>
      <c r="T698" t="s">
        <v>2276</v>
      </c>
      <c r="U698" s="59" t="s">
        <v>2340</v>
      </c>
      <c r="V698">
        <v>42420</v>
      </c>
      <c r="W698">
        <v>42420</v>
      </c>
      <c r="X698">
        <v>37500001</v>
      </c>
      <c r="Y698" t="s">
        <v>2335</v>
      </c>
      <c r="Z698">
        <v>150</v>
      </c>
      <c r="AA698">
        <f>+Z698</f>
        <v>150</v>
      </c>
      <c r="AB698">
        <v>0</v>
      </c>
      <c r="AC698">
        <v>42424</v>
      </c>
      <c r="AD698">
        <v>0</v>
      </c>
      <c r="AE698" t="s">
        <v>651</v>
      </c>
      <c r="AF698" t="s">
        <v>175</v>
      </c>
      <c r="AG698">
        <v>42857</v>
      </c>
      <c r="AH698" t="s">
        <v>2337</v>
      </c>
      <c r="AI698">
        <v>2016</v>
      </c>
      <c r="AJ698">
        <v>42857</v>
      </c>
      <c r="AK698" t="s">
        <v>2338</v>
      </c>
    </row>
    <row r="699" spans="1:37" s="3" customFormat="1" ht="12.75" customHeight="1" x14ac:dyDescent="0.2">
      <c r="A699">
        <v>2016</v>
      </c>
      <c r="B699" t="s">
        <v>1637</v>
      </c>
      <c r="C699" t="s">
        <v>2208</v>
      </c>
      <c r="D699" t="s">
        <v>1652</v>
      </c>
      <c r="E699" t="s">
        <v>1652</v>
      </c>
      <c r="F699" t="s">
        <v>1652</v>
      </c>
      <c r="G699" s="59" t="s">
        <v>1666</v>
      </c>
      <c r="H699" t="s">
        <v>1727</v>
      </c>
      <c r="I699" s="59" t="s">
        <v>2356</v>
      </c>
      <c r="J699" t="s">
        <v>1722</v>
      </c>
      <c r="K699" t="s">
        <v>1956</v>
      </c>
      <c r="L699" t="s">
        <v>2214</v>
      </c>
      <c r="M699">
        <v>0</v>
      </c>
      <c r="N699">
        <v>0</v>
      </c>
      <c r="O699" t="s">
        <v>2225</v>
      </c>
      <c r="P699" s="59" t="s">
        <v>2339</v>
      </c>
      <c r="Q699" t="s">
        <v>2226</v>
      </c>
      <c r="R699" t="s">
        <v>2225</v>
      </c>
      <c r="S699" t="s">
        <v>2227</v>
      </c>
      <c r="T699" t="s">
        <v>2276</v>
      </c>
      <c r="U699" s="59" t="s">
        <v>2340</v>
      </c>
      <c r="V699">
        <v>42420</v>
      </c>
      <c r="W699">
        <v>42420</v>
      </c>
      <c r="X699">
        <v>37200001</v>
      </c>
      <c r="Y699" t="s">
        <v>2336</v>
      </c>
      <c r="Z699">
        <v>188</v>
      </c>
      <c r="AA699">
        <f>+Z699</f>
        <v>188</v>
      </c>
      <c r="AB699">
        <v>0</v>
      </c>
      <c r="AC699">
        <v>42424</v>
      </c>
      <c r="AD699">
        <v>0</v>
      </c>
      <c r="AE699" t="s">
        <v>320</v>
      </c>
      <c r="AF699" t="s">
        <v>175</v>
      </c>
      <c r="AG699">
        <v>42857</v>
      </c>
      <c r="AH699" t="s">
        <v>2337</v>
      </c>
      <c r="AI699">
        <v>2016</v>
      </c>
      <c r="AJ699">
        <v>42857</v>
      </c>
      <c r="AK699" t="s">
        <v>2338</v>
      </c>
    </row>
    <row r="700" spans="1:37" s="3" customFormat="1" ht="12.75" customHeight="1" x14ac:dyDescent="0.2">
      <c r="A700">
        <v>2016</v>
      </c>
      <c r="B700" t="s">
        <v>1637</v>
      </c>
      <c r="C700" t="s">
        <v>2208</v>
      </c>
      <c r="D700" t="s">
        <v>1655</v>
      </c>
      <c r="E700" t="s">
        <v>1655</v>
      </c>
      <c r="F700" t="s">
        <v>1655</v>
      </c>
      <c r="G700" s="59" t="s">
        <v>2359</v>
      </c>
      <c r="H700" t="s">
        <v>1748</v>
      </c>
      <c r="I700" t="s">
        <v>1804</v>
      </c>
      <c r="J700" t="s">
        <v>1750</v>
      </c>
      <c r="K700" t="s">
        <v>1967</v>
      </c>
      <c r="L700" t="s">
        <v>2214</v>
      </c>
      <c r="M700">
        <v>0</v>
      </c>
      <c r="N700">
        <v>0</v>
      </c>
      <c r="O700" t="s">
        <v>2225</v>
      </c>
      <c r="P700" s="59" t="s">
        <v>2339</v>
      </c>
      <c r="Q700" t="s">
        <v>2226</v>
      </c>
      <c r="R700" t="s">
        <v>2225</v>
      </c>
      <c r="S700" t="s">
        <v>2227</v>
      </c>
      <c r="T700" t="s">
        <v>2258</v>
      </c>
      <c r="U700" s="59" t="s">
        <v>2340</v>
      </c>
      <c r="V700">
        <v>42444</v>
      </c>
      <c r="W700">
        <v>42444</v>
      </c>
      <c r="X700">
        <v>37500001</v>
      </c>
      <c r="Y700" t="s">
        <v>2335</v>
      </c>
      <c r="Z700">
        <v>285</v>
      </c>
      <c r="AA700"/>
      <c r="AB700">
        <v>0</v>
      </c>
      <c r="AC700">
        <v>42458</v>
      </c>
      <c r="AD700">
        <v>0</v>
      </c>
      <c r="AE700" t="s">
        <v>652</v>
      </c>
      <c r="AF700" t="s">
        <v>175</v>
      </c>
      <c r="AG700">
        <v>42857</v>
      </c>
      <c r="AH700" t="s">
        <v>2337</v>
      </c>
      <c r="AI700">
        <v>2016</v>
      </c>
      <c r="AJ700">
        <v>42857</v>
      </c>
      <c r="AK700" t="s">
        <v>2338</v>
      </c>
    </row>
    <row r="701" spans="1:37" s="3" customFormat="1" ht="12.75" customHeight="1" x14ac:dyDescent="0.2">
      <c r="A701">
        <v>2016</v>
      </c>
      <c r="B701" t="s">
        <v>1637</v>
      </c>
      <c r="C701" t="s">
        <v>2208</v>
      </c>
      <c r="D701" t="s">
        <v>1655</v>
      </c>
      <c r="E701" t="s">
        <v>1655</v>
      </c>
      <c r="F701" t="s">
        <v>1655</v>
      </c>
      <c r="G701" s="59" t="s">
        <v>2359</v>
      </c>
      <c r="H701" t="s">
        <v>1748</v>
      </c>
      <c r="I701" t="s">
        <v>1804</v>
      </c>
      <c r="J701" t="s">
        <v>1750</v>
      </c>
      <c r="K701" t="s">
        <v>1967</v>
      </c>
      <c r="L701" t="s">
        <v>2214</v>
      </c>
      <c r="M701">
        <v>0</v>
      </c>
      <c r="N701">
        <v>0</v>
      </c>
      <c r="O701" t="s">
        <v>2225</v>
      </c>
      <c r="P701" s="59" t="s">
        <v>2339</v>
      </c>
      <c r="Q701" t="s">
        <v>2226</v>
      </c>
      <c r="R701" t="s">
        <v>2225</v>
      </c>
      <c r="S701" t="s">
        <v>2227</v>
      </c>
      <c r="T701" t="s">
        <v>2258</v>
      </c>
      <c r="U701" s="59" t="s">
        <v>2340</v>
      </c>
      <c r="V701">
        <v>42444</v>
      </c>
      <c r="W701">
        <v>42444</v>
      </c>
      <c r="X701">
        <v>37500001</v>
      </c>
      <c r="Y701" t="s">
        <v>2335</v>
      </c>
      <c r="Z701">
        <v>74</v>
      </c>
      <c r="AA701">
        <f>+Z700+Z701</f>
        <v>359</v>
      </c>
      <c r="AB701">
        <v>0</v>
      </c>
      <c r="AC701">
        <v>42458</v>
      </c>
      <c r="AD701">
        <v>0</v>
      </c>
      <c r="AE701" t="s">
        <v>653</v>
      </c>
      <c r="AF701" t="s">
        <v>175</v>
      </c>
      <c r="AG701">
        <v>42857</v>
      </c>
      <c r="AH701" t="s">
        <v>2337</v>
      </c>
      <c r="AI701">
        <v>2016</v>
      </c>
      <c r="AJ701">
        <v>42857</v>
      </c>
      <c r="AK701" t="s">
        <v>2338</v>
      </c>
    </row>
    <row r="702" spans="1:37" s="3" customFormat="1" ht="12.75" customHeight="1" x14ac:dyDescent="0.2">
      <c r="A702">
        <v>2016</v>
      </c>
      <c r="B702" t="s">
        <v>1637</v>
      </c>
      <c r="C702" t="s">
        <v>2208</v>
      </c>
      <c r="D702" t="s">
        <v>1655</v>
      </c>
      <c r="E702" t="s">
        <v>1655</v>
      </c>
      <c r="F702" t="s">
        <v>1655</v>
      </c>
      <c r="G702" s="59" t="s">
        <v>2359</v>
      </c>
      <c r="H702" t="s">
        <v>1748</v>
      </c>
      <c r="I702" t="s">
        <v>1804</v>
      </c>
      <c r="J702" t="s">
        <v>1750</v>
      </c>
      <c r="K702" t="s">
        <v>1968</v>
      </c>
      <c r="L702" t="s">
        <v>2214</v>
      </c>
      <c r="M702">
        <v>0</v>
      </c>
      <c r="N702">
        <v>0</v>
      </c>
      <c r="O702" t="s">
        <v>2225</v>
      </c>
      <c r="P702" s="59" t="s">
        <v>2339</v>
      </c>
      <c r="Q702" t="s">
        <v>2226</v>
      </c>
      <c r="R702" t="s">
        <v>2225</v>
      </c>
      <c r="S702" t="s">
        <v>2227</v>
      </c>
      <c r="T702" t="s">
        <v>2268</v>
      </c>
      <c r="U702" s="59" t="s">
        <v>2340</v>
      </c>
      <c r="V702">
        <v>42445</v>
      </c>
      <c r="W702">
        <v>42445</v>
      </c>
      <c r="X702">
        <v>37500001</v>
      </c>
      <c r="Y702" t="s">
        <v>2335</v>
      </c>
      <c r="Z702">
        <v>247.5</v>
      </c>
      <c r="AA702">
        <f>+Z702</f>
        <v>247.5</v>
      </c>
      <c r="AB702">
        <v>0</v>
      </c>
      <c r="AC702">
        <v>42447</v>
      </c>
      <c r="AD702">
        <v>0</v>
      </c>
      <c r="AE702" t="s">
        <v>654</v>
      </c>
      <c r="AF702" t="s">
        <v>175</v>
      </c>
      <c r="AG702">
        <v>42857</v>
      </c>
      <c r="AH702" t="s">
        <v>2337</v>
      </c>
      <c r="AI702">
        <v>2016</v>
      </c>
      <c r="AJ702">
        <v>42857</v>
      </c>
      <c r="AK702" t="s">
        <v>2338</v>
      </c>
    </row>
    <row r="703" spans="1:37" s="3" customFormat="1" ht="12.75" customHeight="1" x14ac:dyDescent="0.2">
      <c r="A703">
        <v>2016</v>
      </c>
      <c r="B703" t="s">
        <v>1637</v>
      </c>
      <c r="C703" t="s">
        <v>2208</v>
      </c>
      <c r="D703" t="s">
        <v>1645</v>
      </c>
      <c r="E703" t="s">
        <v>1645</v>
      </c>
      <c r="F703" t="s">
        <v>1645</v>
      </c>
      <c r="G703" s="59" t="s">
        <v>2359</v>
      </c>
      <c r="H703" s="59" t="s">
        <v>2360</v>
      </c>
      <c r="I703" t="s">
        <v>1805</v>
      </c>
      <c r="J703" s="59" t="s">
        <v>1774</v>
      </c>
      <c r="K703" t="s">
        <v>1969</v>
      </c>
      <c r="L703" t="s">
        <v>2214</v>
      </c>
      <c r="M703">
        <v>0</v>
      </c>
      <c r="N703">
        <v>0</v>
      </c>
      <c r="O703" t="s">
        <v>2225</v>
      </c>
      <c r="P703" s="59" t="s">
        <v>2339</v>
      </c>
      <c r="Q703" t="s">
        <v>2226</v>
      </c>
      <c r="R703" t="s">
        <v>2225</v>
      </c>
      <c r="S703" t="s">
        <v>2227</v>
      </c>
      <c r="T703" t="s">
        <v>2276</v>
      </c>
      <c r="U703" s="59" t="s">
        <v>2340</v>
      </c>
      <c r="V703">
        <v>42455</v>
      </c>
      <c r="W703">
        <v>42455</v>
      </c>
      <c r="X703">
        <v>37500001</v>
      </c>
      <c r="Y703" t="s">
        <v>2335</v>
      </c>
      <c r="Z703">
        <v>496</v>
      </c>
      <c r="AA703"/>
      <c r="AB703">
        <v>0</v>
      </c>
      <c r="AC703">
        <v>42460</v>
      </c>
      <c r="AD703">
        <v>0</v>
      </c>
      <c r="AE703" t="s">
        <v>655</v>
      </c>
      <c r="AF703" t="s">
        <v>175</v>
      </c>
      <c r="AG703">
        <v>42857</v>
      </c>
      <c r="AH703" t="s">
        <v>2337</v>
      </c>
      <c r="AI703">
        <v>2016</v>
      </c>
      <c r="AJ703">
        <v>42857</v>
      </c>
      <c r="AK703" t="s">
        <v>2338</v>
      </c>
    </row>
    <row r="704" spans="1:37" s="3" customFormat="1" ht="12.75" customHeight="1" x14ac:dyDescent="0.2">
      <c r="A704">
        <v>2016</v>
      </c>
      <c r="B704" t="s">
        <v>1637</v>
      </c>
      <c r="C704" t="s">
        <v>2208</v>
      </c>
      <c r="D704" t="s">
        <v>1645</v>
      </c>
      <c r="E704" t="s">
        <v>1645</v>
      </c>
      <c r="F704" t="s">
        <v>1645</v>
      </c>
      <c r="G704" s="59" t="s">
        <v>2359</v>
      </c>
      <c r="H704" s="59" t="s">
        <v>2360</v>
      </c>
      <c r="I704" t="s">
        <v>1805</v>
      </c>
      <c r="J704" s="59" t="s">
        <v>1774</v>
      </c>
      <c r="K704" t="s">
        <v>1969</v>
      </c>
      <c r="L704" t="s">
        <v>2214</v>
      </c>
      <c r="M704">
        <v>0</v>
      </c>
      <c r="N704">
        <v>0</v>
      </c>
      <c r="O704" t="s">
        <v>2225</v>
      </c>
      <c r="P704" s="59" t="s">
        <v>2339</v>
      </c>
      <c r="Q704" t="s">
        <v>2226</v>
      </c>
      <c r="R704" t="s">
        <v>2225</v>
      </c>
      <c r="S704" t="s">
        <v>2227</v>
      </c>
      <c r="T704" t="s">
        <v>2276</v>
      </c>
      <c r="U704" s="59" t="s">
        <v>2340</v>
      </c>
      <c r="V704">
        <v>42455</v>
      </c>
      <c r="W704">
        <v>42455</v>
      </c>
      <c r="X704">
        <v>37500001</v>
      </c>
      <c r="Y704" t="s">
        <v>2335</v>
      </c>
      <c r="Z704">
        <v>225</v>
      </c>
      <c r="AA704"/>
      <c r="AB704">
        <v>0</v>
      </c>
      <c r="AC704">
        <v>42460</v>
      </c>
      <c r="AD704">
        <v>0</v>
      </c>
      <c r="AE704" t="s">
        <v>656</v>
      </c>
      <c r="AF704" t="s">
        <v>175</v>
      </c>
      <c r="AG704">
        <v>42857</v>
      </c>
      <c r="AH704" t="s">
        <v>2337</v>
      </c>
      <c r="AI704">
        <v>2016</v>
      </c>
      <c r="AJ704">
        <v>42857</v>
      </c>
      <c r="AK704" t="s">
        <v>2338</v>
      </c>
    </row>
    <row r="705" spans="1:37" s="3" customFormat="1" ht="12.75" customHeight="1" x14ac:dyDescent="0.2">
      <c r="A705">
        <v>2016</v>
      </c>
      <c r="B705" t="s">
        <v>1637</v>
      </c>
      <c r="C705" t="s">
        <v>2208</v>
      </c>
      <c r="D705" t="s">
        <v>1645</v>
      </c>
      <c r="E705" t="s">
        <v>1645</v>
      </c>
      <c r="F705" t="s">
        <v>1645</v>
      </c>
      <c r="G705" s="59" t="s">
        <v>2359</v>
      </c>
      <c r="H705" s="59" t="s">
        <v>2360</v>
      </c>
      <c r="I705" t="s">
        <v>1805</v>
      </c>
      <c r="J705" s="59" t="s">
        <v>1774</v>
      </c>
      <c r="K705" t="s">
        <v>1969</v>
      </c>
      <c r="L705" t="s">
        <v>2214</v>
      </c>
      <c r="M705">
        <v>0</v>
      </c>
      <c r="N705">
        <v>0</v>
      </c>
      <c r="O705" t="s">
        <v>2225</v>
      </c>
      <c r="P705" s="59" t="s">
        <v>2339</v>
      </c>
      <c r="Q705" t="s">
        <v>2226</v>
      </c>
      <c r="R705" t="s">
        <v>2225</v>
      </c>
      <c r="S705" t="s">
        <v>2227</v>
      </c>
      <c r="T705" t="s">
        <v>2276</v>
      </c>
      <c r="U705" s="59" t="s">
        <v>2340</v>
      </c>
      <c r="V705">
        <v>42455</v>
      </c>
      <c r="W705">
        <v>42455</v>
      </c>
      <c r="X705">
        <v>37500001</v>
      </c>
      <c r="Y705" t="s">
        <v>2335</v>
      </c>
      <c r="Z705">
        <v>225</v>
      </c>
      <c r="AA705"/>
      <c r="AB705">
        <v>0</v>
      </c>
      <c r="AC705">
        <v>42460</v>
      </c>
      <c r="AD705">
        <v>0</v>
      </c>
      <c r="AE705" t="s">
        <v>657</v>
      </c>
      <c r="AF705" t="s">
        <v>175</v>
      </c>
      <c r="AG705">
        <v>42857</v>
      </c>
      <c r="AH705" t="s">
        <v>2337</v>
      </c>
      <c r="AI705">
        <v>2016</v>
      </c>
      <c r="AJ705">
        <v>42857</v>
      </c>
      <c r="AK705" t="s">
        <v>2338</v>
      </c>
    </row>
    <row r="706" spans="1:37" s="3" customFormat="1" ht="12.75" customHeight="1" x14ac:dyDescent="0.2">
      <c r="A706">
        <v>2016</v>
      </c>
      <c r="B706" t="s">
        <v>1637</v>
      </c>
      <c r="C706" t="s">
        <v>2208</v>
      </c>
      <c r="D706" t="s">
        <v>1645</v>
      </c>
      <c r="E706" t="s">
        <v>1645</v>
      </c>
      <c r="F706" t="s">
        <v>1645</v>
      </c>
      <c r="G706" s="59" t="s">
        <v>2359</v>
      </c>
      <c r="H706" s="59" t="s">
        <v>2360</v>
      </c>
      <c r="I706" t="s">
        <v>1805</v>
      </c>
      <c r="J706" s="59" t="s">
        <v>1774</v>
      </c>
      <c r="K706" t="s">
        <v>1969</v>
      </c>
      <c r="L706" t="s">
        <v>2214</v>
      </c>
      <c r="M706">
        <v>0</v>
      </c>
      <c r="N706">
        <v>0</v>
      </c>
      <c r="O706" t="s">
        <v>2225</v>
      </c>
      <c r="P706" s="59" t="s">
        <v>2339</v>
      </c>
      <c r="Q706" t="s">
        <v>2226</v>
      </c>
      <c r="R706" t="s">
        <v>2225</v>
      </c>
      <c r="S706" t="s">
        <v>2227</v>
      </c>
      <c r="T706" t="s">
        <v>2269</v>
      </c>
      <c r="U706" s="59" t="s">
        <v>2340</v>
      </c>
      <c r="V706">
        <v>42455</v>
      </c>
      <c r="W706">
        <v>42455</v>
      </c>
      <c r="X706">
        <v>37500001</v>
      </c>
      <c r="Y706" t="s">
        <v>2335</v>
      </c>
      <c r="Z706">
        <v>75</v>
      </c>
      <c r="AA706">
        <f>SUM(Z703:Z706)</f>
        <v>1021</v>
      </c>
      <c r="AB706">
        <v>0</v>
      </c>
      <c r="AC706">
        <v>42460</v>
      </c>
      <c r="AD706">
        <v>0</v>
      </c>
      <c r="AE706" t="s">
        <v>658</v>
      </c>
      <c r="AF706" t="s">
        <v>175</v>
      </c>
      <c r="AG706">
        <v>42857</v>
      </c>
      <c r="AH706" t="s">
        <v>2337</v>
      </c>
      <c r="AI706">
        <v>2016</v>
      </c>
      <c r="AJ706">
        <v>42857</v>
      </c>
      <c r="AK706" t="s">
        <v>2338</v>
      </c>
    </row>
    <row r="707" spans="1:37" s="3" customFormat="1" ht="12.75" customHeight="1" x14ac:dyDescent="0.2">
      <c r="A707">
        <v>2016</v>
      </c>
      <c r="B707" t="s">
        <v>1637</v>
      </c>
      <c r="C707" t="s">
        <v>2208</v>
      </c>
      <c r="D707" t="s">
        <v>1655</v>
      </c>
      <c r="E707" t="s">
        <v>1655</v>
      </c>
      <c r="F707" t="s">
        <v>1655</v>
      </c>
      <c r="G707" s="59" t="s">
        <v>2359</v>
      </c>
      <c r="H707" t="s">
        <v>1748</v>
      </c>
      <c r="I707" t="s">
        <v>1804</v>
      </c>
      <c r="J707" t="s">
        <v>1750</v>
      </c>
      <c r="K707" t="s">
        <v>1970</v>
      </c>
      <c r="L707" t="s">
        <v>2214</v>
      </c>
      <c r="M707">
        <v>0</v>
      </c>
      <c r="N707">
        <v>0</v>
      </c>
      <c r="O707" t="s">
        <v>2225</v>
      </c>
      <c r="P707" s="59" t="s">
        <v>2339</v>
      </c>
      <c r="Q707" t="s">
        <v>2226</v>
      </c>
      <c r="R707" t="s">
        <v>2225</v>
      </c>
      <c r="S707" t="s">
        <v>2227</v>
      </c>
      <c r="T707" t="s">
        <v>2269</v>
      </c>
      <c r="U707" s="59" t="s">
        <v>2340</v>
      </c>
      <c r="V707">
        <v>42459</v>
      </c>
      <c r="W707">
        <v>42459</v>
      </c>
      <c r="X707">
        <v>37500001</v>
      </c>
      <c r="Y707" t="s">
        <v>2335</v>
      </c>
      <c r="Z707">
        <v>270</v>
      </c>
      <c r="AA707">
        <f>+Z707</f>
        <v>270</v>
      </c>
      <c r="AB707">
        <v>0</v>
      </c>
      <c r="AC707">
        <v>42460</v>
      </c>
      <c r="AD707">
        <v>0</v>
      </c>
      <c r="AE707" t="s">
        <v>659</v>
      </c>
      <c r="AF707" t="s">
        <v>175</v>
      </c>
      <c r="AG707">
        <v>42857</v>
      </c>
      <c r="AH707" t="s">
        <v>2337</v>
      </c>
      <c r="AI707">
        <v>2016</v>
      </c>
      <c r="AJ707">
        <v>42857</v>
      </c>
      <c r="AK707" t="s">
        <v>2338</v>
      </c>
    </row>
    <row r="708" spans="1:37" s="3" customFormat="1" ht="12.75" customHeight="1" x14ac:dyDescent="0.2">
      <c r="A708">
        <v>2016</v>
      </c>
      <c r="B708" t="s">
        <v>1637</v>
      </c>
      <c r="C708" t="s">
        <v>2208</v>
      </c>
      <c r="D708" t="s">
        <v>1645</v>
      </c>
      <c r="E708" t="s">
        <v>1645</v>
      </c>
      <c r="F708" t="s">
        <v>1645</v>
      </c>
      <c r="G708" s="59" t="s">
        <v>2359</v>
      </c>
      <c r="H708" s="59" t="s">
        <v>2360</v>
      </c>
      <c r="I708" t="s">
        <v>1805</v>
      </c>
      <c r="J708" s="59" t="s">
        <v>1774</v>
      </c>
      <c r="K708" t="s">
        <v>1941</v>
      </c>
      <c r="L708" t="s">
        <v>2214</v>
      </c>
      <c r="M708">
        <v>0</v>
      </c>
      <c r="N708">
        <v>0</v>
      </c>
      <c r="O708" t="s">
        <v>2225</v>
      </c>
      <c r="P708" s="59" t="s">
        <v>2339</v>
      </c>
      <c r="Q708" t="s">
        <v>2226</v>
      </c>
      <c r="R708" t="s">
        <v>2225</v>
      </c>
      <c r="S708" t="s">
        <v>2227</v>
      </c>
      <c r="T708" t="s">
        <v>2269</v>
      </c>
      <c r="U708" s="59" t="s">
        <v>2340</v>
      </c>
      <c r="V708">
        <v>42447</v>
      </c>
      <c r="W708">
        <v>42451</v>
      </c>
      <c r="X708">
        <v>37500001</v>
      </c>
      <c r="Y708" t="s">
        <v>2335</v>
      </c>
      <c r="Z708">
        <v>75</v>
      </c>
      <c r="AA708">
        <f>+Z708</f>
        <v>75</v>
      </c>
      <c r="AB708">
        <v>0</v>
      </c>
      <c r="AC708">
        <v>42460</v>
      </c>
      <c r="AD708">
        <v>0</v>
      </c>
      <c r="AE708" t="s">
        <v>660</v>
      </c>
      <c r="AF708" t="s">
        <v>175</v>
      </c>
      <c r="AG708">
        <v>42857</v>
      </c>
      <c r="AH708" t="s">
        <v>2337</v>
      </c>
      <c r="AI708">
        <v>2016</v>
      </c>
      <c r="AJ708">
        <v>42857</v>
      </c>
      <c r="AK708" t="s">
        <v>2338</v>
      </c>
    </row>
    <row r="709" spans="1:37" s="3" customFormat="1" ht="12.75" customHeight="1" x14ac:dyDescent="0.2">
      <c r="A709">
        <v>2016</v>
      </c>
      <c r="B709" t="s">
        <v>1637</v>
      </c>
      <c r="C709" t="s">
        <v>2208</v>
      </c>
      <c r="D709" t="s">
        <v>1645</v>
      </c>
      <c r="E709" t="s">
        <v>1645</v>
      </c>
      <c r="F709" t="s">
        <v>1645</v>
      </c>
      <c r="G709" s="59" t="s">
        <v>2359</v>
      </c>
      <c r="H709" s="59" t="s">
        <v>2360</v>
      </c>
      <c r="I709" t="s">
        <v>1805</v>
      </c>
      <c r="J709" s="59" t="s">
        <v>1774</v>
      </c>
      <c r="K709" t="s">
        <v>1941</v>
      </c>
      <c r="L709" t="s">
        <v>2214</v>
      </c>
      <c r="M709">
        <v>0</v>
      </c>
      <c r="N709">
        <v>0</v>
      </c>
      <c r="O709" t="s">
        <v>2225</v>
      </c>
      <c r="P709" s="59" t="s">
        <v>2339</v>
      </c>
      <c r="Q709" t="s">
        <v>2226</v>
      </c>
      <c r="R709" t="s">
        <v>2225</v>
      </c>
      <c r="S709" t="s">
        <v>2227</v>
      </c>
      <c r="T709" t="s">
        <v>2269</v>
      </c>
      <c r="U709" s="59" t="s">
        <v>2340</v>
      </c>
      <c r="V709">
        <v>42447</v>
      </c>
      <c r="W709">
        <v>42451</v>
      </c>
      <c r="X709">
        <v>37500001</v>
      </c>
      <c r="Y709" t="s">
        <v>2335</v>
      </c>
      <c r="Z709">
        <v>225</v>
      </c>
      <c r="AA709">
        <f>+Z709</f>
        <v>225</v>
      </c>
      <c r="AB709">
        <v>0</v>
      </c>
      <c r="AC709">
        <v>42460</v>
      </c>
      <c r="AD709">
        <v>0</v>
      </c>
      <c r="AE709" t="s">
        <v>661</v>
      </c>
      <c r="AF709" t="s">
        <v>175</v>
      </c>
      <c r="AG709">
        <v>42857</v>
      </c>
      <c r="AH709" t="s">
        <v>2337</v>
      </c>
      <c r="AI709">
        <v>2016</v>
      </c>
      <c r="AJ709">
        <v>42857</v>
      </c>
      <c r="AK709" t="s">
        <v>2338</v>
      </c>
    </row>
    <row r="710" spans="1:37" s="3" customFormat="1" ht="12.75" customHeight="1" x14ac:dyDescent="0.2">
      <c r="A710">
        <v>2016</v>
      </c>
      <c r="B710" t="s">
        <v>1637</v>
      </c>
      <c r="C710" t="s">
        <v>2208</v>
      </c>
      <c r="D710" t="s">
        <v>1645</v>
      </c>
      <c r="E710" t="s">
        <v>1645</v>
      </c>
      <c r="F710" t="s">
        <v>1645</v>
      </c>
      <c r="G710" s="59" t="s">
        <v>2359</v>
      </c>
      <c r="H710" t="s">
        <v>1744</v>
      </c>
      <c r="I710" t="s">
        <v>1679</v>
      </c>
      <c r="J710" t="s">
        <v>1739</v>
      </c>
      <c r="K710" t="s">
        <v>1941</v>
      </c>
      <c r="L710" t="s">
        <v>2214</v>
      </c>
      <c r="M710">
        <v>0</v>
      </c>
      <c r="N710">
        <v>0</v>
      </c>
      <c r="O710" t="s">
        <v>2225</v>
      </c>
      <c r="P710" s="59" t="s">
        <v>2339</v>
      </c>
      <c r="Q710" t="s">
        <v>2226</v>
      </c>
      <c r="R710" t="s">
        <v>2225</v>
      </c>
      <c r="S710" t="s">
        <v>2227</v>
      </c>
      <c r="T710" t="s">
        <v>2227</v>
      </c>
      <c r="U710" s="59" t="s">
        <v>2340</v>
      </c>
      <c r="V710">
        <v>42447</v>
      </c>
      <c r="W710">
        <v>42451</v>
      </c>
      <c r="X710">
        <v>37500001</v>
      </c>
      <c r="Y710" t="s">
        <v>2335</v>
      </c>
      <c r="Z710">
        <v>75</v>
      </c>
      <c r="AA710"/>
      <c r="AB710">
        <v>0</v>
      </c>
      <c r="AC710">
        <v>42452</v>
      </c>
      <c r="AD710">
        <v>0</v>
      </c>
      <c r="AE710" t="s">
        <v>662</v>
      </c>
      <c r="AF710" t="s">
        <v>175</v>
      </c>
      <c r="AG710">
        <v>42857</v>
      </c>
      <c r="AH710" t="s">
        <v>2337</v>
      </c>
      <c r="AI710">
        <v>2016</v>
      </c>
      <c r="AJ710">
        <v>42857</v>
      </c>
      <c r="AK710" t="s">
        <v>2338</v>
      </c>
    </row>
    <row r="711" spans="1:37" s="3" customFormat="1" ht="12.75" customHeight="1" x14ac:dyDescent="0.2">
      <c r="A711">
        <v>2016</v>
      </c>
      <c r="B711" t="s">
        <v>1637</v>
      </c>
      <c r="C711" t="s">
        <v>2208</v>
      </c>
      <c r="D711" t="s">
        <v>1645</v>
      </c>
      <c r="E711" t="s">
        <v>1645</v>
      </c>
      <c r="F711" t="s">
        <v>1645</v>
      </c>
      <c r="G711" s="59" t="s">
        <v>2359</v>
      </c>
      <c r="H711" t="s">
        <v>1744</v>
      </c>
      <c r="I711" t="s">
        <v>1679</v>
      </c>
      <c r="J711" t="s">
        <v>1739</v>
      </c>
      <c r="K711" t="s">
        <v>1941</v>
      </c>
      <c r="L711" t="s">
        <v>2214</v>
      </c>
      <c r="M711">
        <v>0</v>
      </c>
      <c r="N711">
        <v>0</v>
      </c>
      <c r="O711" t="s">
        <v>2225</v>
      </c>
      <c r="P711" s="59" t="s">
        <v>2339</v>
      </c>
      <c r="Q711" t="s">
        <v>2226</v>
      </c>
      <c r="R711" t="s">
        <v>2225</v>
      </c>
      <c r="S711" t="s">
        <v>2227</v>
      </c>
      <c r="T711" t="s">
        <v>2227</v>
      </c>
      <c r="U711" s="59" t="s">
        <v>2340</v>
      </c>
      <c r="V711">
        <v>42447</v>
      </c>
      <c r="W711">
        <v>42451</v>
      </c>
      <c r="X711">
        <v>37500001</v>
      </c>
      <c r="Y711" t="s">
        <v>2335</v>
      </c>
      <c r="Z711">
        <v>225</v>
      </c>
      <c r="AA711">
        <f>+Z710+Z711</f>
        <v>300</v>
      </c>
      <c r="AB711">
        <v>0</v>
      </c>
      <c r="AC711">
        <v>42452</v>
      </c>
      <c r="AD711">
        <v>0</v>
      </c>
      <c r="AE711" t="s">
        <v>663</v>
      </c>
      <c r="AF711" t="s">
        <v>175</v>
      </c>
      <c r="AG711">
        <v>42857</v>
      </c>
      <c r="AH711" t="s">
        <v>2337</v>
      </c>
      <c r="AI711">
        <v>2016</v>
      </c>
      <c r="AJ711">
        <v>42857</v>
      </c>
      <c r="AK711" t="s">
        <v>2338</v>
      </c>
    </row>
    <row r="712" spans="1:37" s="3" customFormat="1" ht="12.75" customHeight="1" x14ac:dyDescent="0.2">
      <c r="A712">
        <v>2016</v>
      </c>
      <c r="B712" t="s">
        <v>1637</v>
      </c>
      <c r="C712" t="s">
        <v>2208</v>
      </c>
      <c r="D712" t="s">
        <v>1645</v>
      </c>
      <c r="E712" t="s">
        <v>1645</v>
      </c>
      <c r="F712" t="s">
        <v>1645</v>
      </c>
      <c r="G712" s="59" t="s">
        <v>2359</v>
      </c>
      <c r="H712" s="59" t="s">
        <v>2360</v>
      </c>
      <c r="I712" t="s">
        <v>1805</v>
      </c>
      <c r="J712" s="59" t="s">
        <v>1774</v>
      </c>
      <c r="K712" t="s">
        <v>1955</v>
      </c>
      <c r="L712" t="s">
        <v>2214</v>
      </c>
      <c r="M712">
        <v>0</v>
      </c>
      <c r="N712">
        <v>0</v>
      </c>
      <c r="O712" t="s">
        <v>2225</v>
      </c>
      <c r="P712" s="59" t="s">
        <v>2339</v>
      </c>
      <c r="Q712" t="s">
        <v>2226</v>
      </c>
      <c r="R712" t="s">
        <v>2225</v>
      </c>
      <c r="S712" t="s">
        <v>2227</v>
      </c>
      <c r="T712" t="s">
        <v>2258</v>
      </c>
      <c r="U712" s="59" t="s">
        <v>2340</v>
      </c>
      <c r="V712">
        <v>42408</v>
      </c>
      <c r="W712">
        <v>42408</v>
      </c>
      <c r="X712">
        <v>37500001</v>
      </c>
      <c r="Y712" t="s">
        <v>2335</v>
      </c>
      <c r="Z712">
        <v>300</v>
      </c>
      <c r="AA712">
        <f t="shared" ref="AA712:AA719" si="8">+Z712</f>
        <v>300</v>
      </c>
      <c r="AB712">
        <v>0</v>
      </c>
      <c r="AC712">
        <v>42411</v>
      </c>
      <c r="AD712">
        <v>0</v>
      </c>
      <c r="AE712" t="s">
        <v>664</v>
      </c>
      <c r="AF712" t="s">
        <v>175</v>
      </c>
      <c r="AG712">
        <v>42857</v>
      </c>
      <c r="AH712" t="s">
        <v>2337</v>
      </c>
      <c r="AI712">
        <v>2016</v>
      </c>
      <c r="AJ712">
        <v>42857</v>
      </c>
      <c r="AK712" t="s">
        <v>2338</v>
      </c>
    </row>
    <row r="713" spans="1:37" s="3" customFormat="1" ht="12.75" customHeight="1" x14ac:dyDescent="0.2">
      <c r="A713">
        <v>2016</v>
      </c>
      <c r="B713" t="s">
        <v>1637</v>
      </c>
      <c r="C713" t="s">
        <v>2208</v>
      </c>
      <c r="D713" t="s">
        <v>1646</v>
      </c>
      <c r="E713" t="s">
        <v>1646</v>
      </c>
      <c r="F713" t="s">
        <v>1646</v>
      </c>
      <c r="G713" s="59" t="s">
        <v>2359</v>
      </c>
      <c r="H713" s="59" t="s">
        <v>2361</v>
      </c>
      <c r="I713" t="s">
        <v>1806</v>
      </c>
      <c r="J713" s="59" t="s">
        <v>1745</v>
      </c>
      <c r="K713" t="s">
        <v>1955</v>
      </c>
      <c r="L713" t="s">
        <v>2214</v>
      </c>
      <c r="M713">
        <v>0</v>
      </c>
      <c r="N713">
        <v>0</v>
      </c>
      <c r="O713" t="s">
        <v>2225</v>
      </c>
      <c r="P713" s="59" t="s">
        <v>2339</v>
      </c>
      <c r="Q713" t="s">
        <v>2226</v>
      </c>
      <c r="R713" t="s">
        <v>2225</v>
      </c>
      <c r="S713" t="s">
        <v>2227</v>
      </c>
      <c r="T713" t="s">
        <v>2258</v>
      </c>
      <c r="U713" s="59" t="s">
        <v>2340</v>
      </c>
      <c r="V713">
        <v>42407</v>
      </c>
      <c r="W713">
        <v>42407</v>
      </c>
      <c r="X713">
        <v>37500001</v>
      </c>
      <c r="Y713" t="s">
        <v>2335</v>
      </c>
      <c r="Z713">
        <v>300</v>
      </c>
      <c r="AA713">
        <f t="shared" si="8"/>
        <v>300</v>
      </c>
      <c r="AB713">
        <v>0</v>
      </c>
      <c r="AC713">
        <v>42416</v>
      </c>
      <c r="AD713">
        <v>0</v>
      </c>
      <c r="AE713" t="s">
        <v>665</v>
      </c>
      <c r="AF713" t="s">
        <v>175</v>
      </c>
      <c r="AG713">
        <v>42857</v>
      </c>
      <c r="AH713" t="s">
        <v>2337</v>
      </c>
      <c r="AI713">
        <v>2016</v>
      </c>
      <c r="AJ713">
        <v>42857</v>
      </c>
      <c r="AK713" t="s">
        <v>2338</v>
      </c>
    </row>
    <row r="714" spans="1:37" s="3" customFormat="1" ht="12.75" customHeight="1" x14ac:dyDescent="0.2">
      <c r="A714">
        <v>2016</v>
      </c>
      <c r="B714" t="s">
        <v>1637</v>
      </c>
      <c r="C714" t="s">
        <v>2208</v>
      </c>
      <c r="D714" t="s">
        <v>1646</v>
      </c>
      <c r="E714" t="s">
        <v>1646</v>
      </c>
      <c r="F714" t="s">
        <v>1646</v>
      </c>
      <c r="G714" s="59" t="s">
        <v>2359</v>
      </c>
      <c r="H714" s="59" t="s">
        <v>2361</v>
      </c>
      <c r="I714" t="s">
        <v>1806</v>
      </c>
      <c r="J714" s="59" t="s">
        <v>1745</v>
      </c>
      <c r="K714" t="s">
        <v>1955</v>
      </c>
      <c r="L714" t="s">
        <v>2214</v>
      </c>
      <c r="M714">
        <v>0</v>
      </c>
      <c r="N714">
        <v>0</v>
      </c>
      <c r="O714" t="s">
        <v>2225</v>
      </c>
      <c r="P714" s="59" t="s">
        <v>2339</v>
      </c>
      <c r="Q714" t="s">
        <v>2226</v>
      </c>
      <c r="R714" t="s">
        <v>2225</v>
      </c>
      <c r="S714" t="s">
        <v>2227</v>
      </c>
      <c r="T714" t="s">
        <v>2277</v>
      </c>
      <c r="U714" s="59" t="s">
        <v>2340</v>
      </c>
      <c r="V714">
        <v>42398</v>
      </c>
      <c r="W714">
        <v>42398</v>
      </c>
      <c r="X714">
        <v>37500001</v>
      </c>
      <c r="Y714" t="s">
        <v>2335</v>
      </c>
      <c r="Z714">
        <v>225</v>
      </c>
      <c r="AA714">
        <f t="shared" si="8"/>
        <v>225</v>
      </c>
      <c r="AB714">
        <v>0</v>
      </c>
      <c r="AC714">
        <v>42398</v>
      </c>
      <c r="AD714">
        <v>0</v>
      </c>
      <c r="AE714" t="s">
        <v>666</v>
      </c>
      <c r="AF714" t="s">
        <v>175</v>
      </c>
      <c r="AG714">
        <v>42857</v>
      </c>
      <c r="AH714" t="s">
        <v>2337</v>
      </c>
      <c r="AI714">
        <v>2016</v>
      </c>
      <c r="AJ714">
        <v>42857</v>
      </c>
      <c r="AK714" t="s">
        <v>2338</v>
      </c>
    </row>
    <row r="715" spans="1:37" s="3" customFormat="1" ht="12.75" customHeight="1" x14ac:dyDescent="0.2">
      <c r="A715">
        <v>2016</v>
      </c>
      <c r="B715" t="s">
        <v>1637</v>
      </c>
      <c r="C715" t="s">
        <v>2208</v>
      </c>
      <c r="D715" t="s">
        <v>1645</v>
      </c>
      <c r="E715" t="s">
        <v>1645</v>
      </c>
      <c r="F715" t="s">
        <v>1645</v>
      </c>
      <c r="G715" s="59" t="s">
        <v>2359</v>
      </c>
      <c r="H715" t="s">
        <v>1744</v>
      </c>
      <c r="I715" t="s">
        <v>1679</v>
      </c>
      <c r="J715" t="s">
        <v>1739</v>
      </c>
      <c r="K715" t="s">
        <v>1955</v>
      </c>
      <c r="L715" t="s">
        <v>2214</v>
      </c>
      <c r="M715">
        <v>0</v>
      </c>
      <c r="N715">
        <v>0</v>
      </c>
      <c r="O715" t="s">
        <v>2225</v>
      </c>
      <c r="P715" s="59" t="s">
        <v>2339</v>
      </c>
      <c r="Q715" t="s">
        <v>2226</v>
      </c>
      <c r="R715" t="s">
        <v>2225</v>
      </c>
      <c r="S715" t="s">
        <v>2227</v>
      </c>
      <c r="T715" t="s">
        <v>2277</v>
      </c>
      <c r="U715" s="59" t="s">
        <v>2340</v>
      </c>
      <c r="V715">
        <v>42403</v>
      </c>
      <c r="W715">
        <v>42403</v>
      </c>
      <c r="X715">
        <v>37500001</v>
      </c>
      <c r="Y715" t="s">
        <v>2335</v>
      </c>
      <c r="Z715">
        <v>225</v>
      </c>
      <c r="AA715">
        <f t="shared" si="8"/>
        <v>225</v>
      </c>
      <c r="AB715">
        <v>0</v>
      </c>
      <c r="AC715">
        <v>42405</v>
      </c>
      <c r="AD715">
        <v>0</v>
      </c>
      <c r="AE715" t="s">
        <v>667</v>
      </c>
      <c r="AF715" t="s">
        <v>175</v>
      </c>
      <c r="AG715">
        <v>42857</v>
      </c>
      <c r="AH715" t="s">
        <v>2337</v>
      </c>
      <c r="AI715">
        <v>2016</v>
      </c>
      <c r="AJ715">
        <v>42857</v>
      </c>
      <c r="AK715" t="s">
        <v>2338</v>
      </c>
    </row>
    <row r="716" spans="1:37" s="3" customFormat="1" ht="12.75" customHeight="1" x14ac:dyDescent="0.2">
      <c r="A716">
        <v>2016</v>
      </c>
      <c r="B716" t="s">
        <v>1637</v>
      </c>
      <c r="C716" t="s">
        <v>2208</v>
      </c>
      <c r="D716" t="s">
        <v>1645</v>
      </c>
      <c r="E716" t="s">
        <v>1645</v>
      </c>
      <c r="F716" t="s">
        <v>1645</v>
      </c>
      <c r="G716" s="59" t="s">
        <v>2359</v>
      </c>
      <c r="H716" s="59" t="s">
        <v>2360</v>
      </c>
      <c r="I716" t="s">
        <v>1805</v>
      </c>
      <c r="J716" s="59" t="s">
        <v>1774</v>
      </c>
      <c r="K716" t="s">
        <v>1955</v>
      </c>
      <c r="L716" t="s">
        <v>2214</v>
      </c>
      <c r="M716">
        <v>0</v>
      </c>
      <c r="N716">
        <v>0</v>
      </c>
      <c r="O716" t="s">
        <v>2225</v>
      </c>
      <c r="P716" s="59" t="s">
        <v>2339</v>
      </c>
      <c r="Q716" t="s">
        <v>2226</v>
      </c>
      <c r="R716" t="s">
        <v>2225</v>
      </c>
      <c r="S716" t="s">
        <v>2227</v>
      </c>
      <c r="T716" t="s">
        <v>2277</v>
      </c>
      <c r="U716" s="59" t="s">
        <v>2340</v>
      </c>
      <c r="V716">
        <v>42407</v>
      </c>
      <c r="W716">
        <v>42407</v>
      </c>
      <c r="X716">
        <v>37500001</v>
      </c>
      <c r="Y716" t="s">
        <v>2335</v>
      </c>
      <c r="Z716">
        <v>300</v>
      </c>
      <c r="AA716">
        <f t="shared" si="8"/>
        <v>300</v>
      </c>
      <c r="AB716">
        <v>0</v>
      </c>
      <c r="AC716">
        <v>42411</v>
      </c>
      <c r="AD716">
        <v>0</v>
      </c>
      <c r="AE716" t="s">
        <v>668</v>
      </c>
      <c r="AF716" t="s">
        <v>175</v>
      </c>
      <c r="AG716">
        <v>42857</v>
      </c>
      <c r="AH716" t="s">
        <v>2337</v>
      </c>
      <c r="AI716">
        <v>2016</v>
      </c>
      <c r="AJ716">
        <v>42857</v>
      </c>
      <c r="AK716" t="s">
        <v>2338</v>
      </c>
    </row>
    <row r="717" spans="1:37" s="3" customFormat="1" ht="12.75" customHeight="1" x14ac:dyDescent="0.2">
      <c r="A717">
        <v>2016</v>
      </c>
      <c r="B717" t="s">
        <v>1637</v>
      </c>
      <c r="C717" t="s">
        <v>2208</v>
      </c>
      <c r="D717" t="s">
        <v>1645</v>
      </c>
      <c r="E717" t="s">
        <v>1645</v>
      </c>
      <c r="F717" t="s">
        <v>1645</v>
      </c>
      <c r="G717" s="59" t="s">
        <v>2359</v>
      </c>
      <c r="H717" s="59" t="s">
        <v>2360</v>
      </c>
      <c r="I717" t="s">
        <v>1805</v>
      </c>
      <c r="J717" s="59" t="s">
        <v>1774</v>
      </c>
      <c r="K717" t="s">
        <v>1955</v>
      </c>
      <c r="L717" t="s">
        <v>2214</v>
      </c>
      <c r="M717">
        <v>0</v>
      </c>
      <c r="N717">
        <v>0</v>
      </c>
      <c r="O717" t="s">
        <v>2225</v>
      </c>
      <c r="P717" s="59" t="s">
        <v>2339</v>
      </c>
      <c r="Q717" t="s">
        <v>2226</v>
      </c>
      <c r="R717" t="s">
        <v>2225</v>
      </c>
      <c r="S717" t="s">
        <v>2227</v>
      </c>
      <c r="T717" t="s">
        <v>2278</v>
      </c>
      <c r="U717" s="59" t="s">
        <v>2340</v>
      </c>
      <c r="V717">
        <v>42406</v>
      </c>
      <c r="W717">
        <v>42406</v>
      </c>
      <c r="X717">
        <v>37500001</v>
      </c>
      <c r="Y717" t="s">
        <v>2335</v>
      </c>
      <c r="Z717">
        <v>225</v>
      </c>
      <c r="AA717">
        <f t="shared" si="8"/>
        <v>225</v>
      </c>
      <c r="AB717">
        <v>0</v>
      </c>
      <c r="AC717">
        <v>42411</v>
      </c>
      <c r="AD717">
        <v>0</v>
      </c>
      <c r="AE717" t="s">
        <v>669</v>
      </c>
      <c r="AF717" t="s">
        <v>175</v>
      </c>
      <c r="AG717">
        <v>42857</v>
      </c>
      <c r="AH717" t="s">
        <v>2337</v>
      </c>
      <c r="AI717">
        <v>2016</v>
      </c>
      <c r="AJ717">
        <v>42857</v>
      </c>
      <c r="AK717" t="s">
        <v>2338</v>
      </c>
    </row>
    <row r="718" spans="1:37" s="3" customFormat="1" ht="12.75" customHeight="1" x14ac:dyDescent="0.2">
      <c r="A718">
        <v>2016</v>
      </c>
      <c r="B718" t="s">
        <v>1637</v>
      </c>
      <c r="C718" t="s">
        <v>2208</v>
      </c>
      <c r="D718" t="s">
        <v>1646</v>
      </c>
      <c r="E718" t="s">
        <v>1646</v>
      </c>
      <c r="F718" t="s">
        <v>1646</v>
      </c>
      <c r="G718" s="59" t="s">
        <v>2359</v>
      </c>
      <c r="H718" s="59" t="s">
        <v>2361</v>
      </c>
      <c r="I718" t="s">
        <v>1806</v>
      </c>
      <c r="J718" s="59" t="s">
        <v>1745</v>
      </c>
      <c r="K718" t="s">
        <v>1955</v>
      </c>
      <c r="L718" t="s">
        <v>2214</v>
      </c>
      <c r="M718">
        <v>0</v>
      </c>
      <c r="N718">
        <v>0</v>
      </c>
      <c r="O718" t="s">
        <v>2225</v>
      </c>
      <c r="P718" s="59" t="s">
        <v>2339</v>
      </c>
      <c r="Q718" t="s">
        <v>2226</v>
      </c>
      <c r="R718" t="s">
        <v>2225</v>
      </c>
      <c r="S718" t="s">
        <v>2227</v>
      </c>
      <c r="T718" t="s">
        <v>2229</v>
      </c>
      <c r="U718" s="59" t="s">
        <v>2340</v>
      </c>
      <c r="V718">
        <v>42406</v>
      </c>
      <c r="W718">
        <v>42406</v>
      </c>
      <c r="X718">
        <v>37500001</v>
      </c>
      <c r="Y718" t="s">
        <v>2335</v>
      </c>
      <c r="Z718">
        <v>225</v>
      </c>
      <c r="AA718">
        <f t="shared" si="8"/>
        <v>225</v>
      </c>
      <c r="AB718">
        <v>0</v>
      </c>
      <c r="AC718">
        <v>42416</v>
      </c>
      <c r="AD718">
        <v>0</v>
      </c>
      <c r="AE718" t="s">
        <v>670</v>
      </c>
      <c r="AF718" t="s">
        <v>175</v>
      </c>
      <c r="AG718">
        <v>42857</v>
      </c>
      <c r="AH718" t="s">
        <v>2337</v>
      </c>
      <c r="AI718">
        <v>2016</v>
      </c>
      <c r="AJ718">
        <v>42857</v>
      </c>
      <c r="AK718" t="s">
        <v>2338</v>
      </c>
    </row>
    <row r="719" spans="1:37" s="3" customFormat="1" ht="12.75" customHeight="1" x14ac:dyDescent="0.2">
      <c r="A719">
        <v>2016</v>
      </c>
      <c r="B719" t="s">
        <v>1637</v>
      </c>
      <c r="C719" t="s">
        <v>2208</v>
      </c>
      <c r="D719" t="s">
        <v>1646</v>
      </c>
      <c r="E719" t="s">
        <v>1646</v>
      </c>
      <c r="F719" t="s">
        <v>1646</v>
      </c>
      <c r="G719" s="59" t="s">
        <v>2359</v>
      </c>
      <c r="H719" s="59" t="s">
        <v>2361</v>
      </c>
      <c r="I719" t="s">
        <v>1806</v>
      </c>
      <c r="J719" s="59" t="s">
        <v>1745</v>
      </c>
      <c r="K719" t="s">
        <v>1955</v>
      </c>
      <c r="L719" t="s">
        <v>2214</v>
      </c>
      <c r="M719">
        <v>0</v>
      </c>
      <c r="N719">
        <v>0</v>
      </c>
      <c r="O719" t="s">
        <v>2225</v>
      </c>
      <c r="P719" s="59" t="s">
        <v>2339</v>
      </c>
      <c r="Q719" t="s">
        <v>2226</v>
      </c>
      <c r="R719" t="s">
        <v>2225</v>
      </c>
      <c r="S719" t="s">
        <v>2227</v>
      </c>
      <c r="T719" t="s">
        <v>2229</v>
      </c>
      <c r="U719" s="59" t="s">
        <v>2340</v>
      </c>
      <c r="V719">
        <v>42408</v>
      </c>
      <c r="W719">
        <v>42408</v>
      </c>
      <c r="X719">
        <v>37500001</v>
      </c>
      <c r="Y719" t="s">
        <v>2335</v>
      </c>
      <c r="Z719">
        <v>300</v>
      </c>
      <c r="AA719">
        <f t="shared" si="8"/>
        <v>300</v>
      </c>
      <c r="AB719">
        <v>0</v>
      </c>
      <c r="AC719">
        <v>42408</v>
      </c>
      <c r="AD719">
        <v>0</v>
      </c>
      <c r="AE719" t="s">
        <v>671</v>
      </c>
      <c r="AF719" t="s">
        <v>175</v>
      </c>
      <c r="AG719">
        <v>42857</v>
      </c>
      <c r="AH719" t="s">
        <v>2337</v>
      </c>
      <c r="AI719">
        <v>2016</v>
      </c>
      <c r="AJ719">
        <v>42857</v>
      </c>
      <c r="AK719" t="s">
        <v>2338</v>
      </c>
    </row>
    <row r="720" spans="1:37" s="3" customFormat="1" ht="12.75" customHeight="1" x14ac:dyDescent="0.2">
      <c r="A720">
        <v>2016</v>
      </c>
      <c r="B720" t="s">
        <v>1637</v>
      </c>
      <c r="C720" t="s">
        <v>2208</v>
      </c>
      <c r="D720" t="s">
        <v>1646</v>
      </c>
      <c r="E720" t="s">
        <v>1646</v>
      </c>
      <c r="F720" t="s">
        <v>1646</v>
      </c>
      <c r="G720" s="59" t="s">
        <v>2359</v>
      </c>
      <c r="H720" s="59" t="s">
        <v>2361</v>
      </c>
      <c r="I720" t="s">
        <v>1806</v>
      </c>
      <c r="J720" s="59" t="s">
        <v>1745</v>
      </c>
      <c r="K720" t="s">
        <v>1942</v>
      </c>
      <c r="L720" t="s">
        <v>2214</v>
      </c>
      <c r="M720">
        <v>0</v>
      </c>
      <c r="N720">
        <v>0</v>
      </c>
      <c r="O720" t="s">
        <v>2225</v>
      </c>
      <c r="P720" s="59" t="s">
        <v>2339</v>
      </c>
      <c r="Q720" t="s">
        <v>2226</v>
      </c>
      <c r="R720" t="s">
        <v>2225</v>
      </c>
      <c r="S720" t="s">
        <v>2227</v>
      </c>
      <c r="T720" t="s">
        <v>2229</v>
      </c>
      <c r="U720" s="59" t="s">
        <v>2340</v>
      </c>
      <c r="V720">
        <v>42399</v>
      </c>
      <c r="W720">
        <v>42403</v>
      </c>
      <c r="X720">
        <v>37500001</v>
      </c>
      <c r="Y720" t="s">
        <v>2335</v>
      </c>
      <c r="Z720">
        <v>270</v>
      </c>
      <c r="AA720"/>
      <c r="AB720">
        <v>0</v>
      </c>
      <c r="AC720">
        <v>42417</v>
      </c>
      <c r="AD720">
        <v>0</v>
      </c>
      <c r="AE720" t="s">
        <v>672</v>
      </c>
      <c r="AF720" t="s">
        <v>175</v>
      </c>
      <c r="AG720">
        <v>42857</v>
      </c>
      <c r="AH720" t="s">
        <v>2337</v>
      </c>
      <c r="AI720">
        <v>2016</v>
      </c>
      <c r="AJ720">
        <v>42857</v>
      </c>
      <c r="AK720" t="s">
        <v>2338</v>
      </c>
    </row>
    <row r="721" spans="1:37" s="3" customFormat="1" ht="12.75" customHeight="1" x14ac:dyDescent="0.2">
      <c r="A721">
        <v>2016</v>
      </c>
      <c r="B721" t="s">
        <v>1637</v>
      </c>
      <c r="C721" t="s">
        <v>2208</v>
      </c>
      <c r="D721" t="s">
        <v>1646</v>
      </c>
      <c r="E721" t="s">
        <v>1646</v>
      </c>
      <c r="F721" t="s">
        <v>1646</v>
      </c>
      <c r="G721" s="59" t="s">
        <v>2359</v>
      </c>
      <c r="H721" s="59" t="s">
        <v>2361</v>
      </c>
      <c r="I721" t="s">
        <v>1806</v>
      </c>
      <c r="J721" s="59" t="s">
        <v>1745</v>
      </c>
      <c r="K721" t="s">
        <v>1942</v>
      </c>
      <c r="L721" t="s">
        <v>2214</v>
      </c>
      <c r="M721">
        <v>0</v>
      </c>
      <c r="N721">
        <v>0</v>
      </c>
      <c r="O721" t="s">
        <v>2225</v>
      </c>
      <c r="P721" s="59" t="s">
        <v>2339</v>
      </c>
      <c r="Q721" t="s">
        <v>2226</v>
      </c>
      <c r="R721" t="s">
        <v>2225</v>
      </c>
      <c r="S721" t="s">
        <v>2227</v>
      </c>
      <c r="T721" t="s">
        <v>2229</v>
      </c>
      <c r="U721" s="59" t="s">
        <v>2340</v>
      </c>
      <c r="V721">
        <v>42399</v>
      </c>
      <c r="W721">
        <v>42403</v>
      </c>
      <c r="X721">
        <v>37500001</v>
      </c>
      <c r="Y721" t="s">
        <v>2335</v>
      </c>
      <c r="Z721">
        <v>133.4</v>
      </c>
      <c r="AA721">
        <f>+Z720+Z721</f>
        <v>403.4</v>
      </c>
      <c r="AB721">
        <v>0</v>
      </c>
      <c r="AC721">
        <v>42417</v>
      </c>
      <c r="AD721">
        <v>0</v>
      </c>
      <c r="AE721" t="s">
        <v>576</v>
      </c>
      <c r="AF721" t="s">
        <v>175</v>
      </c>
      <c r="AG721">
        <v>42857</v>
      </c>
      <c r="AH721" t="s">
        <v>2337</v>
      </c>
      <c r="AI721">
        <v>2016</v>
      </c>
      <c r="AJ721">
        <v>42857</v>
      </c>
      <c r="AK721" t="s">
        <v>2338</v>
      </c>
    </row>
    <row r="722" spans="1:37" s="3" customFormat="1" ht="12.75" customHeight="1" x14ac:dyDescent="0.2">
      <c r="A722">
        <v>2016</v>
      </c>
      <c r="B722" t="s">
        <v>1637</v>
      </c>
      <c r="C722" t="s">
        <v>2208</v>
      </c>
      <c r="D722" t="s">
        <v>1655</v>
      </c>
      <c r="E722" t="s">
        <v>1655</v>
      </c>
      <c r="F722" t="s">
        <v>1655</v>
      </c>
      <c r="G722" s="59" t="s">
        <v>2359</v>
      </c>
      <c r="H722" t="s">
        <v>1748</v>
      </c>
      <c r="I722" t="s">
        <v>1804</v>
      </c>
      <c r="J722" t="s">
        <v>1750</v>
      </c>
      <c r="K722" t="s">
        <v>1971</v>
      </c>
      <c r="L722" t="s">
        <v>2214</v>
      </c>
      <c r="M722">
        <v>0</v>
      </c>
      <c r="N722">
        <v>0</v>
      </c>
      <c r="O722" t="s">
        <v>2225</v>
      </c>
      <c r="P722" s="59" t="s">
        <v>2339</v>
      </c>
      <c r="Q722" t="s">
        <v>2226</v>
      </c>
      <c r="R722" t="s">
        <v>2225</v>
      </c>
      <c r="S722" t="s">
        <v>2227</v>
      </c>
      <c r="T722" t="s">
        <v>2229</v>
      </c>
      <c r="U722" s="59" t="s">
        <v>2340</v>
      </c>
      <c r="V722">
        <v>42451</v>
      </c>
      <c r="W722">
        <v>42451</v>
      </c>
      <c r="X722">
        <v>37500001</v>
      </c>
      <c r="Y722" t="s">
        <v>2335</v>
      </c>
      <c r="Z722">
        <v>180</v>
      </c>
      <c r="AA722">
        <f>+Z722</f>
        <v>180</v>
      </c>
      <c r="AB722">
        <v>0</v>
      </c>
      <c r="AC722">
        <v>42458</v>
      </c>
      <c r="AD722">
        <v>0</v>
      </c>
      <c r="AE722" t="s">
        <v>673</v>
      </c>
      <c r="AF722" t="s">
        <v>175</v>
      </c>
      <c r="AG722">
        <v>42857</v>
      </c>
      <c r="AH722" t="s">
        <v>2337</v>
      </c>
      <c r="AI722">
        <v>2016</v>
      </c>
      <c r="AJ722">
        <v>42857</v>
      </c>
      <c r="AK722" t="s">
        <v>2338</v>
      </c>
    </row>
    <row r="723" spans="1:37" s="3" customFormat="1" ht="12.75" customHeight="1" x14ac:dyDescent="0.2">
      <c r="A723">
        <v>2016</v>
      </c>
      <c r="B723" t="s">
        <v>1637</v>
      </c>
      <c r="C723" t="s">
        <v>2208</v>
      </c>
      <c r="D723" t="s">
        <v>1646</v>
      </c>
      <c r="E723" t="s">
        <v>1646</v>
      </c>
      <c r="F723" t="s">
        <v>1646</v>
      </c>
      <c r="G723" s="59" t="s">
        <v>2359</v>
      </c>
      <c r="H723" t="s">
        <v>1807</v>
      </c>
      <c r="I723" t="s">
        <v>1808</v>
      </c>
      <c r="J723" s="59" t="s">
        <v>1779</v>
      </c>
      <c r="K723" t="s">
        <v>1968</v>
      </c>
      <c r="L723" t="s">
        <v>2214</v>
      </c>
      <c r="M723">
        <v>0</v>
      </c>
      <c r="N723">
        <v>0</v>
      </c>
      <c r="O723" t="s">
        <v>2225</v>
      </c>
      <c r="P723" s="59" t="s">
        <v>2339</v>
      </c>
      <c r="Q723" t="s">
        <v>2226</v>
      </c>
      <c r="R723" t="s">
        <v>2225</v>
      </c>
      <c r="S723" t="s">
        <v>2235</v>
      </c>
      <c r="T723" s="59" t="s">
        <v>2235</v>
      </c>
      <c r="U723" s="59" t="s">
        <v>2340</v>
      </c>
      <c r="V723">
        <v>42445</v>
      </c>
      <c r="W723">
        <v>42445</v>
      </c>
      <c r="X723">
        <v>37500001</v>
      </c>
      <c r="Y723" t="s">
        <v>2335</v>
      </c>
      <c r="Z723">
        <v>202.5</v>
      </c>
      <c r="AA723">
        <f>+Z723</f>
        <v>202.5</v>
      </c>
      <c r="AB723">
        <v>0</v>
      </c>
      <c r="AC723">
        <v>42446</v>
      </c>
      <c r="AD723">
        <v>0</v>
      </c>
      <c r="AE723" t="s">
        <v>674</v>
      </c>
      <c r="AF723" t="s">
        <v>175</v>
      </c>
      <c r="AG723">
        <v>42857</v>
      </c>
      <c r="AH723" t="s">
        <v>2337</v>
      </c>
      <c r="AI723">
        <v>2016</v>
      </c>
      <c r="AJ723">
        <v>42857</v>
      </c>
      <c r="AK723" t="s">
        <v>2338</v>
      </c>
    </row>
    <row r="724" spans="1:37" s="3" customFormat="1" ht="12.75" customHeight="1" x14ac:dyDescent="0.2">
      <c r="A724">
        <v>2016</v>
      </c>
      <c r="B724" t="s">
        <v>1637</v>
      </c>
      <c r="C724" t="s">
        <v>2208</v>
      </c>
      <c r="D724" t="s">
        <v>1646</v>
      </c>
      <c r="E724" t="s">
        <v>1646</v>
      </c>
      <c r="F724" t="s">
        <v>1646</v>
      </c>
      <c r="G724" s="59" t="s">
        <v>2359</v>
      </c>
      <c r="H724" t="s">
        <v>1807</v>
      </c>
      <c r="I724" t="s">
        <v>1808</v>
      </c>
      <c r="J724" t="s">
        <v>1779</v>
      </c>
      <c r="K724" t="s">
        <v>1972</v>
      </c>
      <c r="L724" t="s">
        <v>2214</v>
      </c>
      <c r="M724">
        <v>0</v>
      </c>
      <c r="N724">
        <v>0</v>
      </c>
      <c r="O724" t="s">
        <v>2225</v>
      </c>
      <c r="P724" s="59" t="s">
        <v>2339</v>
      </c>
      <c r="Q724" t="s">
        <v>2226</v>
      </c>
      <c r="R724" t="s">
        <v>2225</v>
      </c>
      <c r="S724" s="59" t="s">
        <v>2343</v>
      </c>
      <c r="T724" s="59" t="s">
        <v>2343</v>
      </c>
      <c r="U724" s="59" t="s">
        <v>2340</v>
      </c>
      <c r="V724">
        <v>42449</v>
      </c>
      <c r="W724">
        <v>42450</v>
      </c>
      <c r="X724">
        <v>37500001</v>
      </c>
      <c r="Y724" t="s">
        <v>2335</v>
      </c>
      <c r="Z724">
        <v>630</v>
      </c>
      <c r="AA724"/>
      <c r="AB724">
        <v>0</v>
      </c>
      <c r="AC724">
        <v>42460</v>
      </c>
      <c r="AD724">
        <v>0</v>
      </c>
      <c r="AE724" t="s">
        <v>675</v>
      </c>
      <c r="AF724" t="s">
        <v>175</v>
      </c>
      <c r="AG724">
        <v>42857</v>
      </c>
      <c r="AH724" t="s">
        <v>2337</v>
      </c>
      <c r="AI724">
        <v>2016</v>
      </c>
      <c r="AJ724">
        <v>42857</v>
      </c>
      <c r="AK724" t="s">
        <v>2338</v>
      </c>
    </row>
    <row r="725" spans="1:37" s="3" customFormat="1" ht="12.75" customHeight="1" x14ac:dyDescent="0.2">
      <c r="A725">
        <v>2016</v>
      </c>
      <c r="B725" t="s">
        <v>1637</v>
      </c>
      <c r="C725" t="s">
        <v>2208</v>
      </c>
      <c r="D725" t="s">
        <v>1646</v>
      </c>
      <c r="E725" t="s">
        <v>1646</v>
      </c>
      <c r="F725" t="s">
        <v>1646</v>
      </c>
      <c r="G725" s="59" t="s">
        <v>2359</v>
      </c>
      <c r="H725" t="s">
        <v>1807</v>
      </c>
      <c r="I725" t="s">
        <v>1808</v>
      </c>
      <c r="J725" t="s">
        <v>1779</v>
      </c>
      <c r="K725" t="s">
        <v>1972</v>
      </c>
      <c r="L725" t="s">
        <v>2214</v>
      </c>
      <c r="M725">
        <v>0</v>
      </c>
      <c r="N725">
        <v>0</v>
      </c>
      <c r="O725" t="s">
        <v>2225</v>
      </c>
      <c r="P725" s="59" t="s">
        <v>2339</v>
      </c>
      <c r="Q725" t="s">
        <v>2226</v>
      </c>
      <c r="R725" t="s">
        <v>2225</v>
      </c>
      <c r="S725" t="s">
        <v>2235</v>
      </c>
      <c r="T725" s="59" t="s">
        <v>2235</v>
      </c>
      <c r="U725" s="59" t="s">
        <v>2340</v>
      </c>
      <c r="V725">
        <v>42449</v>
      </c>
      <c r="W725">
        <v>42450</v>
      </c>
      <c r="X725">
        <v>37500001</v>
      </c>
      <c r="Y725" t="s">
        <v>2335</v>
      </c>
      <c r="Z725">
        <v>202.5</v>
      </c>
      <c r="AA725"/>
      <c r="AB725">
        <v>0</v>
      </c>
      <c r="AC725">
        <v>42460</v>
      </c>
      <c r="AD725">
        <v>0</v>
      </c>
      <c r="AE725" t="s">
        <v>455</v>
      </c>
      <c r="AF725" t="s">
        <v>175</v>
      </c>
      <c r="AG725">
        <v>42857</v>
      </c>
      <c r="AH725" t="s">
        <v>2337</v>
      </c>
      <c r="AI725">
        <v>2016</v>
      </c>
      <c r="AJ725">
        <v>42857</v>
      </c>
      <c r="AK725" t="s">
        <v>2338</v>
      </c>
    </row>
    <row r="726" spans="1:37" s="3" customFormat="1" ht="12.75" customHeight="1" x14ac:dyDescent="0.2">
      <c r="A726">
        <v>2016</v>
      </c>
      <c r="B726" t="s">
        <v>1637</v>
      </c>
      <c r="C726" t="s">
        <v>2208</v>
      </c>
      <c r="D726" t="s">
        <v>1646</v>
      </c>
      <c r="E726" t="s">
        <v>1646</v>
      </c>
      <c r="F726" t="s">
        <v>1646</v>
      </c>
      <c r="G726" s="59" t="s">
        <v>2359</v>
      </c>
      <c r="H726" t="s">
        <v>1807</v>
      </c>
      <c r="I726" t="s">
        <v>1808</v>
      </c>
      <c r="J726" t="s">
        <v>1779</v>
      </c>
      <c r="K726" t="s">
        <v>1972</v>
      </c>
      <c r="L726" t="s">
        <v>2214</v>
      </c>
      <c r="M726">
        <v>0</v>
      </c>
      <c r="N726">
        <v>0</v>
      </c>
      <c r="O726" t="s">
        <v>2225</v>
      </c>
      <c r="P726" s="59" t="s">
        <v>2339</v>
      </c>
      <c r="Q726" t="s">
        <v>2226</v>
      </c>
      <c r="R726" t="s">
        <v>2225</v>
      </c>
      <c r="S726" s="59" t="s">
        <v>2343</v>
      </c>
      <c r="T726" s="59" t="s">
        <v>2343</v>
      </c>
      <c r="U726" s="59" t="s">
        <v>2340</v>
      </c>
      <c r="V726">
        <v>42449</v>
      </c>
      <c r="W726">
        <v>42450</v>
      </c>
      <c r="X726">
        <v>37500001</v>
      </c>
      <c r="Y726" t="s">
        <v>2335</v>
      </c>
      <c r="Z726">
        <v>135</v>
      </c>
      <c r="AA726"/>
      <c r="AB726">
        <v>0</v>
      </c>
      <c r="AC726">
        <v>42460</v>
      </c>
      <c r="AD726">
        <v>0</v>
      </c>
      <c r="AE726" t="s">
        <v>676</v>
      </c>
      <c r="AF726" t="s">
        <v>175</v>
      </c>
      <c r="AG726">
        <v>42857</v>
      </c>
      <c r="AH726" t="s">
        <v>2337</v>
      </c>
      <c r="AI726">
        <v>2016</v>
      </c>
      <c r="AJ726">
        <v>42857</v>
      </c>
      <c r="AK726" t="s">
        <v>2338</v>
      </c>
    </row>
    <row r="727" spans="1:37" s="3" customFormat="1" ht="12.75" customHeight="1" x14ac:dyDescent="0.2">
      <c r="A727">
        <v>2016</v>
      </c>
      <c r="B727" t="s">
        <v>1637</v>
      </c>
      <c r="C727" t="s">
        <v>2208</v>
      </c>
      <c r="D727" t="s">
        <v>1646</v>
      </c>
      <c r="E727" t="s">
        <v>1646</v>
      </c>
      <c r="F727" t="s">
        <v>1646</v>
      </c>
      <c r="G727" s="59" t="s">
        <v>2359</v>
      </c>
      <c r="H727" t="s">
        <v>1807</v>
      </c>
      <c r="I727" t="s">
        <v>1808</v>
      </c>
      <c r="J727" t="s">
        <v>1779</v>
      </c>
      <c r="K727" t="s">
        <v>1972</v>
      </c>
      <c r="L727" t="s">
        <v>2214</v>
      </c>
      <c r="M727">
        <v>0</v>
      </c>
      <c r="N727">
        <v>0</v>
      </c>
      <c r="O727" t="s">
        <v>2225</v>
      </c>
      <c r="P727" s="59" t="s">
        <v>2339</v>
      </c>
      <c r="Q727" t="s">
        <v>2226</v>
      </c>
      <c r="R727" t="s">
        <v>2225</v>
      </c>
      <c r="S727" t="s">
        <v>2235</v>
      </c>
      <c r="T727" s="59" t="s">
        <v>2235</v>
      </c>
      <c r="U727" s="59" t="s">
        <v>2340</v>
      </c>
      <c r="V727">
        <v>42449</v>
      </c>
      <c r="W727">
        <v>42450</v>
      </c>
      <c r="X727">
        <v>37500001</v>
      </c>
      <c r="Y727" t="s">
        <v>2335</v>
      </c>
      <c r="Z727">
        <v>135</v>
      </c>
      <c r="AA727">
        <f>SUM(Z724:Z727)</f>
        <v>1102.5</v>
      </c>
      <c r="AB727">
        <v>0</v>
      </c>
      <c r="AC727">
        <v>42460</v>
      </c>
      <c r="AD727">
        <v>0</v>
      </c>
      <c r="AE727" t="s">
        <v>677</v>
      </c>
      <c r="AF727" t="s">
        <v>175</v>
      </c>
      <c r="AG727">
        <v>42857</v>
      </c>
      <c r="AH727" t="s">
        <v>2337</v>
      </c>
      <c r="AI727">
        <v>2016</v>
      </c>
      <c r="AJ727">
        <v>42857</v>
      </c>
      <c r="AK727" t="s">
        <v>2338</v>
      </c>
    </row>
    <row r="728" spans="1:37" s="3" customFormat="1" ht="12.75" customHeight="1" x14ac:dyDescent="0.2">
      <c r="A728">
        <v>2016</v>
      </c>
      <c r="B728" t="s">
        <v>1637</v>
      </c>
      <c r="C728" t="s">
        <v>2208</v>
      </c>
      <c r="D728" t="s">
        <v>1645</v>
      </c>
      <c r="E728" t="s">
        <v>1645</v>
      </c>
      <c r="F728" t="s">
        <v>1645</v>
      </c>
      <c r="G728" s="59" t="s">
        <v>2359</v>
      </c>
      <c r="H728" s="59" t="s">
        <v>2360</v>
      </c>
      <c r="I728" t="s">
        <v>1805</v>
      </c>
      <c r="J728" s="59" t="s">
        <v>1774</v>
      </c>
      <c r="K728" t="s">
        <v>1944</v>
      </c>
      <c r="L728" t="s">
        <v>2214</v>
      </c>
      <c r="M728">
        <v>0</v>
      </c>
      <c r="N728">
        <v>0</v>
      </c>
      <c r="O728" t="s">
        <v>2225</v>
      </c>
      <c r="P728" s="59" t="s">
        <v>2339</v>
      </c>
      <c r="Q728" t="s">
        <v>2226</v>
      </c>
      <c r="R728" t="s">
        <v>2225</v>
      </c>
      <c r="S728" s="59" t="s">
        <v>2343</v>
      </c>
      <c r="T728" s="59" t="s">
        <v>2343</v>
      </c>
      <c r="U728" s="59" t="s">
        <v>2340</v>
      </c>
      <c r="V728">
        <v>42442</v>
      </c>
      <c r="W728">
        <v>42442</v>
      </c>
      <c r="X728">
        <v>37500001</v>
      </c>
      <c r="Y728" t="s">
        <v>2335</v>
      </c>
      <c r="Z728">
        <v>225</v>
      </c>
      <c r="AA728">
        <f>+Z728</f>
        <v>225</v>
      </c>
      <c r="AB728">
        <v>0</v>
      </c>
      <c r="AC728">
        <v>42444</v>
      </c>
      <c r="AD728">
        <v>0</v>
      </c>
      <c r="AE728" t="s">
        <v>678</v>
      </c>
      <c r="AF728" t="s">
        <v>175</v>
      </c>
      <c r="AG728">
        <v>42857</v>
      </c>
      <c r="AH728" t="s">
        <v>2337</v>
      </c>
      <c r="AI728">
        <v>2016</v>
      </c>
      <c r="AJ728">
        <v>42857</v>
      </c>
      <c r="AK728" t="s">
        <v>2338</v>
      </c>
    </row>
    <row r="729" spans="1:37" s="3" customFormat="1" ht="12.75" customHeight="1" x14ac:dyDescent="0.2">
      <c r="A729">
        <v>2016</v>
      </c>
      <c r="B729" t="s">
        <v>1637</v>
      </c>
      <c r="C729" t="s">
        <v>2208</v>
      </c>
      <c r="D729" t="s">
        <v>1645</v>
      </c>
      <c r="E729" t="s">
        <v>1645</v>
      </c>
      <c r="F729" t="s">
        <v>1645</v>
      </c>
      <c r="G729" s="59" t="s">
        <v>2359</v>
      </c>
      <c r="H729" t="s">
        <v>1744</v>
      </c>
      <c r="I729" t="s">
        <v>1679</v>
      </c>
      <c r="J729" t="s">
        <v>1739</v>
      </c>
      <c r="K729" t="s">
        <v>1969</v>
      </c>
      <c r="L729" t="s">
        <v>2214</v>
      </c>
      <c r="M729">
        <v>0</v>
      </c>
      <c r="N729">
        <v>0</v>
      </c>
      <c r="O729" t="s">
        <v>2225</v>
      </c>
      <c r="P729" s="59" t="s">
        <v>2339</v>
      </c>
      <c r="Q729" t="s">
        <v>2226</v>
      </c>
      <c r="R729" t="s">
        <v>2225</v>
      </c>
      <c r="S729" t="s">
        <v>2235</v>
      </c>
      <c r="T729" s="59" t="s">
        <v>2235</v>
      </c>
      <c r="U729" s="59" t="s">
        <v>2340</v>
      </c>
      <c r="V729">
        <v>42442</v>
      </c>
      <c r="W729">
        <v>42442</v>
      </c>
      <c r="X729">
        <v>37500001</v>
      </c>
      <c r="Y729" t="s">
        <v>2335</v>
      </c>
      <c r="Z729">
        <v>225</v>
      </c>
      <c r="AA729">
        <f>+Z729</f>
        <v>225</v>
      </c>
      <c r="AB729">
        <v>0</v>
      </c>
      <c r="AC729">
        <v>42444</v>
      </c>
      <c r="AD729">
        <v>0</v>
      </c>
      <c r="AE729" t="s">
        <v>679</v>
      </c>
      <c r="AF729" t="s">
        <v>175</v>
      </c>
      <c r="AG729">
        <v>42857</v>
      </c>
      <c r="AH729" t="s">
        <v>2337</v>
      </c>
      <c r="AI729">
        <v>2016</v>
      </c>
      <c r="AJ729">
        <v>42857</v>
      </c>
      <c r="AK729" t="s">
        <v>2338</v>
      </c>
    </row>
    <row r="730" spans="1:37" s="3" customFormat="1" ht="12.75" customHeight="1" x14ac:dyDescent="0.2">
      <c r="A730">
        <v>2016</v>
      </c>
      <c r="B730" t="s">
        <v>1637</v>
      </c>
      <c r="C730" t="s">
        <v>2208</v>
      </c>
      <c r="D730" t="s">
        <v>1645</v>
      </c>
      <c r="E730" t="s">
        <v>1645</v>
      </c>
      <c r="F730" t="s">
        <v>1645</v>
      </c>
      <c r="G730" s="59" t="s">
        <v>2359</v>
      </c>
      <c r="H730" s="59" t="s">
        <v>2360</v>
      </c>
      <c r="I730" t="s">
        <v>1805</v>
      </c>
      <c r="J730" s="59" t="s">
        <v>1774</v>
      </c>
      <c r="K730" t="s">
        <v>1973</v>
      </c>
      <c r="L730" t="s">
        <v>2214</v>
      </c>
      <c r="M730">
        <v>0</v>
      </c>
      <c r="N730">
        <v>0</v>
      </c>
      <c r="O730" t="s">
        <v>2225</v>
      </c>
      <c r="P730" s="59" t="s">
        <v>2339</v>
      </c>
      <c r="Q730" t="s">
        <v>2226</v>
      </c>
      <c r="R730" t="s">
        <v>2225</v>
      </c>
      <c r="S730" s="59" t="s">
        <v>2343</v>
      </c>
      <c r="T730" s="59" t="s">
        <v>2343</v>
      </c>
      <c r="U730" s="59" t="s">
        <v>2340</v>
      </c>
      <c r="V730">
        <v>42444</v>
      </c>
      <c r="W730">
        <v>42444</v>
      </c>
      <c r="X730">
        <v>37500001</v>
      </c>
      <c r="Y730" t="s">
        <v>2335</v>
      </c>
      <c r="Z730">
        <v>499.99</v>
      </c>
      <c r="AA730"/>
      <c r="AB730">
        <v>0</v>
      </c>
      <c r="AC730">
        <v>42452</v>
      </c>
      <c r="AD730">
        <v>0</v>
      </c>
      <c r="AE730" t="s">
        <v>680</v>
      </c>
      <c r="AF730" t="s">
        <v>175</v>
      </c>
      <c r="AG730">
        <v>42857</v>
      </c>
      <c r="AH730" t="s">
        <v>2337</v>
      </c>
      <c r="AI730">
        <v>2016</v>
      </c>
      <c r="AJ730">
        <v>42857</v>
      </c>
      <c r="AK730" t="s">
        <v>2338</v>
      </c>
    </row>
    <row r="731" spans="1:37" s="3" customFormat="1" ht="12.75" customHeight="1" x14ac:dyDescent="0.2">
      <c r="A731">
        <v>2016</v>
      </c>
      <c r="B731" t="s">
        <v>1637</v>
      </c>
      <c r="C731" t="s">
        <v>2208</v>
      </c>
      <c r="D731" t="s">
        <v>1645</v>
      </c>
      <c r="E731" t="s">
        <v>1645</v>
      </c>
      <c r="F731" t="s">
        <v>1645</v>
      </c>
      <c r="G731" s="59" t="s">
        <v>2359</v>
      </c>
      <c r="H731" s="59" t="s">
        <v>2360</v>
      </c>
      <c r="I731" t="s">
        <v>1805</v>
      </c>
      <c r="J731" s="59" t="s">
        <v>1774</v>
      </c>
      <c r="K731" t="s">
        <v>1973</v>
      </c>
      <c r="L731" t="s">
        <v>2214</v>
      </c>
      <c r="M731">
        <v>0</v>
      </c>
      <c r="N731">
        <v>0</v>
      </c>
      <c r="O731" t="s">
        <v>2225</v>
      </c>
      <c r="P731" s="59" t="s">
        <v>2339</v>
      </c>
      <c r="Q731" t="s">
        <v>2226</v>
      </c>
      <c r="R731" t="s">
        <v>2225</v>
      </c>
      <c r="S731" t="s">
        <v>2235</v>
      </c>
      <c r="T731" s="59" t="s">
        <v>2235</v>
      </c>
      <c r="U731" s="59" t="s">
        <v>2340</v>
      </c>
      <c r="V731">
        <v>42444</v>
      </c>
      <c r="W731">
        <v>42444</v>
      </c>
      <c r="X731">
        <v>37500001</v>
      </c>
      <c r="Y731" t="s">
        <v>2335</v>
      </c>
      <c r="Z731">
        <v>270</v>
      </c>
      <c r="AA731"/>
      <c r="AB731">
        <v>0</v>
      </c>
      <c r="AC731">
        <v>42452</v>
      </c>
      <c r="AD731">
        <v>0</v>
      </c>
      <c r="AE731" t="s">
        <v>681</v>
      </c>
      <c r="AF731" t="s">
        <v>175</v>
      </c>
      <c r="AG731">
        <v>42857</v>
      </c>
      <c r="AH731" t="s">
        <v>2337</v>
      </c>
      <c r="AI731">
        <v>2016</v>
      </c>
      <c r="AJ731">
        <v>42857</v>
      </c>
      <c r="AK731" t="s">
        <v>2338</v>
      </c>
    </row>
    <row r="732" spans="1:37" s="3" customFormat="1" ht="12.75" customHeight="1" x14ac:dyDescent="0.2">
      <c r="A732">
        <v>2016</v>
      </c>
      <c r="B732" t="s">
        <v>1637</v>
      </c>
      <c r="C732" t="s">
        <v>2208</v>
      </c>
      <c r="D732" t="s">
        <v>1645</v>
      </c>
      <c r="E732" t="s">
        <v>1645</v>
      </c>
      <c r="F732" t="s">
        <v>1645</v>
      </c>
      <c r="G732" s="59" t="s">
        <v>2359</v>
      </c>
      <c r="H732" s="59" t="s">
        <v>2360</v>
      </c>
      <c r="I732" t="s">
        <v>1805</v>
      </c>
      <c r="J732" s="59" t="s">
        <v>1774</v>
      </c>
      <c r="K732" t="s">
        <v>1973</v>
      </c>
      <c r="L732" t="s">
        <v>2214</v>
      </c>
      <c r="M732">
        <v>0</v>
      </c>
      <c r="N732">
        <v>0</v>
      </c>
      <c r="O732" t="s">
        <v>2225</v>
      </c>
      <c r="P732" s="59" t="s">
        <v>2339</v>
      </c>
      <c r="Q732" t="s">
        <v>2226</v>
      </c>
      <c r="R732" t="s">
        <v>2225</v>
      </c>
      <c r="S732" s="59" t="s">
        <v>2343</v>
      </c>
      <c r="T732" s="59" t="s">
        <v>2343</v>
      </c>
      <c r="U732" s="59" t="s">
        <v>2340</v>
      </c>
      <c r="V732">
        <v>42444</v>
      </c>
      <c r="W732">
        <v>42444</v>
      </c>
      <c r="X732">
        <v>37500001</v>
      </c>
      <c r="Y732" t="s">
        <v>2335</v>
      </c>
      <c r="Z732">
        <v>270</v>
      </c>
      <c r="AA732">
        <f>SUM(Z730:Z732)</f>
        <v>1039.99</v>
      </c>
      <c r="AB732">
        <v>0</v>
      </c>
      <c r="AC732">
        <v>42452</v>
      </c>
      <c r="AD732">
        <v>0</v>
      </c>
      <c r="AE732" t="s">
        <v>682</v>
      </c>
      <c r="AF732" t="s">
        <v>175</v>
      </c>
      <c r="AG732">
        <v>42857</v>
      </c>
      <c r="AH732" t="s">
        <v>2337</v>
      </c>
      <c r="AI732">
        <v>2016</v>
      </c>
      <c r="AJ732">
        <v>42857</v>
      </c>
      <c r="AK732" t="s">
        <v>2338</v>
      </c>
    </row>
    <row r="733" spans="1:37" s="3" customFormat="1" ht="12.75" customHeight="1" x14ac:dyDescent="0.2">
      <c r="A733">
        <v>2016</v>
      </c>
      <c r="B733" t="s">
        <v>1637</v>
      </c>
      <c r="C733" t="s">
        <v>2208</v>
      </c>
      <c r="D733" t="s">
        <v>1645</v>
      </c>
      <c r="E733" t="s">
        <v>1645</v>
      </c>
      <c r="F733" t="s">
        <v>1645</v>
      </c>
      <c r="G733" s="59" t="s">
        <v>2359</v>
      </c>
      <c r="H733" s="59" t="s">
        <v>2360</v>
      </c>
      <c r="I733" t="s">
        <v>1805</v>
      </c>
      <c r="J733" s="59" t="s">
        <v>1774</v>
      </c>
      <c r="K733" t="s">
        <v>1974</v>
      </c>
      <c r="L733" t="s">
        <v>2214</v>
      </c>
      <c r="M733">
        <v>0</v>
      </c>
      <c r="N733">
        <v>0</v>
      </c>
      <c r="O733" t="s">
        <v>2225</v>
      </c>
      <c r="P733" s="59" t="s">
        <v>2339</v>
      </c>
      <c r="Q733" t="s">
        <v>2226</v>
      </c>
      <c r="R733" t="s">
        <v>2225</v>
      </c>
      <c r="S733" t="s">
        <v>2235</v>
      </c>
      <c r="T733" s="59" t="s">
        <v>2235</v>
      </c>
      <c r="U733" s="59" t="s">
        <v>2340</v>
      </c>
      <c r="V733">
        <v>42446</v>
      </c>
      <c r="W733">
        <v>42451</v>
      </c>
      <c r="X733">
        <v>37500001</v>
      </c>
      <c r="Y733" t="s">
        <v>2335</v>
      </c>
      <c r="Z733">
        <v>300</v>
      </c>
      <c r="AA733">
        <f>+Z733</f>
        <v>300</v>
      </c>
      <c r="AB733">
        <v>0</v>
      </c>
      <c r="AC733">
        <v>42460</v>
      </c>
      <c r="AD733">
        <v>0</v>
      </c>
      <c r="AE733" t="s">
        <v>683</v>
      </c>
      <c r="AF733" t="s">
        <v>175</v>
      </c>
      <c r="AG733">
        <v>42857</v>
      </c>
      <c r="AH733" t="s">
        <v>2337</v>
      </c>
      <c r="AI733">
        <v>2016</v>
      </c>
      <c r="AJ733">
        <v>42857</v>
      </c>
      <c r="AK733" t="s">
        <v>2338</v>
      </c>
    </row>
    <row r="734" spans="1:37" s="3" customFormat="1" ht="12.75" customHeight="1" x14ac:dyDescent="0.2">
      <c r="A734">
        <v>2016</v>
      </c>
      <c r="B734" t="s">
        <v>1637</v>
      </c>
      <c r="C734" t="s">
        <v>2208</v>
      </c>
      <c r="D734" t="s">
        <v>1646</v>
      </c>
      <c r="E734" t="s">
        <v>1646</v>
      </c>
      <c r="F734" t="s">
        <v>1646</v>
      </c>
      <c r="G734" s="59" t="s">
        <v>2359</v>
      </c>
      <c r="H734" t="s">
        <v>1807</v>
      </c>
      <c r="I734" t="s">
        <v>1808</v>
      </c>
      <c r="J734" t="s">
        <v>1779</v>
      </c>
      <c r="K734" t="s">
        <v>1975</v>
      </c>
      <c r="L734" t="s">
        <v>2214</v>
      </c>
      <c r="M734">
        <v>0</v>
      </c>
      <c r="N734">
        <v>0</v>
      </c>
      <c r="O734" t="s">
        <v>2225</v>
      </c>
      <c r="P734" s="59" t="s">
        <v>2339</v>
      </c>
      <c r="Q734" t="s">
        <v>2226</v>
      </c>
      <c r="R734" t="s">
        <v>2225</v>
      </c>
      <c r="S734" s="59" t="s">
        <v>2343</v>
      </c>
      <c r="T734" s="59" t="s">
        <v>2343</v>
      </c>
      <c r="U734" s="59" t="s">
        <v>2340</v>
      </c>
      <c r="V734">
        <v>42455</v>
      </c>
      <c r="W734">
        <v>42456</v>
      </c>
      <c r="X734">
        <v>37500001</v>
      </c>
      <c r="Y734" t="s">
        <v>2335</v>
      </c>
      <c r="Z734">
        <v>496</v>
      </c>
      <c r="AA734"/>
      <c r="AB734">
        <v>0</v>
      </c>
      <c r="AC734">
        <v>42460</v>
      </c>
      <c r="AD734">
        <v>0</v>
      </c>
      <c r="AE734" t="s">
        <v>684</v>
      </c>
      <c r="AF734" t="s">
        <v>175</v>
      </c>
      <c r="AG734">
        <v>42857</v>
      </c>
      <c r="AH734" t="s">
        <v>2337</v>
      </c>
      <c r="AI734">
        <v>2016</v>
      </c>
      <c r="AJ734">
        <v>42857</v>
      </c>
      <c r="AK734" t="s">
        <v>2338</v>
      </c>
    </row>
    <row r="735" spans="1:37" s="3" customFormat="1" ht="12.75" customHeight="1" x14ac:dyDescent="0.2">
      <c r="A735">
        <v>2016</v>
      </c>
      <c r="B735" t="s">
        <v>1637</v>
      </c>
      <c r="C735" t="s">
        <v>2208</v>
      </c>
      <c r="D735" t="s">
        <v>1646</v>
      </c>
      <c r="E735" t="s">
        <v>1646</v>
      </c>
      <c r="F735" t="s">
        <v>1646</v>
      </c>
      <c r="G735" s="59" t="s">
        <v>2359</v>
      </c>
      <c r="H735" t="s">
        <v>1807</v>
      </c>
      <c r="I735" t="s">
        <v>1808</v>
      </c>
      <c r="J735" t="s">
        <v>1779</v>
      </c>
      <c r="K735" t="s">
        <v>1975</v>
      </c>
      <c r="L735" t="s">
        <v>2214</v>
      </c>
      <c r="M735">
        <v>0</v>
      </c>
      <c r="N735">
        <v>0</v>
      </c>
      <c r="O735" t="s">
        <v>2225</v>
      </c>
      <c r="P735" s="59" t="s">
        <v>2339</v>
      </c>
      <c r="Q735" t="s">
        <v>2226</v>
      </c>
      <c r="R735" t="s">
        <v>2225</v>
      </c>
      <c r="S735" t="s">
        <v>2227</v>
      </c>
      <c r="T735" t="s">
        <v>2227</v>
      </c>
      <c r="U735" s="59" t="s">
        <v>2340</v>
      </c>
      <c r="V735">
        <v>42455</v>
      </c>
      <c r="W735">
        <v>42456</v>
      </c>
      <c r="X735">
        <v>37500001</v>
      </c>
      <c r="Y735" t="s">
        <v>2335</v>
      </c>
      <c r="Z735">
        <v>225</v>
      </c>
      <c r="AA735"/>
      <c r="AB735">
        <v>0</v>
      </c>
      <c r="AC735">
        <v>42460</v>
      </c>
      <c r="AD735">
        <v>0</v>
      </c>
      <c r="AE735" t="s">
        <v>685</v>
      </c>
      <c r="AF735" t="s">
        <v>175</v>
      </c>
      <c r="AG735">
        <v>42857</v>
      </c>
      <c r="AH735" t="s">
        <v>2337</v>
      </c>
      <c r="AI735">
        <v>2016</v>
      </c>
      <c r="AJ735">
        <v>42857</v>
      </c>
      <c r="AK735" t="s">
        <v>2338</v>
      </c>
    </row>
    <row r="736" spans="1:37" s="3" customFormat="1" ht="12.75" customHeight="1" x14ac:dyDescent="0.2">
      <c r="A736">
        <v>2016</v>
      </c>
      <c r="B736" t="s">
        <v>1637</v>
      </c>
      <c r="C736" t="s">
        <v>2208</v>
      </c>
      <c r="D736" t="s">
        <v>1646</v>
      </c>
      <c r="E736" t="s">
        <v>1646</v>
      </c>
      <c r="F736" t="s">
        <v>1646</v>
      </c>
      <c r="G736" s="59" t="s">
        <v>2359</v>
      </c>
      <c r="H736" t="s">
        <v>1807</v>
      </c>
      <c r="I736" t="s">
        <v>1808</v>
      </c>
      <c r="J736" t="s">
        <v>1779</v>
      </c>
      <c r="K736" t="s">
        <v>1975</v>
      </c>
      <c r="L736" t="s">
        <v>2214</v>
      </c>
      <c r="M736">
        <v>0</v>
      </c>
      <c r="N736">
        <v>0</v>
      </c>
      <c r="O736" t="s">
        <v>2225</v>
      </c>
      <c r="P736" s="59" t="s">
        <v>2339</v>
      </c>
      <c r="Q736" t="s">
        <v>2226</v>
      </c>
      <c r="R736" t="s">
        <v>2225</v>
      </c>
      <c r="S736" t="s">
        <v>2227</v>
      </c>
      <c r="T736" t="s">
        <v>2227</v>
      </c>
      <c r="U736" s="59" t="s">
        <v>2340</v>
      </c>
      <c r="V736">
        <v>42455</v>
      </c>
      <c r="W736">
        <v>42456</v>
      </c>
      <c r="X736">
        <v>37500001</v>
      </c>
      <c r="Y736" t="s">
        <v>2335</v>
      </c>
      <c r="Z736">
        <v>225</v>
      </c>
      <c r="AA736"/>
      <c r="AB736">
        <v>0</v>
      </c>
      <c r="AC736">
        <v>42460</v>
      </c>
      <c r="AD736">
        <v>0</v>
      </c>
      <c r="AE736" t="s">
        <v>686</v>
      </c>
      <c r="AF736" t="s">
        <v>175</v>
      </c>
      <c r="AG736">
        <v>42857</v>
      </c>
      <c r="AH736" t="s">
        <v>2337</v>
      </c>
      <c r="AI736">
        <v>2016</v>
      </c>
      <c r="AJ736">
        <v>42857</v>
      </c>
      <c r="AK736" t="s">
        <v>2338</v>
      </c>
    </row>
    <row r="737" spans="1:37" s="3" customFormat="1" ht="12.75" customHeight="1" x14ac:dyDescent="0.2">
      <c r="A737">
        <v>2016</v>
      </c>
      <c r="B737" t="s">
        <v>1637</v>
      </c>
      <c r="C737" t="s">
        <v>2208</v>
      </c>
      <c r="D737" t="s">
        <v>1646</v>
      </c>
      <c r="E737" t="s">
        <v>1646</v>
      </c>
      <c r="F737" t="s">
        <v>1646</v>
      </c>
      <c r="G737" s="59" t="s">
        <v>2359</v>
      </c>
      <c r="H737" t="s">
        <v>1807</v>
      </c>
      <c r="I737" t="s">
        <v>1808</v>
      </c>
      <c r="J737" t="s">
        <v>1779</v>
      </c>
      <c r="K737" t="s">
        <v>1975</v>
      </c>
      <c r="L737" t="s">
        <v>2214</v>
      </c>
      <c r="M737">
        <v>0</v>
      </c>
      <c r="N737">
        <v>0</v>
      </c>
      <c r="O737" t="s">
        <v>2225</v>
      </c>
      <c r="P737" s="59" t="s">
        <v>2339</v>
      </c>
      <c r="Q737" t="s">
        <v>2226</v>
      </c>
      <c r="R737" t="s">
        <v>2225</v>
      </c>
      <c r="S737" t="s">
        <v>2227</v>
      </c>
      <c r="T737" t="s">
        <v>2229</v>
      </c>
      <c r="U737" s="59" t="s">
        <v>2340</v>
      </c>
      <c r="V737">
        <v>42455</v>
      </c>
      <c r="W737">
        <v>42456</v>
      </c>
      <c r="X737">
        <v>37500001</v>
      </c>
      <c r="Y737" t="s">
        <v>2335</v>
      </c>
      <c r="Z737">
        <v>75</v>
      </c>
      <c r="AA737">
        <f>SUM(Z734:Z737)</f>
        <v>1021</v>
      </c>
      <c r="AB737">
        <v>0</v>
      </c>
      <c r="AC737">
        <v>42460</v>
      </c>
      <c r="AD737">
        <v>0</v>
      </c>
      <c r="AE737" t="s">
        <v>687</v>
      </c>
      <c r="AF737" t="s">
        <v>175</v>
      </c>
      <c r="AG737">
        <v>42857</v>
      </c>
      <c r="AH737" t="s">
        <v>2337</v>
      </c>
      <c r="AI737">
        <v>2016</v>
      </c>
      <c r="AJ737">
        <v>42857</v>
      </c>
      <c r="AK737" t="s">
        <v>2338</v>
      </c>
    </row>
    <row r="738" spans="1:37" s="3" customFormat="1" ht="12.75" customHeight="1" x14ac:dyDescent="0.2">
      <c r="A738">
        <v>2016</v>
      </c>
      <c r="B738" t="s">
        <v>1637</v>
      </c>
      <c r="C738" t="s">
        <v>2208</v>
      </c>
      <c r="D738" t="s">
        <v>1645</v>
      </c>
      <c r="E738" t="s">
        <v>1645</v>
      </c>
      <c r="F738" t="s">
        <v>1645</v>
      </c>
      <c r="G738" s="59" t="s">
        <v>2359</v>
      </c>
      <c r="H738" t="s">
        <v>1744</v>
      </c>
      <c r="I738" t="s">
        <v>1679</v>
      </c>
      <c r="J738" t="s">
        <v>1739</v>
      </c>
      <c r="K738" t="s">
        <v>1967</v>
      </c>
      <c r="L738" t="s">
        <v>2214</v>
      </c>
      <c r="M738">
        <v>0</v>
      </c>
      <c r="N738">
        <v>0</v>
      </c>
      <c r="O738" t="s">
        <v>2225</v>
      </c>
      <c r="P738" s="59" t="s">
        <v>2339</v>
      </c>
      <c r="Q738" t="s">
        <v>2226</v>
      </c>
      <c r="R738" t="s">
        <v>2225</v>
      </c>
      <c r="S738" t="s">
        <v>2227</v>
      </c>
      <c r="T738" t="s">
        <v>2229</v>
      </c>
      <c r="U738" s="59" t="s">
        <v>2340</v>
      </c>
      <c r="V738">
        <v>42444</v>
      </c>
      <c r="W738">
        <v>42444</v>
      </c>
      <c r="X738">
        <v>37500001</v>
      </c>
      <c r="Y738" t="s">
        <v>2335</v>
      </c>
      <c r="Z738">
        <v>230</v>
      </c>
      <c r="AA738"/>
      <c r="AB738">
        <v>0</v>
      </c>
      <c r="AC738">
        <v>42452</v>
      </c>
      <c r="AD738">
        <v>0</v>
      </c>
      <c r="AE738" t="s">
        <v>688</v>
      </c>
      <c r="AF738" t="s">
        <v>175</v>
      </c>
      <c r="AG738">
        <v>42857</v>
      </c>
      <c r="AH738" t="s">
        <v>2337</v>
      </c>
      <c r="AI738">
        <v>2016</v>
      </c>
      <c r="AJ738">
        <v>42857</v>
      </c>
      <c r="AK738" t="s">
        <v>2338</v>
      </c>
    </row>
    <row r="739" spans="1:37" s="3" customFormat="1" ht="12.75" customHeight="1" x14ac:dyDescent="0.2">
      <c r="A739">
        <v>2016</v>
      </c>
      <c r="B739" t="s">
        <v>1637</v>
      </c>
      <c r="C739" t="s">
        <v>2208</v>
      </c>
      <c r="D739" t="s">
        <v>1645</v>
      </c>
      <c r="E739" t="s">
        <v>1645</v>
      </c>
      <c r="F739" t="s">
        <v>1645</v>
      </c>
      <c r="G739" s="59" t="s">
        <v>2359</v>
      </c>
      <c r="H739" t="s">
        <v>1744</v>
      </c>
      <c r="I739" t="s">
        <v>1679</v>
      </c>
      <c r="J739" t="s">
        <v>1739</v>
      </c>
      <c r="K739" t="s">
        <v>1967</v>
      </c>
      <c r="L739" t="s">
        <v>2214</v>
      </c>
      <c r="M739">
        <v>0</v>
      </c>
      <c r="N739">
        <v>0</v>
      </c>
      <c r="O739" t="s">
        <v>2225</v>
      </c>
      <c r="P739" s="59" t="s">
        <v>2339</v>
      </c>
      <c r="Q739" t="s">
        <v>2226</v>
      </c>
      <c r="R739" t="s">
        <v>2225</v>
      </c>
      <c r="S739" t="s">
        <v>2227</v>
      </c>
      <c r="T739" t="s">
        <v>2275</v>
      </c>
      <c r="U739" s="59" t="s">
        <v>2340</v>
      </c>
      <c r="V739">
        <v>42444</v>
      </c>
      <c r="W739">
        <v>42444</v>
      </c>
      <c r="X739">
        <v>37500001</v>
      </c>
      <c r="Y739" t="s">
        <v>2335</v>
      </c>
      <c r="Z739">
        <v>70</v>
      </c>
      <c r="AA739">
        <f>+Z738+Z739</f>
        <v>300</v>
      </c>
      <c r="AB739">
        <v>0</v>
      </c>
      <c r="AC739">
        <v>42452</v>
      </c>
      <c r="AD739">
        <v>0</v>
      </c>
      <c r="AE739" t="s">
        <v>689</v>
      </c>
      <c r="AF739" t="s">
        <v>175</v>
      </c>
      <c r="AG739">
        <v>42857</v>
      </c>
      <c r="AH739" t="s">
        <v>2337</v>
      </c>
      <c r="AI739">
        <v>2016</v>
      </c>
      <c r="AJ739">
        <v>42857</v>
      </c>
      <c r="AK739" t="s">
        <v>2338</v>
      </c>
    </row>
    <row r="740" spans="1:37" s="3" customFormat="1" ht="12.75" customHeight="1" x14ac:dyDescent="0.2">
      <c r="A740">
        <v>2016</v>
      </c>
      <c r="B740" t="s">
        <v>1637</v>
      </c>
      <c r="C740" t="s">
        <v>2208</v>
      </c>
      <c r="D740" t="s">
        <v>1645</v>
      </c>
      <c r="E740" t="s">
        <v>1645</v>
      </c>
      <c r="F740" t="s">
        <v>1645</v>
      </c>
      <c r="G740" s="59" t="s">
        <v>2359</v>
      </c>
      <c r="H740" t="s">
        <v>1744</v>
      </c>
      <c r="I740" t="s">
        <v>1679</v>
      </c>
      <c r="J740" t="s">
        <v>1739</v>
      </c>
      <c r="K740" t="s">
        <v>1976</v>
      </c>
      <c r="L740" t="s">
        <v>2214</v>
      </c>
      <c r="M740">
        <v>0</v>
      </c>
      <c r="N740">
        <v>0</v>
      </c>
      <c r="O740" t="s">
        <v>2225</v>
      </c>
      <c r="P740" s="59" t="s">
        <v>2339</v>
      </c>
      <c r="Q740" t="s">
        <v>2226</v>
      </c>
      <c r="R740" t="s">
        <v>2225</v>
      </c>
      <c r="S740" t="s">
        <v>2227</v>
      </c>
      <c r="T740" t="s">
        <v>2275</v>
      </c>
      <c r="U740" s="59" t="s">
        <v>2340</v>
      </c>
      <c r="V740">
        <v>42459</v>
      </c>
      <c r="W740">
        <v>42459</v>
      </c>
      <c r="X740">
        <v>37500001</v>
      </c>
      <c r="Y740" t="s">
        <v>2335</v>
      </c>
      <c r="Z740">
        <v>225</v>
      </c>
      <c r="AA740">
        <f>+Z740</f>
        <v>225</v>
      </c>
      <c r="AB740">
        <v>0</v>
      </c>
      <c r="AC740">
        <v>42459</v>
      </c>
      <c r="AD740">
        <v>0</v>
      </c>
      <c r="AE740" t="s">
        <v>690</v>
      </c>
      <c r="AF740" t="s">
        <v>175</v>
      </c>
      <c r="AG740">
        <v>42857</v>
      </c>
      <c r="AH740" t="s">
        <v>2337</v>
      </c>
      <c r="AI740">
        <v>2016</v>
      </c>
      <c r="AJ740">
        <v>42857</v>
      </c>
      <c r="AK740" t="s">
        <v>2338</v>
      </c>
    </row>
    <row r="741" spans="1:37" s="3" customFormat="1" ht="12.75" customHeight="1" x14ac:dyDescent="0.2">
      <c r="A741">
        <v>2016</v>
      </c>
      <c r="B741" t="s">
        <v>1637</v>
      </c>
      <c r="C741" t="s">
        <v>2208</v>
      </c>
      <c r="D741" t="s">
        <v>1645</v>
      </c>
      <c r="E741" t="s">
        <v>1645</v>
      </c>
      <c r="F741" t="s">
        <v>1645</v>
      </c>
      <c r="G741" s="59" t="s">
        <v>2359</v>
      </c>
      <c r="H741" s="59" t="s">
        <v>2360</v>
      </c>
      <c r="I741" t="s">
        <v>1805</v>
      </c>
      <c r="J741" s="59" t="s">
        <v>1774</v>
      </c>
      <c r="K741" t="s">
        <v>1976</v>
      </c>
      <c r="L741" t="s">
        <v>2214</v>
      </c>
      <c r="M741">
        <v>0</v>
      </c>
      <c r="N741">
        <v>0</v>
      </c>
      <c r="O741" t="s">
        <v>2225</v>
      </c>
      <c r="P741" s="59" t="s">
        <v>2339</v>
      </c>
      <c r="Q741" t="s">
        <v>2226</v>
      </c>
      <c r="R741" t="s">
        <v>2225</v>
      </c>
      <c r="S741" t="s">
        <v>2227</v>
      </c>
      <c r="T741" t="s">
        <v>2251</v>
      </c>
      <c r="U741" s="59" t="s">
        <v>2340</v>
      </c>
      <c r="V741">
        <v>42459</v>
      </c>
      <c r="W741">
        <v>42459</v>
      </c>
      <c r="X741">
        <v>37500001</v>
      </c>
      <c r="Y741" t="s">
        <v>2335</v>
      </c>
      <c r="Z741">
        <v>225</v>
      </c>
      <c r="AA741">
        <f>+Z741</f>
        <v>225</v>
      </c>
      <c r="AB741">
        <v>0</v>
      </c>
      <c r="AC741">
        <v>42460</v>
      </c>
      <c r="AD741">
        <v>0</v>
      </c>
      <c r="AE741" t="s">
        <v>691</v>
      </c>
      <c r="AF741" t="s">
        <v>175</v>
      </c>
      <c r="AG741">
        <v>42857</v>
      </c>
      <c r="AH741" t="s">
        <v>2337</v>
      </c>
      <c r="AI741">
        <v>2016</v>
      </c>
      <c r="AJ741">
        <v>42857</v>
      </c>
      <c r="AK741" t="s">
        <v>2338</v>
      </c>
    </row>
    <row r="742" spans="1:37" s="3" customFormat="1" ht="12.75" customHeight="1" x14ac:dyDescent="0.2">
      <c r="A742">
        <v>2016</v>
      </c>
      <c r="B742" t="s">
        <v>1637</v>
      </c>
      <c r="C742" t="s">
        <v>2208</v>
      </c>
      <c r="D742" t="s">
        <v>1645</v>
      </c>
      <c r="E742" t="s">
        <v>1645</v>
      </c>
      <c r="F742" t="s">
        <v>1645</v>
      </c>
      <c r="G742" s="59" t="s">
        <v>2359</v>
      </c>
      <c r="H742" s="59" t="s">
        <v>2360</v>
      </c>
      <c r="I742" t="s">
        <v>1805</v>
      </c>
      <c r="J742" s="59" t="s">
        <v>1774</v>
      </c>
      <c r="K742" t="s">
        <v>1963</v>
      </c>
      <c r="L742" t="s">
        <v>2214</v>
      </c>
      <c r="M742">
        <v>0</v>
      </c>
      <c r="N742">
        <v>0</v>
      </c>
      <c r="O742" t="s">
        <v>2225</v>
      </c>
      <c r="P742" s="59" t="s">
        <v>2339</v>
      </c>
      <c r="Q742" t="s">
        <v>2226</v>
      </c>
      <c r="R742" t="s">
        <v>2225</v>
      </c>
      <c r="S742" t="s">
        <v>2227</v>
      </c>
      <c r="T742" t="s">
        <v>2279</v>
      </c>
      <c r="U742" s="59" t="s">
        <v>2340</v>
      </c>
      <c r="V742">
        <v>42436</v>
      </c>
      <c r="W742">
        <v>42436</v>
      </c>
      <c r="X742">
        <v>37500001</v>
      </c>
      <c r="Y742" t="s">
        <v>2335</v>
      </c>
      <c r="Z742">
        <v>225</v>
      </c>
      <c r="AA742">
        <f>+Z742</f>
        <v>225</v>
      </c>
      <c r="AB742">
        <v>0</v>
      </c>
      <c r="AC742">
        <v>42444</v>
      </c>
      <c r="AD742">
        <v>0</v>
      </c>
      <c r="AE742" t="s">
        <v>692</v>
      </c>
      <c r="AF742" t="s">
        <v>175</v>
      </c>
      <c r="AG742">
        <v>42857</v>
      </c>
      <c r="AH742" t="s">
        <v>2337</v>
      </c>
      <c r="AI742">
        <v>2016</v>
      </c>
      <c r="AJ742">
        <v>42857</v>
      </c>
      <c r="AK742" t="s">
        <v>2338</v>
      </c>
    </row>
    <row r="743" spans="1:37" s="3" customFormat="1" ht="12.75" customHeight="1" x14ac:dyDescent="0.2">
      <c r="A743">
        <v>2016</v>
      </c>
      <c r="B743" t="s">
        <v>1637</v>
      </c>
      <c r="C743" t="s">
        <v>2208</v>
      </c>
      <c r="D743" t="s">
        <v>1645</v>
      </c>
      <c r="E743" t="s">
        <v>1645</v>
      </c>
      <c r="F743" t="s">
        <v>1645</v>
      </c>
      <c r="G743" s="59" t="s">
        <v>2359</v>
      </c>
      <c r="H743" t="s">
        <v>1744</v>
      </c>
      <c r="I743" t="s">
        <v>1679</v>
      </c>
      <c r="J743" t="s">
        <v>1739</v>
      </c>
      <c r="K743" t="s">
        <v>1977</v>
      </c>
      <c r="L743" t="s">
        <v>2214</v>
      </c>
      <c r="M743">
        <v>0</v>
      </c>
      <c r="N743">
        <v>0</v>
      </c>
      <c r="O743" t="s">
        <v>2225</v>
      </c>
      <c r="P743" s="59" t="s">
        <v>2339</v>
      </c>
      <c r="Q743" t="s">
        <v>2226</v>
      </c>
      <c r="R743" t="s">
        <v>2225</v>
      </c>
      <c r="S743" t="s">
        <v>2227</v>
      </c>
      <c r="T743" t="s">
        <v>2279</v>
      </c>
      <c r="U743" s="59" t="s">
        <v>2340</v>
      </c>
      <c r="V743">
        <v>42440</v>
      </c>
      <c r="W743">
        <v>42440</v>
      </c>
      <c r="X743">
        <v>37500001</v>
      </c>
      <c r="Y743" t="s">
        <v>2335</v>
      </c>
      <c r="Z743">
        <v>270</v>
      </c>
      <c r="AA743">
        <f>+Z743</f>
        <v>270</v>
      </c>
      <c r="AB743">
        <v>0</v>
      </c>
      <c r="AC743">
        <v>42444</v>
      </c>
      <c r="AD743">
        <v>0</v>
      </c>
      <c r="AE743" t="s">
        <v>693</v>
      </c>
      <c r="AF743" t="s">
        <v>175</v>
      </c>
      <c r="AG743">
        <v>42857</v>
      </c>
      <c r="AH743" t="s">
        <v>2337</v>
      </c>
      <c r="AI743">
        <v>2016</v>
      </c>
      <c r="AJ743">
        <v>42857</v>
      </c>
      <c r="AK743" t="s">
        <v>2338</v>
      </c>
    </row>
    <row r="744" spans="1:37" s="3" customFormat="1" ht="12.75" customHeight="1" x14ac:dyDescent="0.2">
      <c r="A744">
        <v>2016</v>
      </c>
      <c r="B744" t="s">
        <v>1637</v>
      </c>
      <c r="C744" t="s">
        <v>2208</v>
      </c>
      <c r="D744" t="s">
        <v>1645</v>
      </c>
      <c r="E744" t="s">
        <v>1645</v>
      </c>
      <c r="F744" t="s">
        <v>1645</v>
      </c>
      <c r="G744" s="59" t="s">
        <v>2359</v>
      </c>
      <c r="H744" t="s">
        <v>1744</v>
      </c>
      <c r="I744" t="s">
        <v>1679</v>
      </c>
      <c r="J744" t="s">
        <v>1739</v>
      </c>
      <c r="K744" t="s">
        <v>1978</v>
      </c>
      <c r="L744" t="s">
        <v>2214</v>
      </c>
      <c r="M744">
        <v>0</v>
      </c>
      <c r="N744">
        <v>0</v>
      </c>
      <c r="O744" t="s">
        <v>2225</v>
      </c>
      <c r="P744" s="59" t="s">
        <v>2339</v>
      </c>
      <c r="Q744" t="s">
        <v>2226</v>
      </c>
      <c r="R744" t="s">
        <v>2225</v>
      </c>
      <c r="S744" t="s">
        <v>2227</v>
      </c>
      <c r="T744" t="s">
        <v>2279</v>
      </c>
      <c r="U744" s="59" t="s">
        <v>2340</v>
      </c>
      <c r="V744">
        <v>42443</v>
      </c>
      <c r="W744">
        <v>42443</v>
      </c>
      <c r="X744">
        <v>37500001</v>
      </c>
      <c r="Y744" t="s">
        <v>2335</v>
      </c>
      <c r="Z744">
        <v>150</v>
      </c>
      <c r="AA744"/>
      <c r="AB744">
        <v>0</v>
      </c>
      <c r="AC744">
        <v>42444</v>
      </c>
      <c r="AD744">
        <v>0</v>
      </c>
      <c r="AE744" t="s">
        <v>694</v>
      </c>
      <c r="AF744" t="s">
        <v>175</v>
      </c>
      <c r="AG744">
        <v>42857</v>
      </c>
      <c r="AH744" t="s">
        <v>2337</v>
      </c>
      <c r="AI744">
        <v>2016</v>
      </c>
      <c r="AJ744">
        <v>42857</v>
      </c>
      <c r="AK744" t="s">
        <v>2338</v>
      </c>
    </row>
    <row r="745" spans="1:37" s="3" customFormat="1" ht="12.75" customHeight="1" x14ac:dyDescent="0.2">
      <c r="A745">
        <v>2016</v>
      </c>
      <c r="B745" t="s">
        <v>1637</v>
      </c>
      <c r="C745" t="s">
        <v>2208</v>
      </c>
      <c r="D745" t="s">
        <v>1645</v>
      </c>
      <c r="E745" t="s">
        <v>1645</v>
      </c>
      <c r="F745" t="s">
        <v>1645</v>
      </c>
      <c r="G745" s="59" t="s">
        <v>2359</v>
      </c>
      <c r="H745" t="s">
        <v>1744</v>
      </c>
      <c r="I745" t="s">
        <v>1679</v>
      </c>
      <c r="J745" t="s">
        <v>1739</v>
      </c>
      <c r="K745" t="s">
        <v>1978</v>
      </c>
      <c r="L745" t="s">
        <v>2214</v>
      </c>
      <c r="M745">
        <v>0</v>
      </c>
      <c r="N745">
        <v>0</v>
      </c>
      <c r="O745" t="s">
        <v>2225</v>
      </c>
      <c r="P745" s="59" t="s">
        <v>2339</v>
      </c>
      <c r="Q745" t="s">
        <v>2226</v>
      </c>
      <c r="R745" t="s">
        <v>2225</v>
      </c>
      <c r="S745" t="s">
        <v>2227</v>
      </c>
      <c r="T745" t="s">
        <v>2279</v>
      </c>
      <c r="U745" s="59" t="s">
        <v>2340</v>
      </c>
      <c r="V745">
        <v>42443</v>
      </c>
      <c r="W745">
        <v>42443</v>
      </c>
      <c r="X745">
        <v>37500001</v>
      </c>
      <c r="Y745" t="s">
        <v>2335</v>
      </c>
      <c r="Z745">
        <v>75</v>
      </c>
      <c r="AA745">
        <f>+Z744+Z745</f>
        <v>225</v>
      </c>
      <c r="AB745">
        <v>0</v>
      </c>
      <c r="AC745">
        <v>42444</v>
      </c>
      <c r="AD745">
        <v>0</v>
      </c>
      <c r="AE745" t="s">
        <v>695</v>
      </c>
      <c r="AF745" t="s">
        <v>175</v>
      </c>
      <c r="AG745">
        <v>42857</v>
      </c>
      <c r="AH745" t="s">
        <v>2337</v>
      </c>
      <c r="AI745">
        <v>2016</v>
      </c>
      <c r="AJ745">
        <v>42857</v>
      </c>
      <c r="AK745" t="s">
        <v>2338</v>
      </c>
    </row>
    <row r="746" spans="1:37" s="3" customFormat="1" ht="12.75" customHeight="1" x14ac:dyDescent="0.2">
      <c r="A746">
        <v>2016</v>
      </c>
      <c r="B746" t="s">
        <v>1637</v>
      </c>
      <c r="C746" t="s">
        <v>2208</v>
      </c>
      <c r="D746" t="s">
        <v>1645</v>
      </c>
      <c r="E746" t="s">
        <v>1645</v>
      </c>
      <c r="F746" t="s">
        <v>1645</v>
      </c>
      <c r="G746" s="59" t="s">
        <v>2359</v>
      </c>
      <c r="H746" s="59" t="s">
        <v>2360</v>
      </c>
      <c r="I746" t="s">
        <v>1805</v>
      </c>
      <c r="J746" s="59" t="s">
        <v>1774</v>
      </c>
      <c r="K746" t="s">
        <v>1977</v>
      </c>
      <c r="L746" t="s">
        <v>2214</v>
      </c>
      <c r="M746">
        <v>0</v>
      </c>
      <c r="N746">
        <v>0</v>
      </c>
      <c r="O746" t="s">
        <v>2225</v>
      </c>
      <c r="P746" s="59" t="s">
        <v>2339</v>
      </c>
      <c r="Q746" t="s">
        <v>2226</v>
      </c>
      <c r="R746" t="s">
        <v>2225</v>
      </c>
      <c r="S746" t="s">
        <v>2227</v>
      </c>
      <c r="T746" t="s">
        <v>2259</v>
      </c>
      <c r="U746" s="59" t="s">
        <v>2340</v>
      </c>
      <c r="V746">
        <v>42440</v>
      </c>
      <c r="W746">
        <v>42440</v>
      </c>
      <c r="X746">
        <v>37500001</v>
      </c>
      <c r="Y746" t="s">
        <v>2335</v>
      </c>
      <c r="Z746">
        <v>270</v>
      </c>
      <c r="AA746">
        <f>+Z746</f>
        <v>270</v>
      </c>
      <c r="AB746">
        <v>0</v>
      </c>
      <c r="AC746">
        <v>42444</v>
      </c>
      <c r="AD746">
        <v>0</v>
      </c>
      <c r="AE746" t="s">
        <v>696</v>
      </c>
      <c r="AF746" t="s">
        <v>175</v>
      </c>
      <c r="AG746">
        <v>42857</v>
      </c>
      <c r="AH746" t="s">
        <v>2337</v>
      </c>
      <c r="AI746">
        <v>2016</v>
      </c>
      <c r="AJ746">
        <v>42857</v>
      </c>
      <c r="AK746" t="s">
        <v>2338</v>
      </c>
    </row>
    <row r="747" spans="1:37" s="3" customFormat="1" ht="12.75" customHeight="1" x14ac:dyDescent="0.2">
      <c r="A747">
        <v>2016</v>
      </c>
      <c r="B747" t="s">
        <v>1637</v>
      </c>
      <c r="C747" t="s">
        <v>2208</v>
      </c>
      <c r="D747" t="s">
        <v>1645</v>
      </c>
      <c r="E747" t="s">
        <v>1645</v>
      </c>
      <c r="F747" t="s">
        <v>1645</v>
      </c>
      <c r="G747" s="59" t="s">
        <v>2359</v>
      </c>
      <c r="H747" t="s">
        <v>1744</v>
      </c>
      <c r="I747" t="s">
        <v>1679</v>
      </c>
      <c r="J747" t="s">
        <v>1739</v>
      </c>
      <c r="K747" t="s">
        <v>1978</v>
      </c>
      <c r="L747" t="s">
        <v>2214</v>
      </c>
      <c r="M747">
        <v>0</v>
      </c>
      <c r="N747">
        <v>0</v>
      </c>
      <c r="O747" t="s">
        <v>2225</v>
      </c>
      <c r="P747" s="59" t="s">
        <v>2339</v>
      </c>
      <c r="Q747" t="s">
        <v>2226</v>
      </c>
      <c r="R747" t="s">
        <v>2225</v>
      </c>
      <c r="S747" t="s">
        <v>2227</v>
      </c>
      <c r="T747" t="s">
        <v>2257</v>
      </c>
      <c r="U747" s="59" t="s">
        <v>2340</v>
      </c>
      <c r="V747">
        <v>42433</v>
      </c>
      <c r="W747">
        <v>42433</v>
      </c>
      <c r="X747">
        <v>37500001</v>
      </c>
      <c r="Y747" t="s">
        <v>2335</v>
      </c>
      <c r="Z747">
        <v>160</v>
      </c>
      <c r="AA747"/>
      <c r="AB747">
        <v>0</v>
      </c>
      <c r="AC747">
        <v>42437</v>
      </c>
      <c r="AD747">
        <v>0</v>
      </c>
      <c r="AE747" t="s">
        <v>697</v>
      </c>
      <c r="AF747" t="s">
        <v>175</v>
      </c>
      <c r="AG747">
        <v>42857</v>
      </c>
      <c r="AH747" t="s">
        <v>2337</v>
      </c>
      <c r="AI747">
        <v>2016</v>
      </c>
      <c r="AJ747">
        <v>42857</v>
      </c>
      <c r="AK747" t="s">
        <v>2338</v>
      </c>
    </row>
    <row r="748" spans="1:37" s="3" customFormat="1" ht="12.75" customHeight="1" x14ac:dyDescent="0.2">
      <c r="A748">
        <v>2016</v>
      </c>
      <c r="B748" t="s">
        <v>1637</v>
      </c>
      <c r="C748" t="s">
        <v>2208</v>
      </c>
      <c r="D748" t="s">
        <v>1645</v>
      </c>
      <c r="E748" t="s">
        <v>1645</v>
      </c>
      <c r="F748" t="s">
        <v>1645</v>
      </c>
      <c r="G748" s="59" t="s">
        <v>2359</v>
      </c>
      <c r="H748" t="s">
        <v>1744</v>
      </c>
      <c r="I748" t="s">
        <v>1679</v>
      </c>
      <c r="J748" t="s">
        <v>1739</v>
      </c>
      <c r="K748" t="s">
        <v>1978</v>
      </c>
      <c r="L748" t="s">
        <v>2214</v>
      </c>
      <c r="M748">
        <v>0</v>
      </c>
      <c r="N748">
        <v>0</v>
      </c>
      <c r="O748" t="s">
        <v>2225</v>
      </c>
      <c r="P748" s="59" t="s">
        <v>2339</v>
      </c>
      <c r="Q748" t="s">
        <v>2226</v>
      </c>
      <c r="R748" t="s">
        <v>2225</v>
      </c>
      <c r="S748" t="s">
        <v>2227</v>
      </c>
      <c r="T748" t="s">
        <v>2257</v>
      </c>
      <c r="U748" s="59" t="s">
        <v>2340</v>
      </c>
      <c r="V748">
        <v>42433</v>
      </c>
      <c r="W748">
        <v>42433</v>
      </c>
      <c r="X748">
        <v>37500001</v>
      </c>
      <c r="Y748" t="s">
        <v>2335</v>
      </c>
      <c r="Z748">
        <v>65</v>
      </c>
      <c r="AA748">
        <f>+Z747+Z748</f>
        <v>225</v>
      </c>
      <c r="AB748">
        <v>0</v>
      </c>
      <c r="AC748">
        <v>42437</v>
      </c>
      <c r="AD748">
        <v>0</v>
      </c>
      <c r="AE748" t="s">
        <v>698</v>
      </c>
      <c r="AF748" t="s">
        <v>175</v>
      </c>
      <c r="AG748">
        <v>42857</v>
      </c>
      <c r="AH748" t="s">
        <v>2337</v>
      </c>
      <c r="AI748">
        <v>2016</v>
      </c>
      <c r="AJ748">
        <v>42857</v>
      </c>
      <c r="AK748" t="s">
        <v>2338</v>
      </c>
    </row>
    <row r="749" spans="1:37" s="3" customFormat="1" ht="12.75" customHeight="1" x14ac:dyDescent="0.2">
      <c r="A749">
        <v>2016</v>
      </c>
      <c r="B749" t="s">
        <v>1637</v>
      </c>
      <c r="C749" t="s">
        <v>2208</v>
      </c>
      <c r="D749" t="s">
        <v>1645</v>
      </c>
      <c r="E749" t="s">
        <v>1645</v>
      </c>
      <c r="F749" t="s">
        <v>1645</v>
      </c>
      <c r="G749" s="59" t="s">
        <v>2359</v>
      </c>
      <c r="H749" t="s">
        <v>1744</v>
      </c>
      <c r="I749" t="s">
        <v>1679</v>
      </c>
      <c r="J749" t="s">
        <v>1739</v>
      </c>
      <c r="K749" t="s">
        <v>1979</v>
      </c>
      <c r="L749" t="s">
        <v>2214</v>
      </c>
      <c r="M749">
        <v>0</v>
      </c>
      <c r="N749">
        <v>0</v>
      </c>
      <c r="O749" t="s">
        <v>2225</v>
      </c>
      <c r="P749" s="59" t="s">
        <v>2339</v>
      </c>
      <c r="Q749" t="s">
        <v>2226</v>
      </c>
      <c r="R749" t="s">
        <v>2225</v>
      </c>
      <c r="S749" t="s">
        <v>2227</v>
      </c>
      <c r="T749" t="s">
        <v>2257</v>
      </c>
      <c r="U749" s="59" t="s">
        <v>2340</v>
      </c>
      <c r="V749">
        <v>42436</v>
      </c>
      <c r="W749">
        <v>42436</v>
      </c>
      <c r="X749">
        <v>37500001</v>
      </c>
      <c r="Y749" t="s">
        <v>2335</v>
      </c>
      <c r="Z749">
        <v>225</v>
      </c>
      <c r="AA749">
        <f>+Z749</f>
        <v>225</v>
      </c>
      <c r="AB749">
        <v>0</v>
      </c>
      <c r="AC749">
        <v>42437</v>
      </c>
      <c r="AD749">
        <v>0</v>
      </c>
      <c r="AE749" t="s">
        <v>699</v>
      </c>
      <c r="AF749" t="s">
        <v>175</v>
      </c>
      <c r="AG749">
        <v>42857</v>
      </c>
      <c r="AH749" t="s">
        <v>2337</v>
      </c>
      <c r="AI749">
        <v>2016</v>
      </c>
      <c r="AJ749">
        <v>42857</v>
      </c>
      <c r="AK749" t="s">
        <v>2338</v>
      </c>
    </row>
    <row r="750" spans="1:37" s="3" customFormat="1" ht="12.75" customHeight="1" x14ac:dyDescent="0.2">
      <c r="A750">
        <v>2016</v>
      </c>
      <c r="B750" t="s">
        <v>1637</v>
      </c>
      <c r="C750" t="s">
        <v>2208</v>
      </c>
      <c r="D750" t="s">
        <v>1645</v>
      </c>
      <c r="E750" t="s">
        <v>1645</v>
      </c>
      <c r="F750" t="s">
        <v>1645</v>
      </c>
      <c r="G750" s="59" t="s">
        <v>2359</v>
      </c>
      <c r="H750" t="s">
        <v>1744</v>
      </c>
      <c r="I750" t="s">
        <v>1679</v>
      </c>
      <c r="J750" t="s">
        <v>1739</v>
      </c>
      <c r="K750" t="s">
        <v>1980</v>
      </c>
      <c r="L750" t="s">
        <v>2214</v>
      </c>
      <c r="M750">
        <v>0</v>
      </c>
      <c r="N750">
        <v>0</v>
      </c>
      <c r="O750" t="s">
        <v>2225</v>
      </c>
      <c r="P750" s="59" t="s">
        <v>2339</v>
      </c>
      <c r="Q750" t="s">
        <v>2226</v>
      </c>
      <c r="R750" t="s">
        <v>2225</v>
      </c>
      <c r="S750" t="s">
        <v>2227</v>
      </c>
      <c r="T750" t="s">
        <v>2257</v>
      </c>
      <c r="U750" s="59" t="s">
        <v>2340</v>
      </c>
      <c r="V750">
        <v>42439</v>
      </c>
      <c r="W750">
        <v>42439</v>
      </c>
      <c r="X750">
        <v>37500001</v>
      </c>
      <c r="Y750" t="s">
        <v>2335</v>
      </c>
      <c r="Z750">
        <v>125</v>
      </c>
      <c r="AA750"/>
      <c r="AB750">
        <v>0</v>
      </c>
      <c r="AC750">
        <v>42444</v>
      </c>
      <c r="AD750">
        <v>0</v>
      </c>
      <c r="AE750" t="s">
        <v>700</v>
      </c>
      <c r="AF750" t="s">
        <v>175</v>
      </c>
      <c r="AG750">
        <v>42857</v>
      </c>
      <c r="AH750" t="s">
        <v>2337</v>
      </c>
      <c r="AI750">
        <v>2016</v>
      </c>
      <c r="AJ750">
        <v>42857</v>
      </c>
      <c r="AK750" t="s">
        <v>2338</v>
      </c>
    </row>
    <row r="751" spans="1:37" s="3" customFormat="1" ht="12.75" customHeight="1" x14ac:dyDescent="0.2">
      <c r="A751">
        <v>2016</v>
      </c>
      <c r="B751" t="s">
        <v>1637</v>
      </c>
      <c r="C751" t="s">
        <v>2208</v>
      </c>
      <c r="D751" t="s">
        <v>1645</v>
      </c>
      <c r="E751" t="s">
        <v>1645</v>
      </c>
      <c r="F751" t="s">
        <v>1645</v>
      </c>
      <c r="G751" s="59" t="s">
        <v>2359</v>
      </c>
      <c r="H751" t="s">
        <v>1744</v>
      </c>
      <c r="I751" t="s">
        <v>1679</v>
      </c>
      <c r="J751" t="s">
        <v>1739</v>
      </c>
      <c r="K751" t="s">
        <v>1980</v>
      </c>
      <c r="L751" t="s">
        <v>2214</v>
      </c>
      <c r="M751">
        <v>0</v>
      </c>
      <c r="N751">
        <v>0</v>
      </c>
      <c r="O751" t="s">
        <v>2225</v>
      </c>
      <c r="P751" s="59" t="s">
        <v>2339</v>
      </c>
      <c r="Q751" t="s">
        <v>2226</v>
      </c>
      <c r="R751" t="s">
        <v>2225</v>
      </c>
      <c r="S751" t="s">
        <v>2227</v>
      </c>
      <c r="T751" t="s">
        <v>2227</v>
      </c>
      <c r="U751" s="59" t="s">
        <v>2340</v>
      </c>
      <c r="V751">
        <v>42439</v>
      </c>
      <c r="W751">
        <v>42439</v>
      </c>
      <c r="X751">
        <v>37500001</v>
      </c>
      <c r="Y751" t="s">
        <v>2335</v>
      </c>
      <c r="Z751">
        <v>100</v>
      </c>
      <c r="AA751">
        <f>+Z750+Z751</f>
        <v>225</v>
      </c>
      <c r="AB751">
        <v>0</v>
      </c>
      <c r="AC751">
        <v>42444</v>
      </c>
      <c r="AD751">
        <v>0</v>
      </c>
      <c r="AE751" t="s">
        <v>701</v>
      </c>
      <c r="AF751" t="s">
        <v>175</v>
      </c>
      <c r="AG751">
        <v>42857</v>
      </c>
      <c r="AH751" t="s">
        <v>2337</v>
      </c>
      <c r="AI751">
        <v>2016</v>
      </c>
      <c r="AJ751">
        <v>42857</v>
      </c>
      <c r="AK751" t="s">
        <v>2338</v>
      </c>
    </row>
    <row r="752" spans="1:37" s="3" customFormat="1" ht="12.75" customHeight="1" x14ac:dyDescent="0.2">
      <c r="A752">
        <v>2016</v>
      </c>
      <c r="B752" t="s">
        <v>1637</v>
      </c>
      <c r="C752" t="s">
        <v>2208</v>
      </c>
      <c r="D752" t="s">
        <v>1645</v>
      </c>
      <c r="E752" t="s">
        <v>1645</v>
      </c>
      <c r="F752" t="s">
        <v>1645</v>
      </c>
      <c r="G752" s="59" t="s">
        <v>2359</v>
      </c>
      <c r="H752" s="59" t="s">
        <v>2360</v>
      </c>
      <c r="I752" t="s">
        <v>1805</v>
      </c>
      <c r="J752" s="59" t="s">
        <v>1774</v>
      </c>
      <c r="K752" t="s">
        <v>1950</v>
      </c>
      <c r="L752" t="s">
        <v>2214</v>
      </c>
      <c r="M752">
        <v>0</v>
      </c>
      <c r="N752">
        <v>0</v>
      </c>
      <c r="O752" t="s">
        <v>2225</v>
      </c>
      <c r="P752" s="59" t="s">
        <v>2339</v>
      </c>
      <c r="Q752" t="s">
        <v>2226</v>
      </c>
      <c r="R752" t="s">
        <v>2225</v>
      </c>
      <c r="S752" t="s">
        <v>2227</v>
      </c>
      <c r="T752" t="s">
        <v>2227</v>
      </c>
      <c r="U752" s="59" t="s">
        <v>2340</v>
      </c>
      <c r="V752">
        <v>42441</v>
      </c>
      <c r="W752">
        <v>42441</v>
      </c>
      <c r="X752">
        <v>37500001</v>
      </c>
      <c r="Y752" t="s">
        <v>2335</v>
      </c>
      <c r="Z752">
        <v>270</v>
      </c>
      <c r="AA752">
        <f>+Z752</f>
        <v>270</v>
      </c>
      <c r="AB752">
        <v>0</v>
      </c>
      <c r="AC752">
        <v>42444</v>
      </c>
      <c r="AD752">
        <v>0</v>
      </c>
      <c r="AE752" t="s">
        <v>702</v>
      </c>
      <c r="AF752" t="s">
        <v>175</v>
      </c>
      <c r="AG752">
        <v>42857</v>
      </c>
      <c r="AH752" t="s">
        <v>2337</v>
      </c>
      <c r="AI752">
        <v>2016</v>
      </c>
      <c r="AJ752">
        <v>42857</v>
      </c>
      <c r="AK752" t="s">
        <v>2338</v>
      </c>
    </row>
    <row r="753" spans="1:37" s="3" customFormat="1" ht="12.75" customHeight="1" x14ac:dyDescent="0.2">
      <c r="A753">
        <v>2016</v>
      </c>
      <c r="B753" t="s">
        <v>1637</v>
      </c>
      <c r="C753" t="s">
        <v>2208</v>
      </c>
      <c r="D753" t="s">
        <v>1645</v>
      </c>
      <c r="E753" t="s">
        <v>1645</v>
      </c>
      <c r="F753" t="s">
        <v>1645</v>
      </c>
      <c r="G753" s="59" t="s">
        <v>2359</v>
      </c>
      <c r="H753" t="s">
        <v>1744</v>
      </c>
      <c r="I753" t="s">
        <v>1679</v>
      </c>
      <c r="J753" t="s">
        <v>1739</v>
      </c>
      <c r="K753" t="s">
        <v>1950</v>
      </c>
      <c r="L753" t="s">
        <v>2214</v>
      </c>
      <c r="M753">
        <v>0</v>
      </c>
      <c r="N753">
        <v>0</v>
      </c>
      <c r="O753" t="s">
        <v>2225</v>
      </c>
      <c r="P753" s="59" t="s">
        <v>2339</v>
      </c>
      <c r="Q753" t="s">
        <v>2226</v>
      </c>
      <c r="R753" t="s">
        <v>2225</v>
      </c>
      <c r="S753" t="s">
        <v>2227</v>
      </c>
      <c r="T753" t="s">
        <v>2227</v>
      </c>
      <c r="U753" s="59" t="s">
        <v>2340</v>
      </c>
      <c r="V753">
        <v>42441</v>
      </c>
      <c r="W753">
        <v>42441</v>
      </c>
      <c r="X753">
        <v>37500001</v>
      </c>
      <c r="Y753" t="s">
        <v>2335</v>
      </c>
      <c r="Z753">
        <v>270</v>
      </c>
      <c r="AA753">
        <f>+Z753</f>
        <v>270</v>
      </c>
      <c r="AB753">
        <v>0</v>
      </c>
      <c r="AC753">
        <v>42444</v>
      </c>
      <c r="AD753">
        <v>0</v>
      </c>
      <c r="AE753" t="s">
        <v>703</v>
      </c>
      <c r="AF753" t="s">
        <v>175</v>
      </c>
      <c r="AG753">
        <v>42857</v>
      </c>
      <c r="AH753" t="s">
        <v>2337</v>
      </c>
      <c r="AI753">
        <v>2016</v>
      </c>
      <c r="AJ753">
        <v>42857</v>
      </c>
      <c r="AK753" t="s">
        <v>2338</v>
      </c>
    </row>
    <row r="754" spans="1:37" s="3" customFormat="1" ht="12.75" customHeight="1" x14ac:dyDescent="0.2">
      <c r="A754">
        <v>2016</v>
      </c>
      <c r="B754" t="s">
        <v>1637</v>
      </c>
      <c r="C754" t="s">
        <v>2208</v>
      </c>
      <c r="D754" t="s">
        <v>1645</v>
      </c>
      <c r="E754" t="s">
        <v>1645</v>
      </c>
      <c r="F754" t="s">
        <v>1645</v>
      </c>
      <c r="G754" s="59" t="s">
        <v>2359</v>
      </c>
      <c r="H754" t="s">
        <v>1744</v>
      </c>
      <c r="I754" t="s">
        <v>1679</v>
      </c>
      <c r="J754" t="s">
        <v>1739</v>
      </c>
      <c r="K754" t="s">
        <v>1981</v>
      </c>
      <c r="L754" t="s">
        <v>2214</v>
      </c>
      <c r="M754">
        <v>0</v>
      </c>
      <c r="N754">
        <v>0</v>
      </c>
      <c r="O754" t="s">
        <v>2225</v>
      </c>
      <c r="P754" s="59" t="s">
        <v>2339</v>
      </c>
      <c r="Q754" t="s">
        <v>2226</v>
      </c>
      <c r="R754" t="s">
        <v>2225</v>
      </c>
      <c r="S754" t="s">
        <v>2227</v>
      </c>
      <c r="T754" t="s">
        <v>2227</v>
      </c>
      <c r="U754" s="59" t="s">
        <v>2340</v>
      </c>
      <c r="V754">
        <v>42438</v>
      </c>
      <c r="W754">
        <v>42438</v>
      </c>
      <c r="X754">
        <v>37500001</v>
      </c>
      <c r="Y754" t="s">
        <v>2335</v>
      </c>
      <c r="Z754">
        <v>198</v>
      </c>
      <c r="AA754"/>
      <c r="AB754">
        <v>0</v>
      </c>
      <c r="AC754">
        <v>42444</v>
      </c>
      <c r="AD754">
        <v>0</v>
      </c>
      <c r="AE754" t="s">
        <v>704</v>
      </c>
      <c r="AF754" t="s">
        <v>175</v>
      </c>
      <c r="AG754">
        <v>42857</v>
      </c>
      <c r="AH754" t="s">
        <v>2337</v>
      </c>
      <c r="AI754">
        <v>2016</v>
      </c>
      <c r="AJ754">
        <v>42857</v>
      </c>
      <c r="AK754" t="s">
        <v>2338</v>
      </c>
    </row>
    <row r="755" spans="1:37" s="3" customFormat="1" ht="12.75" customHeight="1" x14ac:dyDescent="0.2">
      <c r="A755">
        <v>2016</v>
      </c>
      <c r="B755" t="s">
        <v>1637</v>
      </c>
      <c r="C755" t="s">
        <v>2208</v>
      </c>
      <c r="D755" t="s">
        <v>1645</v>
      </c>
      <c r="E755" t="s">
        <v>1645</v>
      </c>
      <c r="F755" t="s">
        <v>1645</v>
      </c>
      <c r="G755" s="59" t="s">
        <v>2359</v>
      </c>
      <c r="H755" t="s">
        <v>1744</v>
      </c>
      <c r="I755" t="s">
        <v>1679</v>
      </c>
      <c r="J755" t="s">
        <v>1739</v>
      </c>
      <c r="K755" t="s">
        <v>1981</v>
      </c>
      <c r="L755" t="s">
        <v>2214</v>
      </c>
      <c r="M755">
        <v>0</v>
      </c>
      <c r="N755">
        <v>0</v>
      </c>
      <c r="O755" t="s">
        <v>2225</v>
      </c>
      <c r="P755" s="59" t="s">
        <v>2339</v>
      </c>
      <c r="Q755" t="s">
        <v>2226</v>
      </c>
      <c r="R755" t="s">
        <v>2225</v>
      </c>
      <c r="S755" t="s">
        <v>2227</v>
      </c>
      <c r="T755" t="s">
        <v>2227</v>
      </c>
      <c r="U755" s="59" t="s">
        <v>2340</v>
      </c>
      <c r="V755">
        <v>42438</v>
      </c>
      <c r="W755">
        <v>42438</v>
      </c>
      <c r="X755">
        <v>37500001</v>
      </c>
      <c r="Y755" t="s">
        <v>2335</v>
      </c>
      <c r="Z755">
        <v>102</v>
      </c>
      <c r="AA755">
        <f>+Z754+Z755</f>
        <v>300</v>
      </c>
      <c r="AB755">
        <v>0</v>
      </c>
      <c r="AC755">
        <v>42444</v>
      </c>
      <c r="AD755">
        <v>0</v>
      </c>
      <c r="AE755" t="s">
        <v>705</v>
      </c>
      <c r="AF755" t="s">
        <v>175</v>
      </c>
      <c r="AG755">
        <v>42857</v>
      </c>
      <c r="AH755" t="s">
        <v>2337</v>
      </c>
      <c r="AI755">
        <v>2016</v>
      </c>
      <c r="AJ755">
        <v>42857</v>
      </c>
      <c r="AK755" t="s">
        <v>2338</v>
      </c>
    </row>
    <row r="756" spans="1:37" s="3" customFormat="1" ht="12.75" customHeight="1" x14ac:dyDescent="0.2">
      <c r="A756">
        <v>2016</v>
      </c>
      <c r="B756" t="s">
        <v>1637</v>
      </c>
      <c r="C756" t="s">
        <v>2208</v>
      </c>
      <c r="D756" t="s">
        <v>1645</v>
      </c>
      <c r="E756" t="s">
        <v>1645</v>
      </c>
      <c r="F756" t="s">
        <v>1645</v>
      </c>
      <c r="G756" s="59" t="s">
        <v>2359</v>
      </c>
      <c r="H756" s="59" t="s">
        <v>2360</v>
      </c>
      <c r="I756" t="s">
        <v>1805</v>
      </c>
      <c r="J756" s="59" t="s">
        <v>1774</v>
      </c>
      <c r="K756" t="s">
        <v>1981</v>
      </c>
      <c r="L756" t="s">
        <v>2214</v>
      </c>
      <c r="M756">
        <v>0</v>
      </c>
      <c r="N756">
        <v>0</v>
      </c>
      <c r="O756" t="s">
        <v>2225</v>
      </c>
      <c r="P756" s="59" t="s">
        <v>2339</v>
      </c>
      <c r="Q756" t="s">
        <v>2226</v>
      </c>
      <c r="R756" t="s">
        <v>2225</v>
      </c>
      <c r="S756" t="s">
        <v>2227</v>
      </c>
      <c r="T756" t="s">
        <v>2227</v>
      </c>
      <c r="U756" s="59" t="s">
        <v>2340</v>
      </c>
      <c r="V756">
        <v>42438</v>
      </c>
      <c r="W756">
        <v>42438</v>
      </c>
      <c r="X756">
        <v>37500001</v>
      </c>
      <c r="Y756" t="s">
        <v>2335</v>
      </c>
      <c r="Z756">
        <v>300</v>
      </c>
      <c r="AA756">
        <f>+Z756</f>
        <v>300</v>
      </c>
      <c r="AB756">
        <v>0</v>
      </c>
      <c r="AC756">
        <v>42444</v>
      </c>
      <c r="AD756">
        <v>0</v>
      </c>
      <c r="AE756" t="s">
        <v>706</v>
      </c>
      <c r="AF756" t="s">
        <v>175</v>
      </c>
      <c r="AG756">
        <v>42857</v>
      </c>
      <c r="AH756" t="s">
        <v>2337</v>
      </c>
      <c r="AI756">
        <v>2016</v>
      </c>
      <c r="AJ756">
        <v>42857</v>
      </c>
      <c r="AK756" t="s">
        <v>2338</v>
      </c>
    </row>
    <row r="757" spans="1:37" s="3" customFormat="1" ht="12.75" customHeight="1" x14ac:dyDescent="0.2">
      <c r="A757">
        <v>2016</v>
      </c>
      <c r="B757" t="s">
        <v>1637</v>
      </c>
      <c r="C757" t="s">
        <v>2208</v>
      </c>
      <c r="D757" t="s">
        <v>1645</v>
      </c>
      <c r="E757" t="s">
        <v>1645</v>
      </c>
      <c r="F757" t="s">
        <v>1645</v>
      </c>
      <c r="G757" s="59" t="s">
        <v>2359</v>
      </c>
      <c r="H757" s="59" t="s">
        <v>2360</v>
      </c>
      <c r="I757" t="s">
        <v>1805</v>
      </c>
      <c r="J757" s="59" t="s">
        <v>1774</v>
      </c>
      <c r="K757" t="s">
        <v>1968</v>
      </c>
      <c r="L757" t="s">
        <v>2214</v>
      </c>
      <c r="M757">
        <v>0</v>
      </c>
      <c r="N757">
        <v>0</v>
      </c>
      <c r="O757" t="s">
        <v>2225</v>
      </c>
      <c r="P757" s="59" t="s">
        <v>2339</v>
      </c>
      <c r="Q757" t="s">
        <v>2226</v>
      </c>
      <c r="R757" t="s">
        <v>2225</v>
      </c>
      <c r="S757" t="s">
        <v>2227</v>
      </c>
      <c r="T757" t="s">
        <v>2227</v>
      </c>
      <c r="U757" s="59" t="s">
        <v>2340</v>
      </c>
      <c r="V757">
        <v>42439</v>
      </c>
      <c r="W757">
        <v>42439</v>
      </c>
      <c r="X757">
        <v>37500001</v>
      </c>
      <c r="Y757" t="s">
        <v>2335</v>
      </c>
      <c r="Z757">
        <v>125</v>
      </c>
      <c r="AA757"/>
      <c r="AB757">
        <v>0</v>
      </c>
      <c r="AC757">
        <v>42444</v>
      </c>
      <c r="AD757">
        <v>0</v>
      </c>
      <c r="AE757" t="s">
        <v>707</v>
      </c>
      <c r="AF757" t="s">
        <v>175</v>
      </c>
      <c r="AG757">
        <v>42857</v>
      </c>
      <c r="AH757" t="s">
        <v>2337</v>
      </c>
      <c r="AI757">
        <v>2016</v>
      </c>
      <c r="AJ757">
        <v>42857</v>
      </c>
      <c r="AK757" t="s">
        <v>2338</v>
      </c>
    </row>
    <row r="758" spans="1:37" s="3" customFormat="1" ht="12.75" customHeight="1" x14ac:dyDescent="0.2">
      <c r="A758">
        <v>2016</v>
      </c>
      <c r="B758" t="s">
        <v>1637</v>
      </c>
      <c r="C758" t="s">
        <v>2208</v>
      </c>
      <c r="D758" t="s">
        <v>1645</v>
      </c>
      <c r="E758" t="s">
        <v>1645</v>
      </c>
      <c r="F758" t="s">
        <v>1645</v>
      </c>
      <c r="G758" s="59" t="s">
        <v>2359</v>
      </c>
      <c r="H758" s="59" t="s">
        <v>2360</v>
      </c>
      <c r="I758" t="s">
        <v>1805</v>
      </c>
      <c r="J758" s="59" t="s">
        <v>1774</v>
      </c>
      <c r="K758" t="s">
        <v>1968</v>
      </c>
      <c r="L758" t="s">
        <v>2214</v>
      </c>
      <c r="M758">
        <v>0</v>
      </c>
      <c r="N758">
        <v>0</v>
      </c>
      <c r="O758" t="s">
        <v>2225</v>
      </c>
      <c r="P758" s="59" t="s">
        <v>2339</v>
      </c>
      <c r="Q758" t="s">
        <v>2226</v>
      </c>
      <c r="R758" t="s">
        <v>2225</v>
      </c>
      <c r="S758" t="s">
        <v>2227</v>
      </c>
      <c r="T758" t="s">
        <v>2227</v>
      </c>
      <c r="U758" s="59" t="s">
        <v>2340</v>
      </c>
      <c r="V758">
        <v>42439</v>
      </c>
      <c r="W758">
        <v>42439</v>
      </c>
      <c r="X758">
        <v>37500001</v>
      </c>
      <c r="Y758" t="s">
        <v>2335</v>
      </c>
      <c r="Z758">
        <v>100</v>
      </c>
      <c r="AA758">
        <f>+Z757+Z758</f>
        <v>225</v>
      </c>
      <c r="AB758">
        <v>0</v>
      </c>
      <c r="AC758">
        <v>42444</v>
      </c>
      <c r="AD758">
        <v>0</v>
      </c>
      <c r="AE758" t="s">
        <v>708</v>
      </c>
      <c r="AF758" t="s">
        <v>175</v>
      </c>
      <c r="AG758">
        <v>42857</v>
      </c>
      <c r="AH758" t="s">
        <v>2337</v>
      </c>
      <c r="AI758">
        <v>2016</v>
      </c>
      <c r="AJ758">
        <v>42857</v>
      </c>
      <c r="AK758" t="s">
        <v>2338</v>
      </c>
    </row>
    <row r="759" spans="1:37" s="3" customFormat="1" ht="12.75" customHeight="1" x14ac:dyDescent="0.2">
      <c r="A759">
        <v>2016</v>
      </c>
      <c r="B759" t="s">
        <v>1637</v>
      </c>
      <c r="C759" t="s">
        <v>2208</v>
      </c>
      <c r="D759" t="s">
        <v>1645</v>
      </c>
      <c r="E759" t="s">
        <v>1645</v>
      </c>
      <c r="F759" t="s">
        <v>1645</v>
      </c>
      <c r="G759" s="59" t="s">
        <v>2359</v>
      </c>
      <c r="H759" s="59" t="s">
        <v>2360</v>
      </c>
      <c r="I759" t="s">
        <v>1805</v>
      </c>
      <c r="J759" s="59" t="s">
        <v>1774</v>
      </c>
      <c r="K759" t="s">
        <v>1982</v>
      </c>
      <c r="L759" t="s">
        <v>2214</v>
      </c>
      <c r="M759">
        <v>0</v>
      </c>
      <c r="N759">
        <v>0</v>
      </c>
      <c r="O759" t="s">
        <v>2225</v>
      </c>
      <c r="P759" s="59" t="s">
        <v>2339</v>
      </c>
      <c r="Q759" t="s">
        <v>2226</v>
      </c>
      <c r="R759" t="s">
        <v>2225</v>
      </c>
      <c r="S759" t="s">
        <v>2227</v>
      </c>
      <c r="T759" t="s">
        <v>2251</v>
      </c>
      <c r="U759" s="59" t="s">
        <v>2340</v>
      </c>
      <c r="V759">
        <v>42419</v>
      </c>
      <c r="W759">
        <v>42419</v>
      </c>
      <c r="X759">
        <v>37500001</v>
      </c>
      <c r="Y759" t="s">
        <v>2335</v>
      </c>
      <c r="Z759">
        <v>225</v>
      </c>
      <c r="AA759">
        <f>+Z759</f>
        <v>225</v>
      </c>
      <c r="AB759">
        <v>0</v>
      </c>
      <c r="AC759">
        <v>42422</v>
      </c>
      <c r="AD759">
        <v>0</v>
      </c>
      <c r="AE759" t="s">
        <v>709</v>
      </c>
      <c r="AF759" t="s">
        <v>175</v>
      </c>
      <c r="AG759">
        <v>42857</v>
      </c>
      <c r="AH759" t="s">
        <v>2337</v>
      </c>
      <c r="AI759">
        <v>2016</v>
      </c>
      <c r="AJ759">
        <v>42857</v>
      </c>
      <c r="AK759" t="s">
        <v>2338</v>
      </c>
    </row>
    <row r="760" spans="1:37" s="3" customFormat="1" ht="12.75" customHeight="1" x14ac:dyDescent="0.2">
      <c r="A760">
        <v>2016</v>
      </c>
      <c r="B760" t="s">
        <v>1637</v>
      </c>
      <c r="C760" t="s">
        <v>2208</v>
      </c>
      <c r="D760" t="s">
        <v>1645</v>
      </c>
      <c r="E760" t="s">
        <v>1645</v>
      </c>
      <c r="F760" t="s">
        <v>1645</v>
      </c>
      <c r="G760" s="59" t="s">
        <v>2359</v>
      </c>
      <c r="H760" t="s">
        <v>1744</v>
      </c>
      <c r="I760" t="s">
        <v>1679</v>
      </c>
      <c r="J760" t="s">
        <v>1739</v>
      </c>
      <c r="K760" t="s">
        <v>1982</v>
      </c>
      <c r="L760" t="s">
        <v>2214</v>
      </c>
      <c r="M760">
        <v>0</v>
      </c>
      <c r="N760">
        <v>0</v>
      </c>
      <c r="O760" t="s">
        <v>2225</v>
      </c>
      <c r="P760" s="59" t="s">
        <v>2339</v>
      </c>
      <c r="Q760" t="s">
        <v>2226</v>
      </c>
      <c r="R760" t="s">
        <v>2225</v>
      </c>
      <c r="S760" t="s">
        <v>2227</v>
      </c>
      <c r="T760" t="s">
        <v>2251</v>
      </c>
      <c r="U760" s="59" t="s">
        <v>2340</v>
      </c>
      <c r="V760">
        <v>42419</v>
      </c>
      <c r="W760">
        <v>42419</v>
      </c>
      <c r="X760">
        <v>37500001</v>
      </c>
      <c r="Y760" t="s">
        <v>2335</v>
      </c>
      <c r="Z760">
        <v>225</v>
      </c>
      <c r="AA760">
        <f>+Z760</f>
        <v>225</v>
      </c>
      <c r="AB760">
        <v>0</v>
      </c>
      <c r="AC760">
        <v>42422</v>
      </c>
      <c r="AD760">
        <v>0</v>
      </c>
      <c r="AE760" t="s">
        <v>710</v>
      </c>
      <c r="AF760" t="s">
        <v>175</v>
      </c>
      <c r="AG760">
        <v>42857</v>
      </c>
      <c r="AH760" t="s">
        <v>2337</v>
      </c>
      <c r="AI760">
        <v>2016</v>
      </c>
      <c r="AJ760">
        <v>42857</v>
      </c>
      <c r="AK760" t="s">
        <v>2338</v>
      </c>
    </row>
    <row r="761" spans="1:37" s="3" customFormat="1" ht="12.75" customHeight="1" x14ac:dyDescent="0.2">
      <c r="A761">
        <v>2016</v>
      </c>
      <c r="B761" t="s">
        <v>1637</v>
      </c>
      <c r="C761" t="s">
        <v>2208</v>
      </c>
      <c r="D761" t="s">
        <v>1645</v>
      </c>
      <c r="E761" t="s">
        <v>1645</v>
      </c>
      <c r="F761" t="s">
        <v>1645</v>
      </c>
      <c r="G761" s="59" t="s">
        <v>2359</v>
      </c>
      <c r="H761" s="59" t="s">
        <v>2360</v>
      </c>
      <c r="I761" t="s">
        <v>1805</v>
      </c>
      <c r="J761" s="59" t="s">
        <v>1774</v>
      </c>
      <c r="K761" t="s">
        <v>2217</v>
      </c>
      <c r="L761" t="s">
        <v>2214</v>
      </c>
      <c r="M761">
        <v>0</v>
      </c>
      <c r="N761">
        <v>0</v>
      </c>
      <c r="O761" t="s">
        <v>2225</v>
      </c>
      <c r="P761" s="59" t="s">
        <v>2339</v>
      </c>
      <c r="Q761" t="s">
        <v>2226</v>
      </c>
      <c r="R761" t="s">
        <v>2225</v>
      </c>
      <c r="S761" t="s">
        <v>2227</v>
      </c>
      <c r="T761" t="s">
        <v>2259</v>
      </c>
      <c r="U761" s="59" t="s">
        <v>2340</v>
      </c>
      <c r="V761">
        <v>42420</v>
      </c>
      <c r="W761">
        <v>42420</v>
      </c>
      <c r="X761">
        <v>37500001</v>
      </c>
      <c r="Y761" t="s">
        <v>2335</v>
      </c>
      <c r="Z761">
        <v>150</v>
      </c>
      <c r="AA761">
        <f>+Z761</f>
        <v>150</v>
      </c>
      <c r="AB761">
        <v>0</v>
      </c>
      <c r="AC761">
        <v>42422</v>
      </c>
      <c r="AD761">
        <v>0</v>
      </c>
      <c r="AE761" t="s">
        <v>711</v>
      </c>
      <c r="AF761" t="s">
        <v>175</v>
      </c>
      <c r="AG761">
        <v>42857</v>
      </c>
      <c r="AH761" t="s">
        <v>2337</v>
      </c>
      <c r="AI761">
        <v>2016</v>
      </c>
      <c r="AJ761">
        <v>42857</v>
      </c>
      <c r="AK761" t="s">
        <v>2338</v>
      </c>
    </row>
    <row r="762" spans="1:37" s="3" customFormat="1" ht="12.75" customHeight="1" x14ac:dyDescent="0.2">
      <c r="A762">
        <v>2016</v>
      </c>
      <c r="B762" t="s">
        <v>1637</v>
      </c>
      <c r="C762" t="s">
        <v>2208</v>
      </c>
      <c r="D762" t="s">
        <v>1645</v>
      </c>
      <c r="E762" t="s">
        <v>1645</v>
      </c>
      <c r="F762" t="s">
        <v>1645</v>
      </c>
      <c r="G762" s="59" t="s">
        <v>2359</v>
      </c>
      <c r="H762" t="s">
        <v>1744</v>
      </c>
      <c r="I762" t="s">
        <v>1679</v>
      </c>
      <c r="J762" t="s">
        <v>1739</v>
      </c>
      <c r="K762" t="s">
        <v>2217</v>
      </c>
      <c r="L762" t="s">
        <v>2214</v>
      </c>
      <c r="M762">
        <v>0</v>
      </c>
      <c r="N762">
        <v>0</v>
      </c>
      <c r="O762" t="s">
        <v>2225</v>
      </c>
      <c r="P762" s="59" t="s">
        <v>2339</v>
      </c>
      <c r="Q762" t="s">
        <v>2226</v>
      </c>
      <c r="R762" t="s">
        <v>2225</v>
      </c>
      <c r="S762" t="s">
        <v>2227</v>
      </c>
      <c r="T762" t="s">
        <v>2251</v>
      </c>
      <c r="U762" s="59" t="s">
        <v>2340</v>
      </c>
      <c r="V762">
        <v>42420</v>
      </c>
      <c r="W762">
        <v>42420</v>
      </c>
      <c r="X762">
        <v>37500001</v>
      </c>
      <c r="Y762" t="s">
        <v>2335</v>
      </c>
      <c r="Z762">
        <v>150</v>
      </c>
      <c r="AA762">
        <f>+Z762</f>
        <v>150</v>
      </c>
      <c r="AB762">
        <v>0</v>
      </c>
      <c r="AC762">
        <v>42422</v>
      </c>
      <c r="AD762">
        <v>0</v>
      </c>
      <c r="AE762" t="s">
        <v>712</v>
      </c>
      <c r="AF762" t="s">
        <v>175</v>
      </c>
      <c r="AG762">
        <v>42857</v>
      </c>
      <c r="AH762" t="s">
        <v>2337</v>
      </c>
      <c r="AI762">
        <v>2016</v>
      </c>
      <c r="AJ762">
        <v>42857</v>
      </c>
      <c r="AK762" t="s">
        <v>2338</v>
      </c>
    </row>
    <row r="763" spans="1:37" s="3" customFormat="1" ht="12.75" customHeight="1" x14ac:dyDescent="0.2">
      <c r="A763">
        <v>2016</v>
      </c>
      <c r="B763" t="s">
        <v>1637</v>
      </c>
      <c r="C763" t="s">
        <v>2208</v>
      </c>
      <c r="D763" t="s">
        <v>1645</v>
      </c>
      <c r="E763" t="s">
        <v>1645</v>
      </c>
      <c r="F763" t="s">
        <v>1645</v>
      </c>
      <c r="G763" s="59" t="s">
        <v>2359</v>
      </c>
      <c r="H763" t="s">
        <v>1744</v>
      </c>
      <c r="I763" t="s">
        <v>1679</v>
      </c>
      <c r="J763" t="s">
        <v>1739</v>
      </c>
      <c r="K763" t="s">
        <v>1968</v>
      </c>
      <c r="L763" t="s">
        <v>2214</v>
      </c>
      <c r="M763">
        <v>0</v>
      </c>
      <c r="N763">
        <v>0</v>
      </c>
      <c r="O763" t="s">
        <v>2225</v>
      </c>
      <c r="P763" s="59" t="s">
        <v>2339</v>
      </c>
      <c r="Q763" t="s">
        <v>2226</v>
      </c>
      <c r="R763" t="s">
        <v>2225</v>
      </c>
      <c r="S763" t="s">
        <v>2227</v>
      </c>
      <c r="T763" s="59" t="s">
        <v>2362</v>
      </c>
      <c r="U763" s="59" t="s">
        <v>2340</v>
      </c>
      <c r="V763">
        <v>42445</v>
      </c>
      <c r="W763">
        <v>42445</v>
      </c>
      <c r="X763">
        <v>37500001</v>
      </c>
      <c r="Y763" t="s">
        <v>2335</v>
      </c>
      <c r="Z763">
        <v>202.5</v>
      </c>
      <c r="AA763">
        <f>+Z763</f>
        <v>202.5</v>
      </c>
      <c r="AB763">
        <v>0</v>
      </c>
      <c r="AC763">
        <v>42446</v>
      </c>
      <c r="AD763">
        <v>0</v>
      </c>
      <c r="AE763" t="s">
        <v>713</v>
      </c>
      <c r="AF763" t="s">
        <v>175</v>
      </c>
      <c r="AG763">
        <v>42857</v>
      </c>
      <c r="AH763" t="s">
        <v>2337</v>
      </c>
      <c r="AI763">
        <v>2016</v>
      </c>
      <c r="AJ763">
        <v>42857</v>
      </c>
      <c r="AK763" t="s">
        <v>2338</v>
      </c>
    </row>
    <row r="764" spans="1:37" s="3" customFormat="1" ht="12.75" customHeight="1" x14ac:dyDescent="0.2">
      <c r="A764">
        <v>2016</v>
      </c>
      <c r="B764" t="s">
        <v>1637</v>
      </c>
      <c r="C764" t="s">
        <v>2208</v>
      </c>
      <c r="D764" t="s">
        <v>2150</v>
      </c>
      <c r="E764" t="s">
        <v>2150</v>
      </c>
      <c r="F764" t="s">
        <v>2150</v>
      </c>
      <c r="G764" s="59" t="s">
        <v>1668</v>
      </c>
      <c r="H764" t="s">
        <v>1809</v>
      </c>
      <c r="I764" t="s">
        <v>1810</v>
      </c>
      <c r="J764" t="s">
        <v>1755</v>
      </c>
      <c r="K764" t="s">
        <v>1955</v>
      </c>
      <c r="L764" t="s">
        <v>2214</v>
      </c>
      <c r="M764">
        <v>0</v>
      </c>
      <c r="N764">
        <v>0</v>
      </c>
      <c r="O764" t="s">
        <v>2225</v>
      </c>
      <c r="P764" s="59" t="s">
        <v>2339</v>
      </c>
      <c r="Q764" t="s">
        <v>2226</v>
      </c>
      <c r="R764" t="s">
        <v>2225</v>
      </c>
      <c r="S764" t="s">
        <v>2227</v>
      </c>
      <c r="T764" s="59" t="s">
        <v>2362</v>
      </c>
      <c r="U764" s="59" t="s">
        <v>2340</v>
      </c>
      <c r="V764">
        <v>42407</v>
      </c>
      <c r="W764">
        <v>42407</v>
      </c>
      <c r="X764">
        <v>37500001</v>
      </c>
      <c r="Y764" t="s">
        <v>2335</v>
      </c>
      <c r="Z764">
        <v>230</v>
      </c>
      <c r="AA764"/>
      <c r="AB764">
        <v>0</v>
      </c>
      <c r="AC764">
        <v>42411</v>
      </c>
      <c r="AD764">
        <v>0</v>
      </c>
      <c r="AE764" t="s">
        <v>714</v>
      </c>
      <c r="AF764" t="s">
        <v>175</v>
      </c>
      <c r="AG764">
        <v>42857</v>
      </c>
      <c r="AH764" t="s">
        <v>2337</v>
      </c>
      <c r="AI764">
        <v>2016</v>
      </c>
      <c r="AJ764">
        <v>42857</v>
      </c>
      <c r="AK764" t="s">
        <v>2338</v>
      </c>
    </row>
    <row r="765" spans="1:37" s="3" customFormat="1" ht="12.75" customHeight="1" x14ac:dyDescent="0.2">
      <c r="A765">
        <v>2016</v>
      </c>
      <c r="B765" t="s">
        <v>1637</v>
      </c>
      <c r="C765" t="s">
        <v>2208</v>
      </c>
      <c r="D765" t="s">
        <v>2150</v>
      </c>
      <c r="E765" t="s">
        <v>2150</v>
      </c>
      <c r="F765" t="s">
        <v>2150</v>
      </c>
      <c r="G765" s="59" t="s">
        <v>1668</v>
      </c>
      <c r="H765" t="s">
        <v>1809</v>
      </c>
      <c r="I765" t="s">
        <v>1810</v>
      </c>
      <c r="J765" t="s">
        <v>1755</v>
      </c>
      <c r="K765" t="s">
        <v>1955</v>
      </c>
      <c r="L765" t="s">
        <v>2214</v>
      </c>
      <c r="M765">
        <v>0</v>
      </c>
      <c r="N765">
        <v>0</v>
      </c>
      <c r="O765" t="s">
        <v>2225</v>
      </c>
      <c r="P765" s="59" t="s">
        <v>2339</v>
      </c>
      <c r="Q765" t="s">
        <v>2226</v>
      </c>
      <c r="R765" t="s">
        <v>2225</v>
      </c>
      <c r="S765" t="s">
        <v>2227</v>
      </c>
      <c r="T765" s="59" t="s">
        <v>2362</v>
      </c>
      <c r="U765" s="59" t="s">
        <v>2340</v>
      </c>
      <c r="V765">
        <v>42407</v>
      </c>
      <c r="W765">
        <v>42407</v>
      </c>
      <c r="X765">
        <v>37500001</v>
      </c>
      <c r="Y765" t="s">
        <v>2335</v>
      </c>
      <c r="Z765">
        <v>70</v>
      </c>
      <c r="AA765">
        <f>+Z764+Z765</f>
        <v>300</v>
      </c>
      <c r="AB765">
        <v>0</v>
      </c>
      <c r="AC765">
        <v>42411</v>
      </c>
      <c r="AD765">
        <v>0</v>
      </c>
      <c r="AE765" t="s">
        <v>715</v>
      </c>
      <c r="AF765" t="s">
        <v>175</v>
      </c>
      <c r="AG765">
        <v>42857</v>
      </c>
      <c r="AH765" t="s">
        <v>2337</v>
      </c>
      <c r="AI765">
        <v>2016</v>
      </c>
      <c r="AJ765">
        <v>42857</v>
      </c>
      <c r="AK765" t="s">
        <v>2338</v>
      </c>
    </row>
    <row r="766" spans="1:37" s="3" customFormat="1" ht="12.75" customHeight="1" x14ac:dyDescent="0.2">
      <c r="A766">
        <v>2016</v>
      </c>
      <c r="B766" t="s">
        <v>1637</v>
      </c>
      <c r="C766" t="s">
        <v>2208</v>
      </c>
      <c r="D766"/>
      <c r="E766"/>
      <c r="F766"/>
      <c r="G766" t="s">
        <v>2366</v>
      </c>
      <c r="H766" s="59" t="s">
        <v>2363</v>
      </c>
      <c r="I766" t="s">
        <v>1811</v>
      </c>
      <c r="J766" s="59" t="s">
        <v>1806</v>
      </c>
      <c r="K766" t="s">
        <v>1955</v>
      </c>
      <c r="L766" t="s">
        <v>2214</v>
      </c>
      <c r="M766">
        <v>0</v>
      </c>
      <c r="N766">
        <v>0</v>
      </c>
      <c r="O766" t="s">
        <v>2225</v>
      </c>
      <c r="P766" s="59" t="s">
        <v>2339</v>
      </c>
      <c r="Q766" t="s">
        <v>2226</v>
      </c>
      <c r="R766" t="s">
        <v>2225</v>
      </c>
      <c r="S766" t="s">
        <v>2227</v>
      </c>
      <c r="T766" s="59" t="s">
        <v>2362</v>
      </c>
      <c r="U766" s="59" t="s">
        <v>2340</v>
      </c>
      <c r="V766">
        <v>42398</v>
      </c>
      <c r="W766">
        <v>42398</v>
      </c>
      <c r="X766">
        <v>37500001</v>
      </c>
      <c r="Y766" t="s">
        <v>2335</v>
      </c>
      <c r="Z766">
        <v>150</v>
      </c>
      <c r="AA766"/>
      <c r="AB766">
        <v>0</v>
      </c>
      <c r="AC766">
        <v>42410</v>
      </c>
      <c r="AD766">
        <v>0</v>
      </c>
      <c r="AE766" t="s">
        <v>716</v>
      </c>
      <c r="AF766" t="s">
        <v>175</v>
      </c>
      <c r="AG766">
        <v>42857</v>
      </c>
      <c r="AH766" t="s">
        <v>2337</v>
      </c>
      <c r="AI766">
        <v>2016</v>
      </c>
      <c r="AJ766">
        <v>42857</v>
      </c>
      <c r="AK766" t="s">
        <v>2338</v>
      </c>
    </row>
    <row r="767" spans="1:37" s="3" customFormat="1" ht="12.75" customHeight="1" x14ac:dyDescent="0.2">
      <c r="A767">
        <v>2016</v>
      </c>
      <c r="B767" t="s">
        <v>1637</v>
      </c>
      <c r="C767" t="s">
        <v>2208</v>
      </c>
      <c r="D767"/>
      <c r="E767"/>
      <c r="F767"/>
      <c r="G767" t="s">
        <v>2366</v>
      </c>
      <c r="H767" s="59" t="s">
        <v>2363</v>
      </c>
      <c r="I767" t="s">
        <v>1811</v>
      </c>
      <c r="J767" s="59" t="s">
        <v>1806</v>
      </c>
      <c r="K767" t="s">
        <v>1955</v>
      </c>
      <c r="L767" t="s">
        <v>2214</v>
      </c>
      <c r="M767">
        <v>0</v>
      </c>
      <c r="N767">
        <v>0</v>
      </c>
      <c r="O767" t="s">
        <v>2225</v>
      </c>
      <c r="P767" s="59" t="s">
        <v>2339</v>
      </c>
      <c r="Q767" t="s">
        <v>2226</v>
      </c>
      <c r="R767" t="s">
        <v>2225</v>
      </c>
      <c r="S767" t="s">
        <v>2227</v>
      </c>
      <c r="T767" t="s">
        <v>2259</v>
      </c>
      <c r="U767" s="59" t="s">
        <v>2340</v>
      </c>
      <c r="V767">
        <v>42398</v>
      </c>
      <c r="W767">
        <v>42398</v>
      </c>
      <c r="X767">
        <v>37500001</v>
      </c>
      <c r="Y767" t="s">
        <v>2335</v>
      </c>
      <c r="Z767">
        <v>75</v>
      </c>
      <c r="AA767">
        <f>+Z766+Z767</f>
        <v>225</v>
      </c>
      <c r="AB767">
        <v>0</v>
      </c>
      <c r="AC767">
        <v>42410</v>
      </c>
      <c r="AD767">
        <v>0</v>
      </c>
      <c r="AE767" t="s">
        <v>717</v>
      </c>
      <c r="AF767" t="s">
        <v>175</v>
      </c>
      <c r="AG767">
        <v>42857</v>
      </c>
      <c r="AH767" t="s">
        <v>2337</v>
      </c>
      <c r="AI767">
        <v>2016</v>
      </c>
      <c r="AJ767">
        <v>42857</v>
      </c>
      <c r="AK767" t="s">
        <v>2338</v>
      </c>
    </row>
    <row r="768" spans="1:37" s="3" customFormat="1" ht="12.75" customHeight="1" x14ac:dyDescent="0.2">
      <c r="A768">
        <v>2016</v>
      </c>
      <c r="B768" t="s">
        <v>1637</v>
      </c>
      <c r="C768" t="s">
        <v>2208</v>
      </c>
      <c r="D768" t="s">
        <v>1645</v>
      </c>
      <c r="E768" t="s">
        <v>1645</v>
      </c>
      <c r="F768" t="s">
        <v>1645</v>
      </c>
      <c r="G768" s="59" t="s">
        <v>1668</v>
      </c>
      <c r="H768" t="s">
        <v>2364</v>
      </c>
      <c r="I768" t="s">
        <v>1813</v>
      </c>
      <c r="J768" t="s">
        <v>1760</v>
      </c>
      <c r="K768" t="s">
        <v>1955</v>
      </c>
      <c r="L768" t="s">
        <v>2214</v>
      </c>
      <c r="M768">
        <v>0</v>
      </c>
      <c r="N768">
        <v>0</v>
      </c>
      <c r="O768" t="s">
        <v>2225</v>
      </c>
      <c r="P768" s="59" t="s">
        <v>2339</v>
      </c>
      <c r="Q768" t="s">
        <v>2226</v>
      </c>
      <c r="R768" t="s">
        <v>2225</v>
      </c>
      <c r="S768" t="s">
        <v>2227</v>
      </c>
      <c r="T768" t="s">
        <v>2259</v>
      </c>
      <c r="U768" s="59" t="s">
        <v>2340</v>
      </c>
      <c r="V768">
        <v>42407</v>
      </c>
      <c r="W768">
        <v>7.02</v>
      </c>
      <c r="X768">
        <v>37500001</v>
      </c>
      <c r="Y768" t="s">
        <v>2335</v>
      </c>
      <c r="Z768">
        <v>250</v>
      </c>
      <c r="AA768"/>
      <c r="AB768">
        <v>0</v>
      </c>
      <c r="AC768">
        <v>42411</v>
      </c>
      <c r="AD768">
        <v>0</v>
      </c>
      <c r="AE768" t="s">
        <v>718</v>
      </c>
      <c r="AF768" t="s">
        <v>175</v>
      </c>
      <c r="AG768">
        <v>42857</v>
      </c>
      <c r="AH768" t="s">
        <v>2337</v>
      </c>
      <c r="AI768">
        <v>2016</v>
      </c>
      <c r="AJ768">
        <v>42857</v>
      </c>
      <c r="AK768" t="s">
        <v>2338</v>
      </c>
    </row>
    <row r="769" spans="1:37" s="3" customFormat="1" ht="12.75" customHeight="1" x14ac:dyDescent="0.2">
      <c r="A769">
        <v>2016</v>
      </c>
      <c r="B769" t="s">
        <v>1637</v>
      </c>
      <c r="C769" t="s">
        <v>2208</v>
      </c>
      <c r="D769" t="s">
        <v>1645</v>
      </c>
      <c r="E769" t="s">
        <v>1645</v>
      </c>
      <c r="F769" t="s">
        <v>1645</v>
      </c>
      <c r="G769" s="59" t="s">
        <v>1668</v>
      </c>
      <c r="H769" t="s">
        <v>2364</v>
      </c>
      <c r="I769" t="s">
        <v>1813</v>
      </c>
      <c r="J769" t="s">
        <v>1760</v>
      </c>
      <c r="K769" t="s">
        <v>1955</v>
      </c>
      <c r="L769" t="s">
        <v>2214</v>
      </c>
      <c r="M769">
        <v>0</v>
      </c>
      <c r="N769">
        <v>0</v>
      </c>
      <c r="O769" t="s">
        <v>2225</v>
      </c>
      <c r="P769" s="59" t="s">
        <v>2339</v>
      </c>
      <c r="Q769" t="s">
        <v>2226</v>
      </c>
      <c r="R769" t="s">
        <v>2225</v>
      </c>
      <c r="S769" t="s">
        <v>2227</v>
      </c>
      <c r="T769" t="s">
        <v>2266</v>
      </c>
      <c r="U769" s="59" t="s">
        <v>2340</v>
      </c>
      <c r="V769">
        <v>42407</v>
      </c>
      <c r="W769">
        <v>7.02</v>
      </c>
      <c r="X769">
        <v>37500001</v>
      </c>
      <c r="Y769" t="s">
        <v>2335</v>
      </c>
      <c r="Z769">
        <v>50</v>
      </c>
      <c r="AA769">
        <f>+Z768+Z769</f>
        <v>300</v>
      </c>
      <c r="AB769">
        <v>0</v>
      </c>
      <c r="AC769">
        <v>42411</v>
      </c>
      <c r="AD769">
        <v>0</v>
      </c>
      <c r="AE769" t="s">
        <v>719</v>
      </c>
      <c r="AF769" t="s">
        <v>175</v>
      </c>
      <c r="AG769">
        <v>42857</v>
      </c>
      <c r="AH769" t="s">
        <v>2337</v>
      </c>
      <c r="AI769">
        <v>2016</v>
      </c>
      <c r="AJ769">
        <v>42857</v>
      </c>
      <c r="AK769" t="s">
        <v>2338</v>
      </c>
    </row>
    <row r="770" spans="1:37" s="3" customFormat="1" ht="12.75" customHeight="1" x14ac:dyDescent="0.2">
      <c r="A770">
        <v>2016</v>
      </c>
      <c r="B770" t="s">
        <v>1637</v>
      </c>
      <c r="C770" t="s">
        <v>2208</v>
      </c>
      <c r="D770" t="s">
        <v>1649</v>
      </c>
      <c r="E770" t="s">
        <v>1649</v>
      </c>
      <c r="F770" t="s">
        <v>1649</v>
      </c>
      <c r="G770" s="59" t="s">
        <v>1668</v>
      </c>
      <c r="H770" s="59" t="s">
        <v>2365</v>
      </c>
      <c r="I770" t="s">
        <v>1795</v>
      </c>
      <c r="J770" t="s">
        <v>1814</v>
      </c>
      <c r="K770" t="s">
        <v>1955</v>
      </c>
      <c r="L770" t="s">
        <v>2214</v>
      </c>
      <c r="M770">
        <v>0</v>
      </c>
      <c r="N770">
        <v>0</v>
      </c>
      <c r="O770" t="s">
        <v>2225</v>
      </c>
      <c r="P770" s="59" t="s">
        <v>2339</v>
      </c>
      <c r="Q770" t="s">
        <v>2226</v>
      </c>
      <c r="R770" t="s">
        <v>2225</v>
      </c>
      <c r="S770" t="s">
        <v>2227</v>
      </c>
      <c r="T770" t="s">
        <v>2266</v>
      </c>
      <c r="U770" s="59" t="s">
        <v>2340</v>
      </c>
      <c r="V770">
        <v>42407</v>
      </c>
      <c r="W770">
        <v>42407</v>
      </c>
      <c r="X770">
        <v>37500001</v>
      </c>
      <c r="Y770" t="s">
        <v>2335</v>
      </c>
      <c r="Z770">
        <v>250</v>
      </c>
      <c r="AA770"/>
      <c r="AB770">
        <v>0</v>
      </c>
      <c r="AC770">
        <v>42411</v>
      </c>
      <c r="AD770">
        <v>0</v>
      </c>
      <c r="AE770" t="s">
        <v>720</v>
      </c>
      <c r="AF770" t="s">
        <v>175</v>
      </c>
      <c r="AG770">
        <v>42857</v>
      </c>
      <c r="AH770" t="s">
        <v>2337</v>
      </c>
      <c r="AI770">
        <v>2016</v>
      </c>
      <c r="AJ770">
        <v>42857</v>
      </c>
      <c r="AK770" t="s">
        <v>2338</v>
      </c>
    </row>
    <row r="771" spans="1:37" s="3" customFormat="1" ht="12.75" customHeight="1" x14ac:dyDescent="0.2">
      <c r="A771">
        <v>2016</v>
      </c>
      <c r="B771" t="s">
        <v>1637</v>
      </c>
      <c r="C771" t="s">
        <v>2208</v>
      </c>
      <c r="D771" t="s">
        <v>1649</v>
      </c>
      <c r="E771" t="s">
        <v>1649</v>
      </c>
      <c r="F771" t="s">
        <v>1649</v>
      </c>
      <c r="G771" s="59" t="s">
        <v>1668</v>
      </c>
      <c r="H771" s="59" t="s">
        <v>2365</v>
      </c>
      <c r="I771" t="s">
        <v>1795</v>
      </c>
      <c r="J771" t="s">
        <v>1814</v>
      </c>
      <c r="K771" t="s">
        <v>1955</v>
      </c>
      <c r="L771" t="s">
        <v>2214</v>
      </c>
      <c r="M771">
        <v>0</v>
      </c>
      <c r="N771">
        <v>0</v>
      </c>
      <c r="O771" t="s">
        <v>2225</v>
      </c>
      <c r="P771" s="59" t="s">
        <v>2339</v>
      </c>
      <c r="Q771" t="s">
        <v>2226</v>
      </c>
      <c r="R771" t="s">
        <v>2225</v>
      </c>
      <c r="S771" t="s">
        <v>2227</v>
      </c>
      <c r="T771" t="s">
        <v>2266</v>
      </c>
      <c r="U771" s="59" t="s">
        <v>2340</v>
      </c>
      <c r="V771">
        <v>42407</v>
      </c>
      <c r="W771">
        <v>42407</v>
      </c>
      <c r="X771">
        <v>37500001</v>
      </c>
      <c r="Y771" t="s">
        <v>2335</v>
      </c>
      <c r="Z771">
        <v>50</v>
      </c>
      <c r="AA771">
        <f>+Z770+Z771</f>
        <v>300</v>
      </c>
      <c r="AB771">
        <v>0</v>
      </c>
      <c r="AC771">
        <v>42411</v>
      </c>
      <c r="AD771">
        <v>0</v>
      </c>
      <c r="AE771" t="s">
        <v>721</v>
      </c>
      <c r="AF771" t="s">
        <v>175</v>
      </c>
      <c r="AG771">
        <v>42857</v>
      </c>
      <c r="AH771" t="s">
        <v>2337</v>
      </c>
      <c r="AI771">
        <v>2016</v>
      </c>
      <c r="AJ771">
        <v>42857</v>
      </c>
      <c r="AK771" t="s">
        <v>2338</v>
      </c>
    </row>
    <row r="772" spans="1:37" s="3" customFormat="1" ht="12.75" customHeight="1" x14ac:dyDescent="0.2">
      <c r="A772">
        <v>2016</v>
      </c>
      <c r="B772" t="s">
        <v>1637</v>
      </c>
      <c r="C772" t="s">
        <v>2208</v>
      </c>
      <c r="D772" t="s">
        <v>1656</v>
      </c>
      <c r="E772" t="s">
        <v>1656</v>
      </c>
      <c r="F772" t="s">
        <v>1656</v>
      </c>
      <c r="G772" s="59" t="s">
        <v>1668</v>
      </c>
      <c r="H772" t="s">
        <v>1763</v>
      </c>
      <c r="I772" t="s">
        <v>1833</v>
      </c>
      <c r="J772" t="s">
        <v>1815</v>
      </c>
      <c r="K772" t="s">
        <v>1955</v>
      </c>
      <c r="L772" t="s">
        <v>2214</v>
      </c>
      <c r="M772">
        <v>0</v>
      </c>
      <c r="N772">
        <v>0</v>
      </c>
      <c r="O772" t="s">
        <v>2225</v>
      </c>
      <c r="P772" t="s">
        <v>2339</v>
      </c>
      <c r="Q772" t="s">
        <v>2226</v>
      </c>
      <c r="R772" t="s">
        <v>2225</v>
      </c>
      <c r="S772" t="s">
        <v>2227</v>
      </c>
      <c r="T772" t="s">
        <v>2276</v>
      </c>
      <c r="U772" t="s">
        <v>2340</v>
      </c>
      <c r="V772">
        <v>42407</v>
      </c>
      <c r="W772">
        <v>42407</v>
      </c>
      <c r="X772">
        <v>37500001</v>
      </c>
      <c r="Y772" t="s">
        <v>2335</v>
      </c>
      <c r="Z772">
        <v>300</v>
      </c>
      <c r="AA772">
        <f>+Z772</f>
        <v>300</v>
      </c>
      <c r="AB772">
        <v>0</v>
      </c>
      <c r="AC772">
        <v>42411</v>
      </c>
      <c r="AD772">
        <v>0</v>
      </c>
      <c r="AE772" t="s">
        <v>722</v>
      </c>
      <c r="AF772" t="s">
        <v>175</v>
      </c>
      <c r="AG772">
        <v>42857</v>
      </c>
      <c r="AH772" t="s">
        <v>2337</v>
      </c>
      <c r="AI772">
        <v>2016</v>
      </c>
      <c r="AJ772">
        <v>42857</v>
      </c>
      <c r="AK772" t="s">
        <v>2338</v>
      </c>
    </row>
    <row r="773" spans="1:37" s="3" customFormat="1" ht="12.75" customHeight="1" x14ac:dyDescent="0.2">
      <c r="A773">
        <v>2016</v>
      </c>
      <c r="B773" t="s">
        <v>1637</v>
      </c>
      <c r="C773" t="s">
        <v>2208</v>
      </c>
      <c r="D773" t="s">
        <v>1649</v>
      </c>
      <c r="E773" t="s">
        <v>1649</v>
      </c>
      <c r="F773" t="s">
        <v>1649</v>
      </c>
      <c r="G773" t="s">
        <v>1668</v>
      </c>
      <c r="H773" t="s">
        <v>1816</v>
      </c>
      <c r="I773" t="s">
        <v>1817</v>
      </c>
      <c r="J773" t="s">
        <v>1818</v>
      </c>
      <c r="K773" t="s">
        <v>1948</v>
      </c>
      <c r="L773" t="s">
        <v>2214</v>
      </c>
      <c r="M773">
        <v>0</v>
      </c>
      <c r="N773">
        <v>0</v>
      </c>
      <c r="O773" t="s">
        <v>2225</v>
      </c>
      <c r="P773" t="s">
        <v>2339</v>
      </c>
      <c r="Q773" t="s">
        <v>2226</v>
      </c>
      <c r="R773" t="s">
        <v>2225</v>
      </c>
      <c r="S773" t="s">
        <v>2227</v>
      </c>
      <c r="T773" t="s">
        <v>2280</v>
      </c>
      <c r="U773" t="s">
        <v>2340</v>
      </c>
      <c r="V773">
        <v>42438</v>
      </c>
      <c r="W773">
        <v>42438</v>
      </c>
      <c r="X773">
        <v>37500001</v>
      </c>
      <c r="Y773" t="s">
        <v>2335</v>
      </c>
      <c r="Z773">
        <v>200</v>
      </c>
      <c r="AA773"/>
      <c r="AB773">
        <v>0</v>
      </c>
      <c r="AC773">
        <v>42437</v>
      </c>
      <c r="AD773">
        <v>0</v>
      </c>
      <c r="AE773" t="s">
        <v>723</v>
      </c>
      <c r="AF773" t="s">
        <v>175</v>
      </c>
      <c r="AG773">
        <v>42857</v>
      </c>
      <c r="AH773" t="s">
        <v>2337</v>
      </c>
      <c r="AI773">
        <v>2016</v>
      </c>
      <c r="AJ773">
        <v>42857</v>
      </c>
      <c r="AK773" t="s">
        <v>2338</v>
      </c>
    </row>
    <row r="774" spans="1:37" s="3" customFormat="1" ht="12.75" customHeight="1" x14ac:dyDescent="0.2">
      <c r="A774">
        <v>2016</v>
      </c>
      <c r="B774" t="s">
        <v>1637</v>
      </c>
      <c r="C774" t="s">
        <v>2208</v>
      </c>
      <c r="D774" t="s">
        <v>1649</v>
      </c>
      <c r="E774" t="s">
        <v>1649</v>
      </c>
      <c r="F774" t="s">
        <v>1649</v>
      </c>
      <c r="G774" t="s">
        <v>1668</v>
      </c>
      <c r="H774" t="s">
        <v>1816</v>
      </c>
      <c r="I774" t="s">
        <v>1817</v>
      </c>
      <c r="J774" t="s">
        <v>1818</v>
      </c>
      <c r="K774" t="s">
        <v>1948</v>
      </c>
      <c r="L774" t="s">
        <v>2214</v>
      </c>
      <c r="M774">
        <v>0</v>
      </c>
      <c r="N774">
        <v>0</v>
      </c>
      <c r="O774" t="s">
        <v>2225</v>
      </c>
      <c r="P774" t="s">
        <v>2339</v>
      </c>
      <c r="Q774" t="s">
        <v>2226</v>
      </c>
      <c r="R774" t="s">
        <v>2225</v>
      </c>
      <c r="S774" t="s">
        <v>2227</v>
      </c>
      <c r="T774" t="s">
        <v>2280</v>
      </c>
      <c r="U774" t="s">
        <v>2340</v>
      </c>
      <c r="V774">
        <v>42438</v>
      </c>
      <c r="W774">
        <v>42438</v>
      </c>
      <c r="X774">
        <v>37500001</v>
      </c>
      <c r="Y774" t="s">
        <v>2335</v>
      </c>
      <c r="Z774">
        <v>100</v>
      </c>
      <c r="AA774">
        <f>+Z773+Z774</f>
        <v>300</v>
      </c>
      <c r="AB774">
        <v>0</v>
      </c>
      <c r="AC774">
        <v>42437</v>
      </c>
      <c r="AD774">
        <v>0</v>
      </c>
      <c r="AE774" t="s">
        <v>724</v>
      </c>
      <c r="AF774" t="s">
        <v>175</v>
      </c>
      <c r="AG774">
        <v>42857</v>
      </c>
      <c r="AH774" t="s">
        <v>2337</v>
      </c>
      <c r="AI774">
        <v>2016</v>
      </c>
      <c r="AJ774">
        <v>42857</v>
      </c>
      <c r="AK774" t="s">
        <v>2338</v>
      </c>
    </row>
    <row r="775" spans="1:37" s="3" customFormat="1" ht="12.75" customHeight="1" x14ac:dyDescent="0.2">
      <c r="A775">
        <v>2016</v>
      </c>
      <c r="B775" t="s">
        <v>1637</v>
      </c>
      <c r="C775" t="s">
        <v>2208</v>
      </c>
      <c r="D775" t="s">
        <v>2346</v>
      </c>
      <c r="E775" t="s">
        <v>2346</v>
      </c>
      <c r="F775" t="s">
        <v>2346</v>
      </c>
      <c r="G775" t="s">
        <v>1668</v>
      </c>
      <c r="H775" t="s">
        <v>2367</v>
      </c>
      <c r="I775" t="s">
        <v>1777</v>
      </c>
      <c r="J775" t="s">
        <v>1819</v>
      </c>
      <c r="K775" t="s">
        <v>1948</v>
      </c>
      <c r="L775" t="s">
        <v>2214</v>
      </c>
      <c r="M775">
        <v>0</v>
      </c>
      <c r="N775">
        <v>0</v>
      </c>
      <c r="O775" t="s">
        <v>2225</v>
      </c>
      <c r="P775" t="s">
        <v>2339</v>
      </c>
      <c r="Q775" t="s">
        <v>2226</v>
      </c>
      <c r="R775" t="s">
        <v>2225</v>
      </c>
      <c r="S775" t="s">
        <v>2227</v>
      </c>
      <c r="T775" t="s">
        <v>2280</v>
      </c>
      <c r="U775" t="s">
        <v>2340</v>
      </c>
      <c r="V775">
        <v>42438</v>
      </c>
      <c r="W775">
        <v>42438</v>
      </c>
      <c r="X775">
        <v>37500001</v>
      </c>
      <c r="Y775" t="s">
        <v>2335</v>
      </c>
      <c r="Z775">
        <v>200</v>
      </c>
      <c r="AA775"/>
      <c r="AB775">
        <v>0</v>
      </c>
      <c r="AC775">
        <v>42443</v>
      </c>
      <c r="AD775">
        <v>0</v>
      </c>
      <c r="AE775" t="s">
        <v>725</v>
      </c>
      <c r="AF775" t="s">
        <v>175</v>
      </c>
      <c r="AG775">
        <v>42857</v>
      </c>
      <c r="AH775" t="s">
        <v>2337</v>
      </c>
      <c r="AI775">
        <v>2016</v>
      </c>
      <c r="AJ775">
        <v>42857</v>
      </c>
      <c r="AK775" t="s">
        <v>2338</v>
      </c>
    </row>
    <row r="776" spans="1:37" s="3" customFormat="1" ht="12.75" customHeight="1" x14ac:dyDescent="0.2">
      <c r="A776">
        <v>2016</v>
      </c>
      <c r="B776" t="s">
        <v>1637</v>
      </c>
      <c r="C776" t="s">
        <v>2208</v>
      </c>
      <c r="D776" t="s">
        <v>2346</v>
      </c>
      <c r="E776" t="s">
        <v>2346</v>
      </c>
      <c r="F776" t="s">
        <v>2346</v>
      </c>
      <c r="G776" t="s">
        <v>1668</v>
      </c>
      <c r="H776" t="s">
        <v>2367</v>
      </c>
      <c r="I776" t="s">
        <v>1777</v>
      </c>
      <c r="J776" t="s">
        <v>1819</v>
      </c>
      <c r="K776" t="s">
        <v>1948</v>
      </c>
      <c r="L776" t="s">
        <v>2214</v>
      </c>
      <c r="M776">
        <v>0</v>
      </c>
      <c r="N776">
        <v>0</v>
      </c>
      <c r="O776" t="s">
        <v>2225</v>
      </c>
      <c r="P776" t="s">
        <v>2339</v>
      </c>
      <c r="Q776" t="s">
        <v>2226</v>
      </c>
      <c r="R776" t="s">
        <v>2225</v>
      </c>
      <c r="S776" t="s">
        <v>2227</v>
      </c>
      <c r="T776" t="s">
        <v>2280</v>
      </c>
      <c r="U776" t="s">
        <v>2340</v>
      </c>
      <c r="V776">
        <v>42438</v>
      </c>
      <c r="W776">
        <v>42438</v>
      </c>
      <c r="X776">
        <v>37500001</v>
      </c>
      <c r="Y776" t="s">
        <v>2335</v>
      </c>
      <c r="Z776">
        <v>100</v>
      </c>
      <c r="AA776">
        <f>+Z775+Z776</f>
        <v>300</v>
      </c>
      <c r="AB776">
        <v>0</v>
      </c>
      <c r="AC776">
        <v>42443</v>
      </c>
      <c r="AD776">
        <v>0</v>
      </c>
      <c r="AE776" t="s">
        <v>726</v>
      </c>
      <c r="AF776" t="s">
        <v>175</v>
      </c>
      <c r="AG776">
        <v>42857</v>
      </c>
      <c r="AH776" t="s">
        <v>2337</v>
      </c>
      <c r="AI776">
        <v>2016</v>
      </c>
      <c r="AJ776">
        <v>42857</v>
      </c>
      <c r="AK776" t="s">
        <v>2338</v>
      </c>
    </row>
    <row r="777" spans="1:37" s="3" customFormat="1" ht="12.75" customHeight="1" x14ac:dyDescent="0.2">
      <c r="A777">
        <v>2016</v>
      </c>
      <c r="B777" t="s">
        <v>1637</v>
      </c>
      <c r="C777" t="s">
        <v>2208</v>
      </c>
      <c r="D777" t="s">
        <v>1649</v>
      </c>
      <c r="E777" t="s">
        <v>1649</v>
      </c>
      <c r="F777" t="s">
        <v>1649</v>
      </c>
      <c r="G777" t="s">
        <v>1668</v>
      </c>
      <c r="H777" t="s">
        <v>2368</v>
      </c>
      <c r="I777" t="s">
        <v>1842</v>
      </c>
      <c r="J777" t="s">
        <v>1820</v>
      </c>
      <c r="K777" t="s">
        <v>1940</v>
      </c>
      <c r="L777" t="s">
        <v>2214</v>
      </c>
      <c r="M777">
        <v>0</v>
      </c>
      <c r="N777">
        <v>0</v>
      </c>
      <c r="O777" t="s">
        <v>2225</v>
      </c>
      <c r="P777" t="s">
        <v>2339</v>
      </c>
      <c r="Q777" t="s">
        <v>2226</v>
      </c>
      <c r="R777" t="s">
        <v>2225</v>
      </c>
      <c r="S777" t="s">
        <v>2227</v>
      </c>
      <c r="T777" t="s">
        <v>2275</v>
      </c>
      <c r="U777" t="s">
        <v>2340</v>
      </c>
      <c r="V777">
        <v>42437</v>
      </c>
      <c r="W777">
        <v>42437</v>
      </c>
      <c r="X777">
        <v>37500001</v>
      </c>
      <c r="Y777" t="s">
        <v>2335</v>
      </c>
      <c r="Z777">
        <v>273.01</v>
      </c>
      <c r="AA777"/>
      <c r="AB777">
        <v>0</v>
      </c>
      <c r="AC777">
        <v>42439</v>
      </c>
      <c r="AD777">
        <v>0</v>
      </c>
      <c r="AE777" t="s">
        <v>727</v>
      </c>
      <c r="AF777" t="s">
        <v>175</v>
      </c>
      <c r="AG777">
        <v>42857</v>
      </c>
      <c r="AH777" t="s">
        <v>2337</v>
      </c>
      <c r="AI777">
        <v>2016</v>
      </c>
      <c r="AJ777">
        <v>42857</v>
      </c>
      <c r="AK777" t="s">
        <v>2338</v>
      </c>
    </row>
    <row r="778" spans="1:37" s="3" customFormat="1" ht="12.75" customHeight="1" x14ac:dyDescent="0.2">
      <c r="A778">
        <v>2016</v>
      </c>
      <c r="B778" t="s">
        <v>1637</v>
      </c>
      <c r="C778" t="s">
        <v>2208</v>
      </c>
      <c r="D778" t="s">
        <v>1649</v>
      </c>
      <c r="E778" t="s">
        <v>1649</v>
      </c>
      <c r="F778" t="s">
        <v>1649</v>
      </c>
      <c r="G778" t="s">
        <v>1668</v>
      </c>
      <c r="H778" t="s">
        <v>2368</v>
      </c>
      <c r="I778" t="s">
        <v>1842</v>
      </c>
      <c r="J778" t="s">
        <v>1820</v>
      </c>
      <c r="K778" t="s">
        <v>1940</v>
      </c>
      <c r="L778" t="s">
        <v>2214</v>
      </c>
      <c r="M778">
        <v>0</v>
      </c>
      <c r="N778">
        <v>0</v>
      </c>
      <c r="O778" t="s">
        <v>2225</v>
      </c>
      <c r="P778" t="s">
        <v>2339</v>
      </c>
      <c r="Q778" t="s">
        <v>2226</v>
      </c>
      <c r="R778" t="s">
        <v>2225</v>
      </c>
      <c r="S778" t="s">
        <v>2227</v>
      </c>
      <c r="T778" t="s">
        <v>2275</v>
      </c>
      <c r="U778" t="s">
        <v>2340</v>
      </c>
      <c r="V778">
        <v>42437</v>
      </c>
      <c r="W778">
        <v>42437</v>
      </c>
      <c r="X778">
        <v>37500001</v>
      </c>
      <c r="Y778" t="s">
        <v>2335</v>
      </c>
      <c r="Z778">
        <v>26.99</v>
      </c>
      <c r="AA778">
        <f>+Z777+Z778</f>
        <v>300</v>
      </c>
      <c r="AB778">
        <v>0</v>
      </c>
      <c r="AC778">
        <v>42439</v>
      </c>
      <c r="AD778">
        <v>0</v>
      </c>
      <c r="AE778" t="s">
        <v>728</v>
      </c>
      <c r="AF778" t="s">
        <v>175</v>
      </c>
      <c r="AG778">
        <v>42857</v>
      </c>
      <c r="AH778" t="s">
        <v>2337</v>
      </c>
      <c r="AI778">
        <v>2016</v>
      </c>
      <c r="AJ778">
        <v>42857</v>
      </c>
      <c r="AK778" t="s">
        <v>2338</v>
      </c>
    </row>
    <row r="779" spans="1:37" s="3" customFormat="1" ht="12.75" customHeight="1" x14ac:dyDescent="0.2">
      <c r="A779">
        <v>2016</v>
      </c>
      <c r="B779" t="s">
        <v>1637</v>
      </c>
      <c r="C779" t="s">
        <v>2208</v>
      </c>
      <c r="D779" t="s">
        <v>1657</v>
      </c>
      <c r="E779" t="s">
        <v>1657</v>
      </c>
      <c r="F779" t="s">
        <v>1657</v>
      </c>
      <c r="G779" s="59" t="s">
        <v>2369</v>
      </c>
      <c r="H779" t="s">
        <v>1821</v>
      </c>
      <c r="I779" t="s">
        <v>1822</v>
      </c>
      <c r="J779" t="s">
        <v>1823</v>
      </c>
      <c r="K779" t="s">
        <v>1983</v>
      </c>
      <c r="L779" t="s">
        <v>2214</v>
      </c>
      <c r="M779">
        <v>0</v>
      </c>
      <c r="N779">
        <v>0</v>
      </c>
      <c r="O779" t="s">
        <v>2225</v>
      </c>
      <c r="P779" t="s">
        <v>2339</v>
      </c>
      <c r="Q779" t="s">
        <v>2226</v>
      </c>
      <c r="R779" t="s">
        <v>2225</v>
      </c>
      <c r="S779" t="s">
        <v>2227</v>
      </c>
      <c r="T779" t="s">
        <v>2259</v>
      </c>
      <c r="U779" t="s">
        <v>2340</v>
      </c>
      <c r="V779">
        <v>42458</v>
      </c>
      <c r="W779">
        <v>42460</v>
      </c>
      <c r="X779">
        <v>37500001</v>
      </c>
      <c r="Y779" t="s">
        <v>2335</v>
      </c>
      <c r="Z779">
        <v>90</v>
      </c>
      <c r="AA779"/>
      <c r="AB779">
        <v>0</v>
      </c>
      <c r="AC779">
        <v>42465</v>
      </c>
      <c r="AD779">
        <v>0</v>
      </c>
      <c r="AE779" t="s">
        <v>729</v>
      </c>
      <c r="AF779" t="s">
        <v>175</v>
      </c>
      <c r="AG779">
        <v>42857</v>
      </c>
      <c r="AH779" t="s">
        <v>2337</v>
      </c>
      <c r="AI779">
        <v>2016</v>
      </c>
      <c r="AJ779">
        <v>42857</v>
      </c>
      <c r="AK779" t="s">
        <v>2338</v>
      </c>
    </row>
    <row r="780" spans="1:37" s="3" customFormat="1" ht="12.75" customHeight="1" x14ac:dyDescent="0.2">
      <c r="A780">
        <v>2016</v>
      </c>
      <c r="B780" t="s">
        <v>1637</v>
      </c>
      <c r="C780" t="s">
        <v>2208</v>
      </c>
      <c r="D780" t="s">
        <v>1657</v>
      </c>
      <c r="E780" t="s">
        <v>1657</v>
      </c>
      <c r="F780" t="s">
        <v>1657</v>
      </c>
      <c r="G780" t="s">
        <v>2369</v>
      </c>
      <c r="H780" t="s">
        <v>1821</v>
      </c>
      <c r="I780" t="s">
        <v>1822</v>
      </c>
      <c r="J780" t="s">
        <v>1823</v>
      </c>
      <c r="K780" t="s">
        <v>1983</v>
      </c>
      <c r="L780" t="s">
        <v>2214</v>
      </c>
      <c r="M780">
        <v>0</v>
      </c>
      <c r="N780">
        <v>0</v>
      </c>
      <c r="O780" t="s">
        <v>2225</v>
      </c>
      <c r="P780" t="s">
        <v>2339</v>
      </c>
      <c r="Q780" t="s">
        <v>2226</v>
      </c>
      <c r="R780" t="s">
        <v>2225</v>
      </c>
      <c r="S780" t="s">
        <v>2227</v>
      </c>
      <c r="T780" t="s">
        <v>2259</v>
      </c>
      <c r="U780" t="s">
        <v>2340</v>
      </c>
      <c r="V780">
        <v>42458</v>
      </c>
      <c r="W780">
        <v>42460</v>
      </c>
      <c r="X780">
        <v>37500001</v>
      </c>
      <c r="Y780" t="s">
        <v>2335</v>
      </c>
      <c r="Z780">
        <v>90</v>
      </c>
      <c r="AA780">
        <v>180</v>
      </c>
      <c r="AB780">
        <v>0</v>
      </c>
      <c r="AC780">
        <v>42465</v>
      </c>
      <c r="AD780">
        <v>0</v>
      </c>
      <c r="AE780" t="s">
        <v>730</v>
      </c>
      <c r="AF780" t="s">
        <v>175</v>
      </c>
      <c r="AG780">
        <v>42857</v>
      </c>
      <c r="AH780" t="s">
        <v>2337</v>
      </c>
      <c r="AI780">
        <v>2016</v>
      </c>
      <c r="AJ780">
        <v>42857</v>
      </c>
      <c r="AK780" t="s">
        <v>2338</v>
      </c>
    </row>
    <row r="781" spans="1:37" s="3" customFormat="1" ht="12.75" customHeight="1" x14ac:dyDescent="0.2">
      <c r="A781">
        <v>2016</v>
      </c>
      <c r="B781" t="s">
        <v>1637</v>
      </c>
      <c r="C781" t="s">
        <v>2208</v>
      </c>
      <c r="D781" t="s">
        <v>1657</v>
      </c>
      <c r="E781" t="s">
        <v>1657</v>
      </c>
      <c r="F781" t="s">
        <v>1657</v>
      </c>
      <c r="G781" t="s">
        <v>2369</v>
      </c>
      <c r="H781" t="s">
        <v>1821</v>
      </c>
      <c r="I781" t="s">
        <v>1822</v>
      </c>
      <c r="J781" t="s">
        <v>1823</v>
      </c>
      <c r="K781" t="s">
        <v>1983</v>
      </c>
      <c r="L781" t="s">
        <v>2214</v>
      </c>
      <c r="M781">
        <v>0</v>
      </c>
      <c r="N781">
        <v>0</v>
      </c>
      <c r="O781" t="s">
        <v>2225</v>
      </c>
      <c r="P781" t="s">
        <v>2339</v>
      </c>
      <c r="Q781" t="s">
        <v>2226</v>
      </c>
      <c r="R781" t="s">
        <v>2225</v>
      </c>
      <c r="S781" t="s">
        <v>2227</v>
      </c>
      <c r="T781" t="s">
        <v>2259</v>
      </c>
      <c r="U781" t="s">
        <v>2340</v>
      </c>
      <c r="V781">
        <v>42458</v>
      </c>
      <c r="W781">
        <v>42460</v>
      </c>
      <c r="X781">
        <v>37200001</v>
      </c>
      <c r="Y781" t="s">
        <v>2336</v>
      </c>
      <c r="Z781">
        <v>135</v>
      </c>
      <c r="AA781">
        <v>135</v>
      </c>
      <c r="AB781">
        <v>0</v>
      </c>
      <c r="AC781">
        <v>42465</v>
      </c>
      <c r="AD781">
        <v>0</v>
      </c>
      <c r="AE781" t="s">
        <v>731</v>
      </c>
      <c r="AF781" t="s">
        <v>175</v>
      </c>
      <c r="AG781">
        <v>42857</v>
      </c>
      <c r="AH781" t="s">
        <v>2337</v>
      </c>
      <c r="AI781">
        <v>2016</v>
      </c>
      <c r="AJ781">
        <v>42857</v>
      </c>
      <c r="AK781" t="s">
        <v>2338</v>
      </c>
    </row>
    <row r="782" spans="1:37" s="3" customFormat="1" ht="12.75" customHeight="1" x14ac:dyDescent="0.2">
      <c r="A782">
        <v>2016</v>
      </c>
      <c r="B782" t="s">
        <v>1637</v>
      </c>
      <c r="C782" t="s">
        <v>2208</v>
      </c>
      <c r="D782" t="s">
        <v>1657</v>
      </c>
      <c r="E782" t="s">
        <v>1657</v>
      </c>
      <c r="F782" t="s">
        <v>1657</v>
      </c>
      <c r="G782" t="s">
        <v>2369</v>
      </c>
      <c r="H782" t="s">
        <v>1821</v>
      </c>
      <c r="I782" t="s">
        <v>1822</v>
      </c>
      <c r="J782" t="s">
        <v>1823</v>
      </c>
      <c r="K782" t="s">
        <v>1984</v>
      </c>
      <c r="L782" t="s">
        <v>2214</v>
      </c>
      <c r="M782">
        <v>0</v>
      </c>
      <c r="N782">
        <v>0</v>
      </c>
      <c r="O782" t="s">
        <v>2225</v>
      </c>
      <c r="P782" t="s">
        <v>2339</v>
      </c>
      <c r="Q782" t="s">
        <v>2226</v>
      </c>
      <c r="R782" t="s">
        <v>2225</v>
      </c>
      <c r="S782" t="s">
        <v>2227</v>
      </c>
      <c r="T782" t="s">
        <v>2258</v>
      </c>
      <c r="U782" t="s">
        <v>2340</v>
      </c>
      <c r="V782">
        <v>42414</v>
      </c>
      <c r="W782">
        <v>42414</v>
      </c>
      <c r="X782">
        <v>37500001</v>
      </c>
      <c r="Y782" t="s">
        <v>2335</v>
      </c>
      <c r="Z782">
        <v>270</v>
      </c>
      <c r="AA782">
        <v>270</v>
      </c>
      <c r="AB782">
        <v>0</v>
      </c>
      <c r="AC782">
        <v>42429</v>
      </c>
      <c r="AD782">
        <v>0</v>
      </c>
      <c r="AE782" t="s">
        <v>732</v>
      </c>
      <c r="AF782" t="s">
        <v>175</v>
      </c>
      <c r="AG782">
        <v>42857</v>
      </c>
      <c r="AH782" t="s">
        <v>2337</v>
      </c>
      <c r="AI782">
        <v>2016</v>
      </c>
      <c r="AJ782">
        <v>42857</v>
      </c>
      <c r="AK782" t="s">
        <v>2338</v>
      </c>
    </row>
    <row r="783" spans="1:37" s="3" customFormat="1" ht="12.75" customHeight="1" x14ac:dyDescent="0.2">
      <c r="A783">
        <v>2016</v>
      </c>
      <c r="B783" t="s">
        <v>1637</v>
      </c>
      <c r="C783" t="s">
        <v>2208</v>
      </c>
      <c r="D783" t="s">
        <v>1657</v>
      </c>
      <c r="E783" t="s">
        <v>1657</v>
      </c>
      <c r="F783" t="s">
        <v>1657</v>
      </c>
      <c r="G783" t="s">
        <v>2369</v>
      </c>
      <c r="H783" t="s">
        <v>1821</v>
      </c>
      <c r="I783" t="s">
        <v>1822</v>
      </c>
      <c r="J783" t="s">
        <v>1823</v>
      </c>
      <c r="K783" t="s">
        <v>1984</v>
      </c>
      <c r="L783" t="s">
        <v>2214</v>
      </c>
      <c r="M783">
        <v>0</v>
      </c>
      <c r="N783">
        <v>0</v>
      </c>
      <c r="O783" t="s">
        <v>2225</v>
      </c>
      <c r="P783" t="s">
        <v>2339</v>
      </c>
      <c r="Q783" t="s">
        <v>2226</v>
      </c>
      <c r="R783" t="s">
        <v>2225</v>
      </c>
      <c r="S783" t="s">
        <v>2227</v>
      </c>
      <c r="T783" t="s">
        <v>2269</v>
      </c>
      <c r="U783" t="s">
        <v>2340</v>
      </c>
      <c r="V783">
        <v>42414</v>
      </c>
      <c r="W783">
        <v>42414</v>
      </c>
      <c r="X783">
        <v>37200001</v>
      </c>
      <c r="Y783" t="s">
        <v>2336</v>
      </c>
      <c r="Z783">
        <v>188</v>
      </c>
      <c r="AA783">
        <v>188</v>
      </c>
      <c r="AB783">
        <v>0</v>
      </c>
      <c r="AC783">
        <v>42429</v>
      </c>
      <c r="AD783">
        <v>0</v>
      </c>
      <c r="AE783" t="s">
        <v>731</v>
      </c>
      <c r="AF783" t="s">
        <v>175</v>
      </c>
      <c r="AG783">
        <v>42857</v>
      </c>
      <c r="AH783" t="s">
        <v>2337</v>
      </c>
      <c r="AI783">
        <v>2016</v>
      </c>
      <c r="AJ783">
        <v>42857</v>
      </c>
      <c r="AK783" t="s">
        <v>2338</v>
      </c>
    </row>
    <row r="784" spans="1:37" s="3" customFormat="1" ht="12.75" customHeight="1" x14ac:dyDescent="0.2">
      <c r="A784">
        <v>2016</v>
      </c>
      <c r="B784" t="s">
        <v>1637</v>
      </c>
      <c r="C784" t="s">
        <v>2208</v>
      </c>
      <c r="D784" t="s">
        <v>2150</v>
      </c>
      <c r="E784" t="s">
        <v>2150</v>
      </c>
      <c r="F784" t="s">
        <v>2150</v>
      </c>
      <c r="G784" t="s">
        <v>1664</v>
      </c>
      <c r="H784" t="s">
        <v>2373</v>
      </c>
      <c r="I784" t="s">
        <v>1784</v>
      </c>
      <c r="J784" t="s">
        <v>1708</v>
      </c>
      <c r="K784" t="s">
        <v>1985</v>
      </c>
      <c r="L784" t="s">
        <v>2214</v>
      </c>
      <c r="M784">
        <v>0</v>
      </c>
      <c r="N784">
        <v>0</v>
      </c>
      <c r="O784" t="s">
        <v>2225</v>
      </c>
      <c r="P784" t="s">
        <v>2339</v>
      </c>
      <c r="Q784" t="s">
        <v>2226</v>
      </c>
      <c r="R784" t="s">
        <v>2225</v>
      </c>
      <c r="S784" t="s">
        <v>2227</v>
      </c>
      <c r="T784" t="s">
        <v>2269</v>
      </c>
      <c r="U784" t="s">
        <v>2340</v>
      </c>
      <c r="V784">
        <v>42431</v>
      </c>
      <c r="W784">
        <v>42431</v>
      </c>
      <c r="X784">
        <v>37500001</v>
      </c>
      <c r="Y784" t="s">
        <v>2335</v>
      </c>
      <c r="Z784">
        <v>225</v>
      </c>
      <c r="AA784"/>
      <c r="AB784">
        <v>0</v>
      </c>
      <c r="AC784">
        <v>42432</v>
      </c>
      <c r="AD784">
        <v>0</v>
      </c>
      <c r="AE784" t="s">
        <v>733</v>
      </c>
      <c r="AF784" t="s">
        <v>175</v>
      </c>
      <c r="AG784">
        <v>42857</v>
      </c>
      <c r="AH784" t="s">
        <v>2337</v>
      </c>
      <c r="AI784">
        <v>2016</v>
      </c>
      <c r="AJ784">
        <v>42857</v>
      </c>
      <c r="AK784" t="s">
        <v>2338</v>
      </c>
    </row>
    <row r="785" spans="1:37" s="3" customFormat="1" ht="12.75" customHeight="1" x14ac:dyDescent="0.2">
      <c r="A785">
        <v>2016</v>
      </c>
      <c r="B785" t="s">
        <v>1637</v>
      </c>
      <c r="C785" t="s">
        <v>2208</v>
      </c>
      <c r="D785" t="s">
        <v>2150</v>
      </c>
      <c r="E785" t="s">
        <v>2150</v>
      </c>
      <c r="F785" t="s">
        <v>2150</v>
      </c>
      <c r="G785" t="s">
        <v>1664</v>
      </c>
      <c r="H785" t="s">
        <v>2171</v>
      </c>
      <c r="I785" t="s">
        <v>1784</v>
      </c>
      <c r="J785" t="s">
        <v>1708</v>
      </c>
      <c r="K785" t="s">
        <v>1985</v>
      </c>
      <c r="L785" t="s">
        <v>2214</v>
      </c>
      <c r="M785">
        <v>0</v>
      </c>
      <c r="N785">
        <v>0</v>
      </c>
      <c r="O785" t="s">
        <v>2225</v>
      </c>
      <c r="P785" t="s">
        <v>2339</v>
      </c>
      <c r="Q785" t="s">
        <v>2226</v>
      </c>
      <c r="R785" t="s">
        <v>2225</v>
      </c>
      <c r="S785" t="s">
        <v>2227</v>
      </c>
      <c r="T785" t="s">
        <v>2258</v>
      </c>
      <c r="U785" t="s">
        <v>2340</v>
      </c>
      <c r="V785">
        <v>42431</v>
      </c>
      <c r="W785">
        <v>42431</v>
      </c>
      <c r="X785">
        <v>37500001</v>
      </c>
      <c r="Y785" t="s">
        <v>2335</v>
      </c>
      <c r="Z785">
        <v>75</v>
      </c>
      <c r="AA785">
        <v>300</v>
      </c>
      <c r="AB785">
        <v>0</v>
      </c>
      <c r="AC785">
        <v>42432</v>
      </c>
      <c r="AD785">
        <v>0</v>
      </c>
      <c r="AE785" t="s">
        <v>734</v>
      </c>
      <c r="AF785" t="s">
        <v>175</v>
      </c>
      <c r="AG785">
        <v>42857</v>
      </c>
      <c r="AH785" t="s">
        <v>2337</v>
      </c>
      <c r="AI785">
        <v>2016</v>
      </c>
      <c r="AJ785">
        <v>42857</v>
      </c>
      <c r="AK785" t="s">
        <v>2338</v>
      </c>
    </row>
    <row r="786" spans="1:37" s="3" customFormat="1" ht="12.75" customHeight="1" x14ac:dyDescent="0.2">
      <c r="A786">
        <v>2016</v>
      </c>
      <c r="B786" t="s">
        <v>1637</v>
      </c>
      <c r="C786" t="s">
        <v>2208</v>
      </c>
      <c r="D786" t="s">
        <v>1642</v>
      </c>
      <c r="E786" t="s">
        <v>1642</v>
      </c>
      <c r="F786" t="s">
        <v>1642</v>
      </c>
      <c r="G786" t="s">
        <v>1664</v>
      </c>
      <c r="H786" t="s">
        <v>1768</v>
      </c>
      <c r="I786" t="s">
        <v>1769</v>
      </c>
      <c r="J786" t="s">
        <v>1706</v>
      </c>
      <c r="K786" t="s">
        <v>1985</v>
      </c>
      <c r="L786" t="s">
        <v>2214</v>
      </c>
      <c r="M786">
        <v>0</v>
      </c>
      <c r="N786">
        <v>0</v>
      </c>
      <c r="O786" t="s">
        <v>2225</v>
      </c>
      <c r="P786" t="s">
        <v>2339</v>
      </c>
      <c r="Q786" t="s">
        <v>2226</v>
      </c>
      <c r="R786" t="s">
        <v>2225</v>
      </c>
      <c r="S786" t="s">
        <v>2227</v>
      </c>
      <c r="T786" t="s">
        <v>2269</v>
      </c>
      <c r="U786" t="s">
        <v>2340</v>
      </c>
      <c r="V786">
        <v>42431</v>
      </c>
      <c r="W786">
        <v>42431</v>
      </c>
      <c r="X786">
        <v>37500001</v>
      </c>
      <c r="Y786" t="s">
        <v>2335</v>
      </c>
      <c r="Z786">
        <v>225</v>
      </c>
      <c r="AA786"/>
      <c r="AB786">
        <v>0</v>
      </c>
      <c r="AC786">
        <v>42432</v>
      </c>
      <c r="AD786">
        <v>0</v>
      </c>
      <c r="AE786" t="s">
        <v>735</v>
      </c>
      <c r="AF786" t="s">
        <v>175</v>
      </c>
      <c r="AG786">
        <v>42857</v>
      </c>
      <c r="AH786" t="s">
        <v>2337</v>
      </c>
      <c r="AI786">
        <v>2016</v>
      </c>
      <c r="AJ786">
        <v>42857</v>
      </c>
      <c r="AK786" t="s">
        <v>2338</v>
      </c>
    </row>
    <row r="787" spans="1:37" s="3" customFormat="1" ht="12.75" customHeight="1" x14ac:dyDescent="0.2">
      <c r="A787">
        <v>2016</v>
      </c>
      <c r="B787" t="s">
        <v>1637</v>
      </c>
      <c r="C787" t="s">
        <v>2208</v>
      </c>
      <c r="D787" t="s">
        <v>1642</v>
      </c>
      <c r="E787" t="s">
        <v>1642</v>
      </c>
      <c r="F787" t="s">
        <v>1642</v>
      </c>
      <c r="G787" t="s">
        <v>1664</v>
      </c>
      <c r="H787" t="s">
        <v>1768</v>
      </c>
      <c r="I787" t="s">
        <v>1769</v>
      </c>
      <c r="J787" t="s">
        <v>1706</v>
      </c>
      <c r="K787" t="s">
        <v>1985</v>
      </c>
      <c r="L787" t="s">
        <v>2214</v>
      </c>
      <c r="M787">
        <v>0</v>
      </c>
      <c r="N787">
        <v>0</v>
      </c>
      <c r="O787" t="s">
        <v>2225</v>
      </c>
      <c r="P787" t="s">
        <v>2339</v>
      </c>
      <c r="Q787" t="s">
        <v>2226</v>
      </c>
      <c r="R787" t="s">
        <v>2225</v>
      </c>
      <c r="S787" t="s">
        <v>2227</v>
      </c>
      <c r="T787" t="s">
        <v>2269</v>
      </c>
      <c r="U787" t="s">
        <v>2340</v>
      </c>
      <c r="V787">
        <v>42431</v>
      </c>
      <c r="W787">
        <v>42431</v>
      </c>
      <c r="X787">
        <v>37500001</v>
      </c>
      <c r="Y787" t="s">
        <v>2335</v>
      </c>
      <c r="Z787">
        <v>75</v>
      </c>
      <c r="AA787">
        <v>300</v>
      </c>
      <c r="AB787">
        <v>0</v>
      </c>
      <c r="AC787">
        <v>42432</v>
      </c>
      <c r="AD787">
        <v>0</v>
      </c>
      <c r="AE787" t="s">
        <v>736</v>
      </c>
      <c r="AF787" t="s">
        <v>175</v>
      </c>
      <c r="AG787">
        <v>42857</v>
      </c>
      <c r="AH787" t="s">
        <v>2337</v>
      </c>
      <c r="AI787">
        <v>2016</v>
      </c>
      <c r="AJ787">
        <v>42857</v>
      </c>
      <c r="AK787" t="s">
        <v>2338</v>
      </c>
    </row>
    <row r="788" spans="1:37" s="3" customFormat="1" ht="12.75" customHeight="1" x14ac:dyDescent="0.2">
      <c r="A788">
        <v>2016</v>
      </c>
      <c r="B788" t="s">
        <v>1637</v>
      </c>
      <c r="C788" t="s">
        <v>2208</v>
      </c>
      <c r="D788" t="s">
        <v>2150</v>
      </c>
      <c r="E788" t="s">
        <v>2150</v>
      </c>
      <c r="F788" t="s">
        <v>2150</v>
      </c>
      <c r="G788" t="s">
        <v>1664</v>
      </c>
      <c r="H788" t="s">
        <v>2171</v>
      </c>
      <c r="I788" t="s">
        <v>1784</v>
      </c>
      <c r="J788" t="s">
        <v>1708</v>
      </c>
      <c r="K788" t="s">
        <v>1986</v>
      </c>
      <c r="L788" t="s">
        <v>2214</v>
      </c>
      <c r="M788">
        <v>0</v>
      </c>
      <c r="N788">
        <v>0</v>
      </c>
      <c r="O788" t="s">
        <v>2225</v>
      </c>
      <c r="P788" t="s">
        <v>2339</v>
      </c>
      <c r="Q788" t="s">
        <v>2226</v>
      </c>
      <c r="R788" t="s">
        <v>2225</v>
      </c>
      <c r="S788" t="s">
        <v>2227</v>
      </c>
      <c r="T788" t="s">
        <v>2259</v>
      </c>
      <c r="U788" t="s">
        <v>2340</v>
      </c>
      <c r="V788">
        <v>42426</v>
      </c>
      <c r="W788">
        <v>42426</v>
      </c>
      <c r="X788">
        <v>37500001</v>
      </c>
      <c r="Y788" t="s">
        <v>2335</v>
      </c>
      <c r="Z788">
        <v>75</v>
      </c>
      <c r="AA788"/>
      <c r="AB788">
        <v>0</v>
      </c>
      <c r="AC788">
        <v>42429</v>
      </c>
      <c r="AD788">
        <v>0</v>
      </c>
      <c r="AE788" t="s">
        <v>737</v>
      </c>
      <c r="AF788" t="s">
        <v>175</v>
      </c>
      <c r="AG788">
        <v>42857</v>
      </c>
      <c r="AH788" t="s">
        <v>2337</v>
      </c>
      <c r="AI788">
        <v>2016</v>
      </c>
      <c r="AJ788">
        <v>42857</v>
      </c>
      <c r="AK788" t="s">
        <v>2338</v>
      </c>
    </row>
    <row r="789" spans="1:37" s="3" customFormat="1" ht="12.75" customHeight="1" x14ac:dyDescent="0.2">
      <c r="A789">
        <v>2016</v>
      </c>
      <c r="B789" t="s">
        <v>1637</v>
      </c>
      <c r="C789" t="s">
        <v>2208</v>
      </c>
      <c r="D789" t="s">
        <v>2150</v>
      </c>
      <c r="E789" t="s">
        <v>2150</v>
      </c>
      <c r="F789" t="s">
        <v>2150</v>
      </c>
      <c r="G789" t="s">
        <v>1664</v>
      </c>
      <c r="H789" t="s">
        <v>2171</v>
      </c>
      <c r="I789" t="s">
        <v>1784</v>
      </c>
      <c r="J789" t="s">
        <v>1708</v>
      </c>
      <c r="K789" t="s">
        <v>1986</v>
      </c>
      <c r="L789" t="s">
        <v>2214</v>
      </c>
      <c r="M789">
        <v>0</v>
      </c>
      <c r="N789">
        <v>0</v>
      </c>
      <c r="O789" t="s">
        <v>2225</v>
      </c>
      <c r="P789" t="s">
        <v>2339</v>
      </c>
      <c r="Q789" t="s">
        <v>2226</v>
      </c>
      <c r="R789" t="s">
        <v>2225</v>
      </c>
      <c r="S789" t="s">
        <v>2227</v>
      </c>
      <c r="T789" t="s">
        <v>2281</v>
      </c>
      <c r="U789" t="s">
        <v>2340</v>
      </c>
      <c r="V789">
        <v>42426</v>
      </c>
      <c r="W789">
        <v>42426</v>
      </c>
      <c r="X789">
        <v>37500001</v>
      </c>
      <c r="Y789" t="s">
        <v>2335</v>
      </c>
      <c r="Z789">
        <v>225</v>
      </c>
      <c r="AA789">
        <v>300</v>
      </c>
      <c r="AB789">
        <v>0</v>
      </c>
      <c r="AC789">
        <v>42429</v>
      </c>
      <c r="AD789">
        <v>0</v>
      </c>
      <c r="AE789" t="s">
        <v>738</v>
      </c>
      <c r="AF789" t="s">
        <v>175</v>
      </c>
      <c r="AG789">
        <v>42857</v>
      </c>
      <c r="AH789" t="s">
        <v>2337</v>
      </c>
      <c r="AI789">
        <v>2016</v>
      </c>
      <c r="AJ789">
        <v>42857</v>
      </c>
      <c r="AK789" t="s">
        <v>2338</v>
      </c>
    </row>
    <row r="790" spans="1:37" s="3" customFormat="1" ht="12.75" customHeight="1" x14ac:dyDescent="0.2">
      <c r="A790">
        <v>2016</v>
      </c>
      <c r="B790" t="s">
        <v>1637</v>
      </c>
      <c r="C790" t="s">
        <v>2208</v>
      </c>
      <c r="D790" t="s">
        <v>1642</v>
      </c>
      <c r="E790" t="s">
        <v>1642</v>
      </c>
      <c r="F790" t="s">
        <v>1642</v>
      </c>
      <c r="G790" t="s">
        <v>1664</v>
      </c>
      <c r="H790" t="s">
        <v>1772</v>
      </c>
      <c r="I790" t="s">
        <v>1773</v>
      </c>
      <c r="J790" t="s">
        <v>1774</v>
      </c>
      <c r="K790" t="s">
        <v>1987</v>
      </c>
      <c r="L790" t="s">
        <v>2214</v>
      </c>
      <c r="M790">
        <v>0</v>
      </c>
      <c r="N790">
        <v>0</v>
      </c>
      <c r="O790" t="s">
        <v>2225</v>
      </c>
      <c r="P790" t="s">
        <v>2339</v>
      </c>
      <c r="Q790" t="s">
        <v>2226</v>
      </c>
      <c r="R790" t="s">
        <v>2225</v>
      </c>
      <c r="S790" t="s">
        <v>2227</v>
      </c>
      <c r="T790" t="s">
        <v>2281</v>
      </c>
      <c r="U790" t="s">
        <v>2340</v>
      </c>
      <c r="V790">
        <v>42424</v>
      </c>
      <c r="W790">
        <v>42425</v>
      </c>
      <c r="X790">
        <v>37500001</v>
      </c>
      <c r="Y790" t="s">
        <v>2335</v>
      </c>
      <c r="Z790">
        <v>300</v>
      </c>
      <c r="AA790"/>
      <c r="AB790">
        <v>0</v>
      </c>
      <c r="AC790">
        <v>42429</v>
      </c>
      <c r="AD790">
        <v>0</v>
      </c>
      <c r="AE790" t="s">
        <v>739</v>
      </c>
      <c r="AF790" t="s">
        <v>175</v>
      </c>
      <c r="AG790">
        <v>42857</v>
      </c>
      <c r="AH790" t="s">
        <v>2337</v>
      </c>
      <c r="AI790">
        <v>2016</v>
      </c>
      <c r="AJ790">
        <v>42857</v>
      </c>
      <c r="AK790" t="s">
        <v>2338</v>
      </c>
    </row>
    <row r="791" spans="1:37" s="3" customFormat="1" ht="12.75" customHeight="1" x14ac:dyDescent="0.2">
      <c r="A791">
        <v>2016</v>
      </c>
      <c r="B791" t="s">
        <v>1637</v>
      </c>
      <c r="C791" t="s">
        <v>2208</v>
      </c>
      <c r="D791" t="s">
        <v>1642</v>
      </c>
      <c r="E791" t="s">
        <v>1642</v>
      </c>
      <c r="F791" t="s">
        <v>1642</v>
      </c>
      <c r="G791" t="s">
        <v>1664</v>
      </c>
      <c r="H791" t="s">
        <v>1772</v>
      </c>
      <c r="I791" t="s">
        <v>1773</v>
      </c>
      <c r="J791" t="s">
        <v>1774</v>
      </c>
      <c r="K791" t="s">
        <v>1988</v>
      </c>
      <c r="L791" t="s">
        <v>2214</v>
      </c>
      <c r="M791">
        <v>0</v>
      </c>
      <c r="N791">
        <v>0</v>
      </c>
      <c r="O791" t="s">
        <v>2225</v>
      </c>
      <c r="P791" t="s">
        <v>2339</v>
      </c>
      <c r="Q791" t="s">
        <v>2226</v>
      </c>
      <c r="R791" t="s">
        <v>2225</v>
      </c>
      <c r="S791" t="s">
        <v>2227</v>
      </c>
      <c r="T791" t="s">
        <v>2268</v>
      </c>
      <c r="U791" t="s">
        <v>2340</v>
      </c>
      <c r="V791">
        <v>42424</v>
      </c>
      <c r="W791">
        <v>42425</v>
      </c>
      <c r="X791">
        <v>37500001</v>
      </c>
      <c r="Y791" t="s">
        <v>2335</v>
      </c>
      <c r="Z791">
        <v>300</v>
      </c>
      <c r="AA791">
        <v>600</v>
      </c>
      <c r="AB791">
        <v>0</v>
      </c>
      <c r="AC791">
        <v>42429</v>
      </c>
      <c r="AD791">
        <v>0</v>
      </c>
      <c r="AE791" t="s">
        <v>740</v>
      </c>
      <c r="AF791" t="s">
        <v>175</v>
      </c>
      <c r="AG791">
        <v>42857</v>
      </c>
      <c r="AH791" t="s">
        <v>2337</v>
      </c>
      <c r="AI791">
        <v>2016</v>
      </c>
      <c r="AJ791">
        <v>42857</v>
      </c>
      <c r="AK791" t="s">
        <v>2338</v>
      </c>
    </row>
    <row r="792" spans="1:37" s="3" customFormat="1" ht="12.75" customHeight="1" x14ac:dyDescent="0.2">
      <c r="A792">
        <v>2016</v>
      </c>
      <c r="B792" t="s">
        <v>1637</v>
      </c>
      <c r="C792" t="s">
        <v>2208</v>
      </c>
      <c r="D792" t="s">
        <v>1640</v>
      </c>
      <c r="E792" t="s">
        <v>1640</v>
      </c>
      <c r="F792" t="s">
        <v>1640</v>
      </c>
      <c r="G792" t="s">
        <v>1664</v>
      </c>
      <c r="H792" t="s">
        <v>2352</v>
      </c>
      <c r="I792" t="s">
        <v>1786</v>
      </c>
      <c r="J792" t="s">
        <v>1679</v>
      </c>
      <c r="K792" t="s">
        <v>1989</v>
      </c>
      <c r="L792" t="s">
        <v>2214</v>
      </c>
      <c r="M792">
        <v>0</v>
      </c>
      <c r="N792">
        <v>0</v>
      </c>
      <c r="O792" t="s">
        <v>2225</v>
      </c>
      <c r="P792" t="s">
        <v>2339</v>
      </c>
      <c r="Q792" t="s">
        <v>2226</v>
      </c>
      <c r="R792" t="s">
        <v>2225</v>
      </c>
      <c r="S792" t="s">
        <v>2227</v>
      </c>
      <c r="T792" t="s">
        <v>2268</v>
      </c>
      <c r="U792" t="s">
        <v>2340</v>
      </c>
      <c r="V792">
        <v>42426</v>
      </c>
      <c r="W792">
        <v>42426</v>
      </c>
      <c r="X792">
        <v>37500001</v>
      </c>
      <c r="Y792" t="s">
        <v>2335</v>
      </c>
      <c r="Z792">
        <v>250</v>
      </c>
      <c r="AA792"/>
      <c r="AB792">
        <v>0</v>
      </c>
      <c r="AC792">
        <v>42429</v>
      </c>
      <c r="AD792">
        <v>0</v>
      </c>
      <c r="AE792" t="s">
        <v>741</v>
      </c>
      <c r="AF792" t="s">
        <v>175</v>
      </c>
      <c r="AG792">
        <v>42857</v>
      </c>
      <c r="AH792" t="s">
        <v>2337</v>
      </c>
      <c r="AI792">
        <v>2016</v>
      </c>
      <c r="AJ792">
        <v>42857</v>
      </c>
      <c r="AK792" t="s">
        <v>2338</v>
      </c>
    </row>
    <row r="793" spans="1:37" s="3" customFormat="1" ht="12.75" customHeight="1" x14ac:dyDescent="0.2">
      <c r="A793">
        <v>2016</v>
      </c>
      <c r="B793" t="s">
        <v>1637</v>
      </c>
      <c r="C793" t="s">
        <v>2208</v>
      </c>
      <c r="D793" t="s">
        <v>1640</v>
      </c>
      <c r="E793" t="s">
        <v>1640</v>
      </c>
      <c r="F793" t="s">
        <v>1640</v>
      </c>
      <c r="G793" t="s">
        <v>1664</v>
      </c>
      <c r="H793" t="s">
        <v>2352</v>
      </c>
      <c r="I793" t="s">
        <v>1786</v>
      </c>
      <c r="J793" t="s">
        <v>1679</v>
      </c>
      <c r="K793" t="s">
        <v>1989</v>
      </c>
      <c r="L793" t="s">
        <v>2214</v>
      </c>
      <c r="M793">
        <v>0</v>
      </c>
      <c r="N793">
        <v>0</v>
      </c>
      <c r="O793" t="s">
        <v>2225</v>
      </c>
      <c r="P793" t="s">
        <v>2339</v>
      </c>
      <c r="Q793" t="s">
        <v>2226</v>
      </c>
      <c r="R793" t="s">
        <v>2225</v>
      </c>
      <c r="S793" t="s">
        <v>2227</v>
      </c>
      <c r="T793" t="s">
        <v>2271</v>
      </c>
      <c r="U793" t="s">
        <v>2340</v>
      </c>
      <c r="V793">
        <v>42426</v>
      </c>
      <c r="W793">
        <v>42426</v>
      </c>
      <c r="X793">
        <v>37500001</v>
      </c>
      <c r="Y793" t="s">
        <v>2335</v>
      </c>
      <c r="Z793">
        <v>50</v>
      </c>
      <c r="AA793">
        <v>300</v>
      </c>
      <c r="AB793">
        <v>0</v>
      </c>
      <c r="AC793">
        <v>42429</v>
      </c>
      <c r="AD793">
        <v>0</v>
      </c>
      <c r="AE793" t="s">
        <v>742</v>
      </c>
      <c r="AF793" t="s">
        <v>175</v>
      </c>
      <c r="AG793">
        <v>42857</v>
      </c>
      <c r="AH793" t="s">
        <v>2337</v>
      </c>
      <c r="AI793">
        <v>2016</v>
      </c>
      <c r="AJ793">
        <v>42857</v>
      </c>
      <c r="AK793" t="s">
        <v>2338</v>
      </c>
    </row>
    <row r="794" spans="1:37" s="3" customFormat="1" ht="12.75" customHeight="1" x14ac:dyDescent="0.2">
      <c r="A794">
        <v>2016</v>
      </c>
      <c r="B794" t="s">
        <v>1637</v>
      </c>
      <c r="C794" t="s">
        <v>2208</v>
      </c>
      <c r="D794" t="s">
        <v>1642</v>
      </c>
      <c r="E794" t="s">
        <v>1642</v>
      </c>
      <c r="F794" t="s">
        <v>1642</v>
      </c>
      <c r="G794" t="s">
        <v>1664</v>
      </c>
      <c r="H794" s="59" t="s">
        <v>2180</v>
      </c>
      <c r="I794" t="s">
        <v>1777</v>
      </c>
      <c r="J794" t="s">
        <v>1771</v>
      </c>
      <c r="K794" t="s">
        <v>1989</v>
      </c>
      <c r="L794" t="s">
        <v>2214</v>
      </c>
      <c r="M794">
        <v>0</v>
      </c>
      <c r="N794">
        <v>0</v>
      </c>
      <c r="O794" t="s">
        <v>2225</v>
      </c>
      <c r="P794" t="s">
        <v>2339</v>
      </c>
      <c r="Q794" t="s">
        <v>2226</v>
      </c>
      <c r="R794" t="s">
        <v>2225</v>
      </c>
      <c r="S794" t="s">
        <v>2227</v>
      </c>
      <c r="T794" t="s">
        <v>2271</v>
      </c>
      <c r="U794" t="s">
        <v>2340</v>
      </c>
      <c r="V794">
        <v>42426</v>
      </c>
      <c r="W794">
        <v>42426</v>
      </c>
      <c r="X794">
        <v>37500001</v>
      </c>
      <c r="Y794" t="s">
        <v>2335</v>
      </c>
      <c r="Z794">
        <v>270</v>
      </c>
      <c r="AA794">
        <v>270</v>
      </c>
      <c r="AB794">
        <v>0</v>
      </c>
      <c r="AC794">
        <v>42432</v>
      </c>
      <c r="AD794">
        <v>0</v>
      </c>
      <c r="AE794" t="s">
        <v>743</v>
      </c>
      <c r="AF794" t="s">
        <v>175</v>
      </c>
      <c r="AG794">
        <v>42857</v>
      </c>
      <c r="AH794" t="s">
        <v>2337</v>
      </c>
      <c r="AI794">
        <v>2016</v>
      </c>
      <c r="AJ794">
        <v>42857</v>
      </c>
      <c r="AK794" t="s">
        <v>2338</v>
      </c>
    </row>
    <row r="795" spans="1:37" s="3" customFormat="1" ht="12.75" customHeight="1" x14ac:dyDescent="0.2">
      <c r="A795">
        <v>2016</v>
      </c>
      <c r="B795" t="s">
        <v>1637</v>
      </c>
      <c r="C795" t="s">
        <v>2208</v>
      </c>
      <c r="D795" t="s">
        <v>1642</v>
      </c>
      <c r="E795" t="s">
        <v>1642</v>
      </c>
      <c r="F795" t="s">
        <v>1642</v>
      </c>
      <c r="G795" t="s">
        <v>1664</v>
      </c>
      <c r="H795" t="s">
        <v>1768</v>
      </c>
      <c r="I795" t="s">
        <v>1769</v>
      </c>
      <c r="J795" t="s">
        <v>1706</v>
      </c>
      <c r="K795" t="s">
        <v>1989</v>
      </c>
      <c r="L795" t="s">
        <v>2214</v>
      </c>
      <c r="M795">
        <v>0</v>
      </c>
      <c r="N795">
        <v>0</v>
      </c>
      <c r="O795" t="s">
        <v>2225</v>
      </c>
      <c r="P795" t="s">
        <v>2339</v>
      </c>
      <c r="Q795" t="s">
        <v>2226</v>
      </c>
      <c r="R795" t="s">
        <v>2225</v>
      </c>
      <c r="S795" t="s">
        <v>2227</v>
      </c>
      <c r="T795" t="s">
        <v>2271</v>
      </c>
      <c r="U795" t="s">
        <v>2340</v>
      </c>
      <c r="V795">
        <v>42426</v>
      </c>
      <c r="W795">
        <v>42426</v>
      </c>
      <c r="X795">
        <v>37500001</v>
      </c>
      <c r="Y795" t="s">
        <v>2335</v>
      </c>
      <c r="Z795">
        <v>250</v>
      </c>
      <c r="AA795"/>
      <c r="AB795">
        <v>0</v>
      </c>
      <c r="AC795">
        <v>42432</v>
      </c>
      <c r="AD795">
        <v>0</v>
      </c>
      <c r="AE795" t="s">
        <v>744</v>
      </c>
      <c r="AF795" t="s">
        <v>175</v>
      </c>
      <c r="AG795">
        <v>42857</v>
      </c>
      <c r="AH795" t="s">
        <v>2337</v>
      </c>
      <c r="AI795">
        <v>2016</v>
      </c>
      <c r="AJ795">
        <v>42857</v>
      </c>
      <c r="AK795" t="s">
        <v>2338</v>
      </c>
    </row>
    <row r="796" spans="1:37" s="3" customFormat="1" ht="12.75" customHeight="1" x14ac:dyDescent="0.2">
      <c r="A796">
        <v>2016</v>
      </c>
      <c r="B796" t="s">
        <v>1637</v>
      </c>
      <c r="C796" t="s">
        <v>2208</v>
      </c>
      <c r="D796" t="s">
        <v>1642</v>
      </c>
      <c r="E796" t="s">
        <v>1642</v>
      </c>
      <c r="F796" t="s">
        <v>1642</v>
      </c>
      <c r="G796" t="s">
        <v>1664</v>
      </c>
      <c r="H796" t="s">
        <v>1768</v>
      </c>
      <c r="I796" t="s">
        <v>1769</v>
      </c>
      <c r="J796" t="s">
        <v>1706</v>
      </c>
      <c r="K796" t="s">
        <v>1989</v>
      </c>
      <c r="L796" t="s">
        <v>2214</v>
      </c>
      <c r="M796">
        <v>0</v>
      </c>
      <c r="N796">
        <v>0</v>
      </c>
      <c r="O796" t="s">
        <v>2225</v>
      </c>
      <c r="P796" t="s">
        <v>2339</v>
      </c>
      <c r="Q796" t="s">
        <v>2226</v>
      </c>
      <c r="R796" t="s">
        <v>2225</v>
      </c>
      <c r="S796" t="s">
        <v>2227</v>
      </c>
      <c r="T796" t="s">
        <v>2282</v>
      </c>
      <c r="U796" t="s">
        <v>2340</v>
      </c>
      <c r="V796">
        <v>42426</v>
      </c>
      <c r="W796">
        <v>42426</v>
      </c>
      <c r="X796">
        <v>37500001</v>
      </c>
      <c r="Y796" t="s">
        <v>2335</v>
      </c>
      <c r="Z796">
        <v>50</v>
      </c>
      <c r="AA796">
        <v>300</v>
      </c>
      <c r="AB796">
        <v>0</v>
      </c>
      <c r="AC796">
        <v>42432</v>
      </c>
      <c r="AD796">
        <v>0</v>
      </c>
      <c r="AE796" t="s">
        <v>745</v>
      </c>
      <c r="AF796" t="s">
        <v>175</v>
      </c>
      <c r="AG796">
        <v>42857</v>
      </c>
      <c r="AH796" t="s">
        <v>2337</v>
      </c>
      <c r="AI796">
        <v>2016</v>
      </c>
      <c r="AJ796">
        <v>42857</v>
      </c>
      <c r="AK796" t="s">
        <v>2338</v>
      </c>
    </row>
    <row r="797" spans="1:37" s="3" customFormat="1" ht="12.75" customHeight="1" x14ac:dyDescent="0.2">
      <c r="A797">
        <v>2016</v>
      </c>
      <c r="B797" t="s">
        <v>1637</v>
      </c>
      <c r="C797" t="s">
        <v>2208</v>
      </c>
      <c r="D797" t="s">
        <v>2150</v>
      </c>
      <c r="E797" t="s">
        <v>2150</v>
      </c>
      <c r="F797" t="s">
        <v>2150</v>
      </c>
      <c r="G797" t="s">
        <v>1664</v>
      </c>
      <c r="H797" t="s">
        <v>1781</v>
      </c>
      <c r="I797" t="s">
        <v>1782</v>
      </c>
      <c r="J797" t="s">
        <v>1783</v>
      </c>
      <c r="K797" t="s">
        <v>1989</v>
      </c>
      <c r="L797" t="s">
        <v>2214</v>
      </c>
      <c r="M797">
        <v>0</v>
      </c>
      <c r="N797">
        <v>0</v>
      </c>
      <c r="O797" t="s">
        <v>2225</v>
      </c>
      <c r="P797" t="s">
        <v>2339</v>
      </c>
      <c r="Q797" t="s">
        <v>2226</v>
      </c>
      <c r="R797" t="s">
        <v>2225</v>
      </c>
      <c r="S797" t="s">
        <v>2227</v>
      </c>
      <c r="T797" t="s">
        <v>2282</v>
      </c>
      <c r="U797" t="s">
        <v>2340</v>
      </c>
      <c r="V797">
        <v>42426</v>
      </c>
      <c r="W797">
        <v>42426</v>
      </c>
      <c r="X797">
        <v>37500001</v>
      </c>
      <c r="Y797" t="s">
        <v>2335</v>
      </c>
      <c r="Z797">
        <v>270</v>
      </c>
      <c r="AA797">
        <v>270</v>
      </c>
      <c r="AB797">
        <v>0</v>
      </c>
      <c r="AC797">
        <v>42430</v>
      </c>
      <c r="AD797">
        <v>0</v>
      </c>
      <c r="AE797" t="s">
        <v>746</v>
      </c>
      <c r="AF797" t="s">
        <v>175</v>
      </c>
      <c r="AG797">
        <v>42857</v>
      </c>
      <c r="AH797" t="s">
        <v>2337</v>
      </c>
      <c r="AI797">
        <v>2016</v>
      </c>
      <c r="AJ797">
        <v>42857</v>
      </c>
      <c r="AK797" t="s">
        <v>2338</v>
      </c>
    </row>
    <row r="798" spans="1:37" s="3" customFormat="1" ht="12.75" customHeight="1" x14ac:dyDescent="0.2">
      <c r="A798">
        <v>2016</v>
      </c>
      <c r="B798" t="s">
        <v>1637</v>
      </c>
      <c r="C798" t="s">
        <v>2208</v>
      </c>
      <c r="D798" t="s">
        <v>1640</v>
      </c>
      <c r="E798" t="s">
        <v>1640</v>
      </c>
      <c r="F798" t="s">
        <v>1640</v>
      </c>
      <c r="G798" t="s">
        <v>1664</v>
      </c>
      <c r="H798" t="s">
        <v>1766</v>
      </c>
      <c r="I798" t="s">
        <v>1767</v>
      </c>
      <c r="J798" t="s">
        <v>1704</v>
      </c>
      <c r="K798" t="s">
        <v>1989</v>
      </c>
      <c r="L798" t="s">
        <v>2214</v>
      </c>
      <c r="M798">
        <v>0</v>
      </c>
      <c r="N798">
        <v>0</v>
      </c>
      <c r="O798" t="s">
        <v>2225</v>
      </c>
      <c r="P798" t="s">
        <v>2339</v>
      </c>
      <c r="Q798" t="s">
        <v>2226</v>
      </c>
      <c r="R798" t="s">
        <v>2225</v>
      </c>
      <c r="S798" t="s">
        <v>2227</v>
      </c>
      <c r="T798" t="s">
        <v>2229</v>
      </c>
      <c r="U798" t="s">
        <v>2340</v>
      </c>
      <c r="V798">
        <v>42426</v>
      </c>
      <c r="W798">
        <v>42426</v>
      </c>
      <c r="X798">
        <v>37500001</v>
      </c>
      <c r="Y798" t="s">
        <v>2335</v>
      </c>
      <c r="Z798">
        <v>270</v>
      </c>
      <c r="AA798">
        <v>270</v>
      </c>
      <c r="AB798">
        <v>0</v>
      </c>
      <c r="AC798">
        <v>42429</v>
      </c>
      <c r="AD798">
        <v>0</v>
      </c>
      <c r="AE798" t="s">
        <v>747</v>
      </c>
      <c r="AF798" t="s">
        <v>175</v>
      </c>
      <c r="AG798">
        <v>42857</v>
      </c>
      <c r="AH798" t="s">
        <v>2337</v>
      </c>
      <c r="AI798">
        <v>2016</v>
      </c>
      <c r="AJ798">
        <v>42857</v>
      </c>
      <c r="AK798" t="s">
        <v>2338</v>
      </c>
    </row>
    <row r="799" spans="1:37" s="3" customFormat="1" ht="12.75" customHeight="1" x14ac:dyDescent="0.2">
      <c r="A799">
        <v>2016</v>
      </c>
      <c r="B799" t="s">
        <v>1637</v>
      </c>
      <c r="C799" t="s">
        <v>2208</v>
      </c>
      <c r="D799" t="s">
        <v>2150</v>
      </c>
      <c r="E799" t="s">
        <v>2150</v>
      </c>
      <c r="F799" t="s">
        <v>2150</v>
      </c>
      <c r="G799" t="s">
        <v>1664</v>
      </c>
      <c r="H799" t="s">
        <v>1781</v>
      </c>
      <c r="I799" t="s">
        <v>1782</v>
      </c>
      <c r="J799" t="s">
        <v>1783</v>
      </c>
      <c r="K799" t="s">
        <v>1990</v>
      </c>
      <c r="L799" t="s">
        <v>2214</v>
      </c>
      <c r="M799">
        <v>0</v>
      </c>
      <c r="N799">
        <v>0</v>
      </c>
      <c r="O799" t="s">
        <v>2225</v>
      </c>
      <c r="P799" t="s">
        <v>2339</v>
      </c>
      <c r="Q799" t="s">
        <v>2226</v>
      </c>
      <c r="R799" t="s">
        <v>2225</v>
      </c>
      <c r="S799" t="s">
        <v>2227</v>
      </c>
      <c r="T799" t="s">
        <v>2229</v>
      </c>
      <c r="U799" t="s">
        <v>2340</v>
      </c>
      <c r="V799">
        <v>42424</v>
      </c>
      <c r="W799">
        <v>42424</v>
      </c>
      <c r="X799">
        <v>37500001</v>
      </c>
      <c r="Y799" t="s">
        <v>2335</v>
      </c>
      <c r="Z799">
        <v>225</v>
      </c>
      <c r="AA799">
        <v>225</v>
      </c>
      <c r="AB799">
        <v>0</v>
      </c>
      <c r="AC799">
        <v>42791</v>
      </c>
      <c r="AD799">
        <v>0</v>
      </c>
      <c r="AE799" t="s">
        <v>748</v>
      </c>
      <c r="AF799" t="s">
        <v>175</v>
      </c>
      <c r="AG799">
        <v>42857</v>
      </c>
      <c r="AH799" t="s">
        <v>2337</v>
      </c>
      <c r="AI799">
        <v>2016</v>
      </c>
      <c r="AJ799">
        <v>42857</v>
      </c>
      <c r="AK799" t="s">
        <v>2338</v>
      </c>
    </row>
    <row r="800" spans="1:37" s="3" customFormat="1" ht="12.75" customHeight="1" x14ac:dyDescent="0.2">
      <c r="A800">
        <v>2016</v>
      </c>
      <c r="B800" t="s">
        <v>1637</v>
      </c>
      <c r="C800" t="s">
        <v>2208</v>
      </c>
      <c r="D800" t="s">
        <v>1641</v>
      </c>
      <c r="E800" t="s">
        <v>1641</v>
      </c>
      <c r="F800" t="s">
        <v>1641</v>
      </c>
      <c r="G800" t="s">
        <v>1664</v>
      </c>
      <c r="H800" s="59" t="s">
        <v>1831</v>
      </c>
      <c r="I800" t="s">
        <v>1780</v>
      </c>
      <c r="J800" t="s">
        <v>1780</v>
      </c>
      <c r="K800" t="s">
        <v>1991</v>
      </c>
      <c r="L800" t="s">
        <v>2214</v>
      </c>
      <c r="M800">
        <v>0</v>
      </c>
      <c r="N800">
        <v>0</v>
      </c>
      <c r="O800" t="s">
        <v>2225</v>
      </c>
      <c r="P800" t="s">
        <v>2339</v>
      </c>
      <c r="Q800" t="s">
        <v>2226</v>
      </c>
      <c r="R800" t="s">
        <v>2225</v>
      </c>
      <c r="S800" t="s">
        <v>2227</v>
      </c>
      <c r="T800" t="s">
        <v>2229</v>
      </c>
      <c r="U800" t="s">
        <v>2340</v>
      </c>
      <c r="V800">
        <v>42424</v>
      </c>
      <c r="W800">
        <v>42424</v>
      </c>
      <c r="X800">
        <v>37500001</v>
      </c>
      <c r="Y800" t="s">
        <v>2335</v>
      </c>
      <c r="Z800">
        <v>225</v>
      </c>
      <c r="AA800">
        <v>225</v>
      </c>
      <c r="AB800">
        <v>0</v>
      </c>
      <c r="AC800">
        <v>42791</v>
      </c>
      <c r="AD800">
        <v>0</v>
      </c>
      <c r="AE800" t="s">
        <v>749</v>
      </c>
      <c r="AF800" t="s">
        <v>175</v>
      </c>
      <c r="AG800">
        <v>42857</v>
      </c>
      <c r="AH800" t="s">
        <v>2337</v>
      </c>
      <c r="AI800">
        <v>2016</v>
      </c>
      <c r="AJ800">
        <v>42857</v>
      </c>
      <c r="AK800" t="s">
        <v>2338</v>
      </c>
    </row>
    <row r="801" spans="1:37" s="3" customFormat="1" ht="12.75" customHeight="1" x14ac:dyDescent="0.2">
      <c r="A801">
        <v>2016</v>
      </c>
      <c r="B801" t="s">
        <v>1637</v>
      </c>
      <c r="C801" t="s">
        <v>2208</v>
      </c>
      <c r="D801" t="s">
        <v>2150</v>
      </c>
      <c r="E801" t="s">
        <v>2150</v>
      </c>
      <c r="F801" t="s">
        <v>2150</v>
      </c>
      <c r="G801" t="s">
        <v>1664</v>
      </c>
      <c r="H801" t="s">
        <v>1781</v>
      </c>
      <c r="I801" t="s">
        <v>1782</v>
      </c>
      <c r="J801" t="s">
        <v>1783</v>
      </c>
      <c r="K801" t="s">
        <v>1992</v>
      </c>
      <c r="L801" t="s">
        <v>2214</v>
      </c>
      <c r="M801">
        <v>0</v>
      </c>
      <c r="N801">
        <v>0</v>
      </c>
      <c r="O801" t="s">
        <v>2225</v>
      </c>
      <c r="P801" t="s">
        <v>2339</v>
      </c>
      <c r="Q801" t="s">
        <v>2226</v>
      </c>
      <c r="R801" t="s">
        <v>2225</v>
      </c>
      <c r="S801" t="s">
        <v>2227</v>
      </c>
      <c r="T801" t="s">
        <v>2229</v>
      </c>
      <c r="U801" t="s">
        <v>2340</v>
      </c>
      <c r="V801">
        <v>42428</v>
      </c>
      <c r="W801">
        <v>42428</v>
      </c>
      <c r="X801">
        <v>37500001</v>
      </c>
      <c r="Y801" t="s">
        <v>2335</v>
      </c>
      <c r="Z801">
        <v>600</v>
      </c>
      <c r="AA801"/>
      <c r="AB801">
        <v>0</v>
      </c>
      <c r="AC801">
        <v>42430</v>
      </c>
      <c r="AD801">
        <v>0</v>
      </c>
      <c r="AE801" t="s">
        <v>750</v>
      </c>
      <c r="AF801" t="s">
        <v>175</v>
      </c>
      <c r="AG801">
        <v>42857</v>
      </c>
      <c r="AH801" t="s">
        <v>2337</v>
      </c>
      <c r="AI801">
        <v>2016</v>
      </c>
      <c r="AJ801">
        <v>42857</v>
      </c>
      <c r="AK801" t="s">
        <v>2338</v>
      </c>
    </row>
    <row r="802" spans="1:37" s="3" customFormat="1" ht="12.75" customHeight="1" x14ac:dyDescent="0.2">
      <c r="A802">
        <v>2016</v>
      </c>
      <c r="B802" t="s">
        <v>1637</v>
      </c>
      <c r="C802" t="s">
        <v>2208</v>
      </c>
      <c r="D802" t="s">
        <v>2150</v>
      </c>
      <c r="E802" t="s">
        <v>2150</v>
      </c>
      <c r="F802" t="s">
        <v>2150</v>
      </c>
      <c r="G802" t="s">
        <v>1664</v>
      </c>
      <c r="H802" t="s">
        <v>1781</v>
      </c>
      <c r="I802" t="s">
        <v>1782</v>
      </c>
      <c r="J802" t="s">
        <v>1783</v>
      </c>
      <c r="K802" t="s">
        <v>1992</v>
      </c>
      <c r="L802" t="s">
        <v>2214</v>
      </c>
      <c r="M802">
        <v>0</v>
      </c>
      <c r="N802">
        <v>0</v>
      </c>
      <c r="O802" t="s">
        <v>2225</v>
      </c>
      <c r="P802" t="s">
        <v>2339</v>
      </c>
      <c r="Q802" t="s">
        <v>2226</v>
      </c>
      <c r="R802" t="s">
        <v>2225</v>
      </c>
      <c r="S802" t="s">
        <v>2227</v>
      </c>
      <c r="T802" t="s">
        <v>2251</v>
      </c>
      <c r="U802" t="s">
        <v>2340</v>
      </c>
      <c r="V802">
        <v>42428</v>
      </c>
      <c r="W802">
        <v>42428</v>
      </c>
      <c r="X802">
        <v>37500001</v>
      </c>
      <c r="Y802" t="s">
        <v>2335</v>
      </c>
      <c r="Z802">
        <v>202.5</v>
      </c>
      <c r="AA802"/>
      <c r="AB802">
        <v>0</v>
      </c>
      <c r="AC802">
        <v>42430</v>
      </c>
      <c r="AD802">
        <v>0</v>
      </c>
      <c r="AE802" t="s">
        <v>751</v>
      </c>
      <c r="AF802" t="s">
        <v>175</v>
      </c>
      <c r="AG802">
        <v>42857</v>
      </c>
      <c r="AH802" t="s">
        <v>2337</v>
      </c>
      <c r="AI802">
        <v>2016</v>
      </c>
      <c r="AJ802">
        <v>42857</v>
      </c>
      <c r="AK802" t="s">
        <v>2338</v>
      </c>
    </row>
    <row r="803" spans="1:37" s="3" customFormat="1" ht="12.75" customHeight="1" x14ac:dyDescent="0.2">
      <c r="A803">
        <v>2016</v>
      </c>
      <c r="B803" t="s">
        <v>1637</v>
      </c>
      <c r="C803" t="s">
        <v>2208</v>
      </c>
      <c r="D803" t="s">
        <v>2150</v>
      </c>
      <c r="E803" t="s">
        <v>2150</v>
      </c>
      <c r="F803" t="s">
        <v>2150</v>
      </c>
      <c r="G803" t="s">
        <v>1664</v>
      </c>
      <c r="H803" t="s">
        <v>1781</v>
      </c>
      <c r="I803" t="s">
        <v>1782</v>
      </c>
      <c r="J803" t="s">
        <v>1783</v>
      </c>
      <c r="K803" t="s">
        <v>1992</v>
      </c>
      <c r="L803" t="s">
        <v>2214</v>
      </c>
      <c r="M803">
        <v>0</v>
      </c>
      <c r="N803">
        <v>0</v>
      </c>
      <c r="O803" t="s">
        <v>2225</v>
      </c>
      <c r="P803" t="s">
        <v>2339</v>
      </c>
      <c r="Q803" t="s">
        <v>2226</v>
      </c>
      <c r="R803" t="s">
        <v>2225</v>
      </c>
      <c r="S803" t="s">
        <v>2227</v>
      </c>
      <c r="T803" t="s">
        <v>2227</v>
      </c>
      <c r="U803" t="s">
        <v>2340</v>
      </c>
      <c r="V803">
        <v>42428</v>
      </c>
      <c r="W803">
        <v>42428</v>
      </c>
      <c r="X803">
        <v>37500001</v>
      </c>
      <c r="Y803" t="s">
        <v>2335</v>
      </c>
      <c r="Z803">
        <v>240</v>
      </c>
      <c r="AA803"/>
      <c r="AB803">
        <v>0</v>
      </c>
      <c r="AC803">
        <v>42430</v>
      </c>
      <c r="AD803">
        <v>0</v>
      </c>
      <c r="AE803" t="s">
        <v>752</v>
      </c>
      <c r="AF803" t="s">
        <v>175</v>
      </c>
      <c r="AG803">
        <v>42857</v>
      </c>
      <c r="AH803" t="s">
        <v>2337</v>
      </c>
      <c r="AI803">
        <v>2016</v>
      </c>
      <c r="AJ803">
        <v>42857</v>
      </c>
      <c r="AK803" t="s">
        <v>2338</v>
      </c>
    </row>
    <row r="804" spans="1:37" s="3" customFormat="1" ht="12.75" customHeight="1" x14ac:dyDescent="0.2">
      <c r="A804">
        <v>2016</v>
      </c>
      <c r="B804" t="s">
        <v>1637</v>
      </c>
      <c r="C804" t="s">
        <v>2208</v>
      </c>
      <c r="D804" t="s">
        <v>2150</v>
      </c>
      <c r="E804" t="s">
        <v>2150</v>
      </c>
      <c r="F804" t="s">
        <v>2150</v>
      </c>
      <c r="G804" t="s">
        <v>1664</v>
      </c>
      <c r="H804" t="s">
        <v>1781</v>
      </c>
      <c r="I804" t="s">
        <v>1782</v>
      </c>
      <c r="J804" t="s">
        <v>1783</v>
      </c>
      <c r="K804" t="s">
        <v>1992</v>
      </c>
      <c r="L804" t="s">
        <v>2214</v>
      </c>
      <c r="M804">
        <v>0</v>
      </c>
      <c r="N804">
        <v>0</v>
      </c>
      <c r="O804" t="s">
        <v>2225</v>
      </c>
      <c r="P804" t="s">
        <v>2339</v>
      </c>
      <c r="Q804" t="s">
        <v>2226</v>
      </c>
      <c r="R804" t="s">
        <v>2225</v>
      </c>
      <c r="S804" t="s">
        <v>2227</v>
      </c>
      <c r="T804" t="s">
        <v>2227</v>
      </c>
      <c r="U804" t="s">
        <v>2340</v>
      </c>
      <c r="V804">
        <v>42428</v>
      </c>
      <c r="W804">
        <v>42428</v>
      </c>
      <c r="X804">
        <v>37500001</v>
      </c>
      <c r="Y804" t="s">
        <v>2335</v>
      </c>
      <c r="Z804">
        <v>30</v>
      </c>
      <c r="AA804">
        <v>1072.5</v>
      </c>
      <c r="AB804">
        <v>0</v>
      </c>
      <c r="AC804">
        <v>42430</v>
      </c>
      <c r="AD804">
        <v>0</v>
      </c>
      <c r="AE804" t="s">
        <v>753</v>
      </c>
      <c r="AF804" t="s">
        <v>175</v>
      </c>
      <c r="AG804">
        <v>42857</v>
      </c>
      <c r="AH804" t="s">
        <v>2337</v>
      </c>
      <c r="AI804">
        <v>2016</v>
      </c>
      <c r="AJ804">
        <v>42857</v>
      </c>
      <c r="AK804" t="s">
        <v>2338</v>
      </c>
    </row>
    <row r="805" spans="1:37" s="3" customFormat="1" ht="12.75" customHeight="1" x14ac:dyDescent="0.2">
      <c r="A805">
        <v>2016</v>
      </c>
      <c r="B805" t="s">
        <v>1637</v>
      </c>
      <c r="C805" t="s">
        <v>2208</v>
      </c>
      <c r="D805" t="s">
        <v>1640</v>
      </c>
      <c r="E805" t="s">
        <v>1640</v>
      </c>
      <c r="F805" t="s">
        <v>1640</v>
      </c>
      <c r="G805" t="s">
        <v>1664</v>
      </c>
      <c r="H805" t="s">
        <v>2352</v>
      </c>
      <c r="I805" t="s">
        <v>1786</v>
      </c>
      <c r="J805" t="s">
        <v>1679</v>
      </c>
      <c r="K805" t="s">
        <v>1987</v>
      </c>
      <c r="L805" t="s">
        <v>2214</v>
      </c>
      <c r="M805">
        <v>0</v>
      </c>
      <c r="N805">
        <v>0</v>
      </c>
      <c r="O805" t="s">
        <v>2225</v>
      </c>
      <c r="P805" t="s">
        <v>2339</v>
      </c>
      <c r="Q805" t="s">
        <v>2226</v>
      </c>
      <c r="R805" t="s">
        <v>2225</v>
      </c>
      <c r="S805" t="s">
        <v>2227</v>
      </c>
      <c r="T805" t="s">
        <v>2227</v>
      </c>
      <c r="U805" t="s">
        <v>2340</v>
      </c>
      <c r="V805">
        <v>42431</v>
      </c>
      <c r="W805">
        <v>42431</v>
      </c>
      <c r="X805">
        <v>37500001</v>
      </c>
      <c r="Y805" t="s">
        <v>2335</v>
      </c>
      <c r="Z805">
        <v>225</v>
      </c>
      <c r="AA805">
        <v>225</v>
      </c>
      <c r="AB805">
        <v>0</v>
      </c>
      <c r="AC805">
        <v>42432</v>
      </c>
      <c r="AD805">
        <v>0</v>
      </c>
      <c r="AE805" t="s">
        <v>754</v>
      </c>
      <c r="AF805" t="s">
        <v>175</v>
      </c>
      <c r="AG805">
        <v>42857</v>
      </c>
      <c r="AH805" t="s">
        <v>2337</v>
      </c>
      <c r="AI805">
        <v>2016</v>
      </c>
      <c r="AJ805">
        <v>42857</v>
      </c>
      <c r="AK805" t="s">
        <v>2338</v>
      </c>
    </row>
    <row r="806" spans="1:37" s="3" customFormat="1" ht="12.75" customHeight="1" x14ac:dyDescent="0.2">
      <c r="A806">
        <v>2016</v>
      </c>
      <c r="B806" t="s">
        <v>1637</v>
      </c>
      <c r="C806" t="s">
        <v>2208</v>
      </c>
      <c r="D806" t="s">
        <v>1641</v>
      </c>
      <c r="E806" t="s">
        <v>1641</v>
      </c>
      <c r="F806" t="s">
        <v>1641</v>
      </c>
      <c r="G806" t="s">
        <v>1664</v>
      </c>
      <c r="H806" s="59" t="s">
        <v>2354</v>
      </c>
      <c r="I806" t="s">
        <v>1788</v>
      </c>
      <c r="J806" t="s">
        <v>1789</v>
      </c>
      <c r="K806" s="59" t="s">
        <v>1993</v>
      </c>
      <c r="L806" t="s">
        <v>2214</v>
      </c>
      <c r="M806">
        <v>0</v>
      </c>
      <c r="N806">
        <v>0</v>
      </c>
      <c r="O806" t="s">
        <v>2225</v>
      </c>
      <c r="P806" t="s">
        <v>2339</v>
      </c>
      <c r="Q806" t="s">
        <v>2226</v>
      </c>
      <c r="R806" t="s">
        <v>2225</v>
      </c>
      <c r="S806" t="s">
        <v>2227</v>
      </c>
      <c r="T806" t="s">
        <v>2227</v>
      </c>
      <c r="U806" t="s">
        <v>2340</v>
      </c>
      <c r="V806">
        <v>42426</v>
      </c>
      <c r="W806">
        <v>42426</v>
      </c>
      <c r="X806">
        <v>37500001</v>
      </c>
      <c r="Y806" t="s">
        <v>2335</v>
      </c>
      <c r="Z806">
        <v>225</v>
      </c>
      <c r="AA806">
        <v>225</v>
      </c>
      <c r="AB806">
        <v>0</v>
      </c>
      <c r="AC806">
        <v>42431</v>
      </c>
      <c r="AD806">
        <v>0</v>
      </c>
      <c r="AE806" t="s">
        <v>755</v>
      </c>
      <c r="AF806" t="s">
        <v>175</v>
      </c>
      <c r="AG806">
        <v>42857</v>
      </c>
      <c r="AH806" t="s">
        <v>2337</v>
      </c>
      <c r="AI806">
        <v>2016</v>
      </c>
      <c r="AJ806">
        <v>42857</v>
      </c>
      <c r="AK806" t="s">
        <v>2338</v>
      </c>
    </row>
    <row r="807" spans="1:37" s="3" customFormat="1" ht="12.75" customHeight="1" x14ac:dyDescent="0.2">
      <c r="A807">
        <v>2016</v>
      </c>
      <c r="B807" t="s">
        <v>1637</v>
      </c>
      <c r="C807" t="s">
        <v>2208</v>
      </c>
      <c r="D807" t="s">
        <v>1641</v>
      </c>
      <c r="E807" t="s">
        <v>1641</v>
      </c>
      <c r="F807" t="s">
        <v>1641</v>
      </c>
      <c r="G807" t="s">
        <v>1664</v>
      </c>
      <c r="H807" s="59" t="s">
        <v>1831</v>
      </c>
      <c r="I807" t="s">
        <v>1780</v>
      </c>
      <c r="J807" t="s">
        <v>1780</v>
      </c>
      <c r="K807" t="s">
        <v>1994</v>
      </c>
      <c r="L807" t="s">
        <v>2214</v>
      </c>
      <c r="M807">
        <v>0</v>
      </c>
      <c r="N807">
        <v>0</v>
      </c>
      <c r="O807" t="s">
        <v>2225</v>
      </c>
      <c r="P807" t="s">
        <v>2339</v>
      </c>
      <c r="Q807" t="s">
        <v>2226</v>
      </c>
      <c r="R807" t="s">
        <v>2225</v>
      </c>
      <c r="S807" t="s">
        <v>2227</v>
      </c>
      <c r="T807" t="s">
        <v>2227</v>
      </c>
      <c r="U807" t="s">
        <v>2340</v>
      </c>
      <c r="V807">
        <v>42431</v>
      </c>
      <c r="W807">
        <v>42431</v>
      </c>
      <c r="X807">
        <v>37500001</v>
      </c>
      <c r="Y807" t="s">
        <v>2335</v>
      </c>
      <c r="Z807">
        <v>225</v>
      </c>
      <c r="AA807"/>
      <c r="AB807">
        <v>0</v>
      </c>
      <c r="AC807">
        <v>42432</v>
      </c>
      <c r="AD807">
        <v>0</v>
      </c>
      <c r="AE807" t="s">
        <v>756</v>
      </c>
      <c r="AF807" t="s">
        <v>175</v>
      </c>
      <c r="AG807">
        <v>42857</v>
      </c>
      <c r="AH807" t="s">
        <v>2337</v>
      </c>
      <c r="AI807">
        <v>2016</v>
      </c>
      <c r="AJ807">
        <v>42857</v>
      </c>
      <c r="AK807" t="s">
        <v>2338</v>
      </c>
    </row>
    <row r="808" spans="1:37" s="3" customFormat="1" ht="12.75" customHeight="1" x14ac:dyDescent="0.2">
      <c r="A808">
        <v>2016</v>
      </c>
      <c r="B808" t="s">
        <v>1637</v>
      </c>
      <c r="C808" t="s">
        <v>2208</v>
      </c>
      <c r="D808" t="s">
        <v>1641</v>
      </c>
      <c r="E808" t="s">
        <v>1641</v>
      </c>
      <c r="F808" t="s">
        <v>1641</v>
      </c>
      <c r="G808" t="s">
        <v>1664</v>
      </c>
      <c r="H808" s="59" t="s">
        <v>1831</v>
      </c>
      <c r="I808" t="s">
        <v>1780</v>
      </c>
      <c r="J808" t="s">
        <v>1780</v>
      </c>
      <c r="K808" t="s">
        <v>1994</v>
      </c>
      <c r="L808" t="s">
        <v>2214</v>
      </c>
      <c r="M808">
        <v>0</v>
      </c>
      <c r="N808">
        <v>0</v>
      </c>
      <c r="O808" t="s">
        <v>2225</v>
      </c>
      <c r="P808" t="s">
        <v>2339</v>
      </c>
      <c r="Q808" t="s">
        <v>2226</v>
      </c>
      <c r="R808" t="s">
        <v>2225</v>
      </c>
      <c r="S808" t="s">
        <v>2227</v>
      </c>
      <c r="T808" t="s">
        <v>2227</v>
      </c>
      <c r="U808" t="s">
        <v>2340</v>
      </c>
      <c r="V808">
        <v>42431</v>
      </c>
      <c r="W808">
        <v>42431</v>
      </c>
      <c r="X808">
        <v>37500001</v>
      </c>
      <c r="Y808" t="s">
        <v>2335</v>
      </c>
      <c r="Z808">
        <v>75</v>
      </c>
      <c r="AA808">
        <v>300</v>
      </c>
      <c r="AB808">
        <v>0</v>
      </c>
      <c r="AC808">
        <v>42432</v>
      </c>
      <c r="AD808">
        <v>0</v>
      </c>
      <c r="AE808" t="s">
        <v>757</v>
      </c>
      <c r="AF808" t="s">
        <v>175</v>
      </c>
      <c r="AG808">
        <v>42857</v>
      </c>
      <c r="AH808" t="s">
        <v>2337</v>
      </c>
      <c r="AI808">
        <v>2016</v>
      </c>
      <c r="AJ808">
        <v>42857</v>
      </c>
      <c r="AK808" t="s">
        <v>2338</v>
      </c>
    </row>
    <row r="809" spans="1:37" s="3" customFormat="1" ht="12.75" customHeight="1" x14ac:dyDescent="0.2">
      <c r="A809">
        <v>2016</v>
      </c>
      <c r="B809" t="s">
        <v>1637</v>
      </c>
      <c r="C809" t="s">
        <v>2208</v>
      </c>
      <c r="D809" t="s">
        <v>1640</v>
      </c>
      <c r="E809" t="s">
        <v>1640</v>
      </c>
      <c r="F809" t="s">
        <v>1640</v>
      </c>
      <c r="G809" t="s">
        <v>1664</v>
      </c>
      <c r="H809" t="s">
        <v>1766</v>
      </c>
      <c r="I809" t="s">
        <v>1767</v>
      </c>
      <c r="J809" t="s">
        <v>1704</v>
      </c>
      <c r="K809" t="s">
        <v>1995</v>
      </c>
      <c r="L809" t="s">
        <v>2214</v>
      </c>
      <c r="M809">
        <v>0</v>
      </c>
      <c r="N809">
        <v>0</v>
      </c>
      <c r="O809" t="s">
        <v>2225</v>
      </c>
      <c r="P809" t="s">
        <v>2339</v>
      </c>
      <c r="Q809" t="s">
        <v>2226</v>
      </c>
      <c r="R809" t="s">
        <v>2225</v>
      </c>
      <c r="S809" t="s">
        <v>2227</v>
      </c>
      <c r="T809" t="s">
        <v>2227</v>
      </c>
      <c r="U809" t="s">
        <v>2340</v>
      </c>
      <c r="V809">
        <v>42433</v>
      </c>
      <c r="W809">
        <v>42434</v>
      </c>
      <c r="X809">
        <v>37500001</v>
      </c>
      <c r="Y809" t="s">
        <v>2335</v>
      </c>
      <c r="Z809">
        <v>300</v>
      </c>
      <c r="AA809"/>
      <c r="AB809">
        <v>0</v>
      </c>
      <c r="AC809">
        <v>42436</v>
      </c>
      <c r="AD809">
        <v>0</v>
      </c>
      <c r="AE809" t="s">
        <v>758</v>
      </c>
      <c r="AF809" t="s">
        <v>175</v>
      </c>
      <c r="AG809">
        <v>42857</v>
      </c>
      <c r="AH809" t="s">
        <v>2337</v>
      </c>
      <c r="AI809">
        <v>2016</v>
      </c>
      <c r="AJ809">
        <v>42857</v>
      </c>
      <c r="AK809" t="s">
        <v>2338</v>
      </c>
    </row>
    <row r="810" spans="1:37" s="3" customFormat="1" ht="12.75" customHeight="1" x14ac:dyDescent="0.2">
      <c r="A810">
        <v>2016</v>
      </c>
      <c r="B810" t="s">
        <v>1637</v>
      </c>
      <c r="C810" t="s">
        <v>2208</v>
      </c>
      <c r="D810" t="s">
        <v>1640</v>
      </c>
      <c r="E810" t="s">
        <v>1640</v>
      </c>
      <c r="F810" t="s">
        <v>1640</v>
      </c>
      <c r="G810" t="s">
        <v>1664</v>
      </c>
      <c r="H810" t="s">
        <v>1766</v>
      </c>
      <c r="I810" t="s">
        <v>1767</v>
      </c>
      <c r="J810" t="s">
        <v>1704</v>
      </c>
      <c r="K810" t="s">
        <v>1995</v>
      </c>
      <c r="L810" t="s">
        <v>2214</v>
      </c>
      <c r="M810">
        <v>0</v>
      </c>
      <c r="N810">
        <v>0</v>
      </c>
      <c r="O810" t="s">
        <v>2225</v>
      </c>
      <c r="P810" t="s">
        <v>2339</v>
      </c>
      <c r="Q810" t="s">
        <v>2226</v>
      </c>
      <c r="R810" t="s">
        <v>2225</v>
      </c>
      <c r="S810" t="s">
        <v>2227</v>
      </c>
      <c r="T810" t="s">
        <v>2227</v>
      </c>
      <c r="U810" t="s">
        <v>2340</v>
      </c>
      <c r="V810">
        <v>42433</v>
      </c>
      <c r="W810">
        <v>42434</v>
      </c>
      <c r="X810">
        <v>37500001</v>
      </c>
      <c r="Y810" t="s">
        <v>2335</v>
      </c>
      <c r="Z810">
        <v>75</v>
      </c>
      <c r="AA810">
        <v>375</v>
      </c>
      <c r="AB810">
        <v>0</v>
      </c>
      <c r="AC810">
        <v>42436</v>
      </c>
      <c r="AD810">
        <v>0</v>
      </c>
      <c r="AE810" t="s">
        <v>759</v>
      </c>
      <c r="AF810" t="s">
        <v>175</v>
      </c>
      <c r="AG810">
        <v>42857</v>
      </c>
      <c r="AH810" t="s">
        <v>2337</v>
      </c>
      <c r="AI810">
        <v>2016</v>
      </c>
      <c r="AJ810">
        <v>42857</v>
      </c>
      <c r="AK810" t="s">
        <v>2338</v>
      </c>
    </row>
    <row r="811" spans="1:37" s="3" customFormat="1" ht="12.75" customHeight="1" x14ac:dyDescent="0.2">
      <c r="A811">
        <v>2016</v>
      </c>
      <c r="B811" t="s">
        <v>1637</v>
      </c>
      <c r="C811" t="s">
        <v>2208</v>
      </c>
      <c r="D811" t="s">
        <v>2150</v>
      </c>
      <c r="E811" t="s">
        <v>2150</v>
      </c>
      <c r="F811" t="s">
        <v>2150</v>
      </c>
      <c r="G811" t="s">
        <v>1664</v>
      </c>
      <c r="H811" t="s">
        <v>1701</v>
      </c>
      <c r="I811" t="s">
        <v>1778</v>
      </c>
      <c r="J811" t="s">
        <v>1779</v>
      </c>
      <c r="K811" t="s">
        <v>1995</v>
      </c>
      <c r="L811" t="s">
        <v>2214</v>
      </c>
      <c r="M811">
        <v>0</v>
      </c>
      <c r="N811">
        <v>0</v>
      </c>
      <c r="O811" t="s">
        <v>2225</v>
      </c>
      <c r="P811" t="s">
        <v>2339</v>
      </c>
      <c r="Q811" t="s">
        <v>2226</v>
      </c>
      <c r="R811" t="s">
        <v>2225</v>
      </c>
      <c r="S811" t="s">
        <v>2227</v>
      </c>
      <c r="T811" t="s">
        <v>2227</v>
      </c>
      <c r="U811" t="s">
        <v>2340</v>
      </c>
      <c r="V811">
        <v>42433</v>
      </c>
      <c r="W811">
        <v>42434</v>
      </c>
      <c r="X811">
        <v>37500001</v>
      </c>
      <c r="Y811" t="s">
        <v>2335</v>
      </c>
      <c r="Z811">
        <v>300</v>
      </c>
      <c r="AA811"/>
      <c r="AB811">
        <v>0</v>
      </c>
      <c r="AC811">
        <v>42436</v>
      </c>
      <c r="AD811">
        <v>0</v>
      </c>
      <c r="AE811" t="s">
        <v>760</v>
      </c>
      <c r="AF811" t="s">
        <v>175</v>
      </c>
      <c r="AG811">
        <v>42857</v>
      </c>
      <c r="AH811" t="s">
        <v>2337</v>
      </c>
      <c r="AI811">
        <v>2016</v>
      </c>
      <c r="AJ811">
        <v>42857</v>
      </c>
      <c r="AK811" t="s">
        <v>2338</v>
      </c>
    </row>
    <row r="812" spans="1:37" s="3" customFormat="1" ht="12.75" customHeight="1" x14ac:dyDescent="0.2">
      <c r="A812">
        <v>2016</v>
      </c>
      <c r="B812" t="s">
        <v>1637</v>
      </c>
      <c r="C812" t="s">
        <v>2208</v>
      </c>
      <c r="D812" t="s">
        <v>2150</v>
      </c>
      <c r="E812" t="s">
        <v>2150</v>
      </c>
      <c r="F812" t="s">
        <v>2150</v>
      </c>
      <c r="G812" t="s">
        <v>1664</v>
      </c>
      <c r="H812" t="s">
        <v>1701</v>
      </c>
      <c r="I812" t="s">
        <v>1778</v>
      </c>
      <c r="J812" t="s">
        <v>1779</v>
      </c>
      <c r="K812" t="s">
        <v>1995</v>
      </c>
      <c r="L812" t="s">
        <v>2214</v>
      </c>
      <c r="M812">
        <v>0</v>
      </c>
      <c r="N812">
        <v>0</v>
      </c>
      <c r="O812" t="s">
        <v>2225</v>
      </c>
      <c r="P812" t="s">
        <v>2339</v>
      </c>
      <c r="Q812" t="s">
        <v>2226</v>
      </c>
      <c r="R812" t="s">
        <v>2225</v>
      </c>
      <c r="S812" t="s">
        <v>2227</v>
      </c>
      <c r="T812" t="s">
        <v>2271</v>
      </c>
      <c r="U812" t="s">
        <v>2340</v>
      </c>
      <c r="V812">
        <v>42433</v>
      </c>
      <c r="W812">
        <v>42434</v>
      </c>
      <c r="X812">
        <v>37500001</v>
      </c>
      <c r="Y812" t="s">
        <v>2335</v>
      </c>
      <c r="Z812">
        <v>75</v>
      </c>
      <c r="AA812">
        <v>375</v>
      </c>
      <c r="AB812">
        <v>0</v>
      </c>
      <c r="AC812">
        <v>42436</v>
      </c>
      <c r="AD812">
        <v>0</v>
      </c>
      <c r="AE812" t="s">
        <v>761</v>
      </c>
      <c r="AF812" t="s">
        <v>175</v>
      </c>
      <c r="AG812">
        <v>42857</v>
      </c>
      <c r="AH812" t="s">
        <v>2337</v>
      </c>
      <c r="AI812">
        <v>2016</v>
      </c>
      <c r="AJ812">
        <v>42857</v>
      </c>
      <c r="AK812" t="s">
        <v>2338</v>
      </c>
    </row>
    <row r="813" spans="1:37" s="3" customFormat="1" ht="12.75" customHeight="1" x14ac:dyDescent="0.2">
      <c r="A813">
        <v>2016</v>
      </c>
      <c r="B813" t="s">
        <v>1637</v>
      </c>
      <c r="C813" t="s">
        <v>2208</v>
      </c>
      <c r="D813" t="s">
        <v>1640</v>
      </c>
      <c r="E813" t="s">
        <v>1640</v>
      </c>
      <c r="F813" t="s">
        <v>1640</v>
      </c>
      <c r="G813" t="s">
        <v>1664</v>
      </c>
      <c r="H813" t="s">
        <v>2352</v>
      </c>
      <c r="I813" t="s">
        <v>1786</v>
      </c>
      <c r="J813" t="s">
        <v>1679</v>
      </c>
      <c r="K813" t="s">
        <v>1996</v>
      </c>
      <c r="L813" t="s">
        <v>2214</v>
      </c>
      <c r="M813">
        <v>0</v>
      </c>
      <c r="N813">
        <v>0</v>
      </c>
      <c r="O813" t="s">
        <v>2225</v>
      </c>
      <c r="P813" t="s">
        <v>2339</v>
      </c>
      <c r="Q813" t="s">
        <v>2226</v>
      </c>
      <c r="R813" t="s">
        <v>2225</v>
      </c>
      <c r="S813" t="s">
        <v>2227</v>
      </c>
      <c r="T813" t="s">
        <v>2271</v>
      </c>
      <c r="U813" t="s">
        <v>2340</v>
      </c>
      <c r="V813">
        <v>42433</v>
      </c>
      <c r="W813">
        <v>42433</v>
      </c>
      <c r="X813">
        <v>37500001</v>
      </c>
      <c r="Y813" t="s">
        <v>2335</v>
      </c>
      <c r="Z813">
        <v>135</v>
      </c>
      <c r="AA813">
        <v>135</v>
      </c>
      <c r="AB813">
        <v>0</v>
      </c>
      <c r="AC813">
        <v>42436</v>
      </c>
      <c r="AD813">
        <v>0</v>
      </c>
      <c r="AE813" t="s">
        <v>762</v>
      </c>
      <c r="AF813" t="s">
        <v>175</v>
      </c>
      <c r="AG813">
        <v>42857</v>
      </c>
      <c r="AH813" t="s">
        <v>2337</v>
      </c>
      <c r="AI813">
        <v>2016</v>
      </c>
      <c r="AJ813">
        <v>42857</v>
      </c>
      <c r="AK813" t="s">
        <v>2338</v>
      </c>
    </row>
    <row r="814" spans="1:37" s="3" customFormat="1" ht="12.75" customHeight="1" x14ac:dyDescent="0.2">
      <c r="A814">
        <v>2016</v>
      </c>
      <c r="B814" t="s">
        <v>1637</v>
      </c>
      <c r="C814" t="s">
        <v>2208</v>
      </c>
      <c r="D814" t="s">
        <v>1642</v>
      </c>
      <c r="E814" t="s">
        <v>1642</v>
      </c>
      <c r="F814" t="s">
        <v>1642</v>
      </c>
      <c r="G814" t="s">
        <v>1664</v>
      </c>
      <c r="H814" s="59" t="s">
        <v>2180</v>
      </c>
      <c r="I814" t="s">
        <v>1777</v>
      </c>
      <c r="J814" t="s">
        <v>1771</v>
      </c>
      <c r="K814" t="s">
        <v>1996</v>
      </c>
      <c r="L814" t="s">
        <v>2214</v>
      </c>
      <c r="M814">
        <v>0</v>
      </c>
      <c r="N814">
        <v>0</v>
      </c>
      <c r="O814" t="s">
        <v>2225</v>
      </c>
      <c r="P814" t="s">
        <v>2339</v>
      </c>
      <c r="Q814" t="s">
        <v>2226</v>
      </c>
      <c r="R814" t="s">
        <v>2225</v>
      </c>
      <c r="S814" t="s">
        <v>2227</v>
      </c>
      <c r="T814" t="s">
        <v>2271</v>
      </c>
      <c r="U814" t="s">
        <v>2340</v>
      </c>
      <c r="V814">
        <v>42433</v>
      </c>
      <c r="W814">
        <v>42433</v>
      </c>
      <c r="X814">
        <v>37500001</v>
      </c>
      <c r="Y814" t="s">
        <v>2335</v>
      </c>
      <c r="Z814">
        <v>135</v>
      </c>
      <c r="AA814">
        <v>135</v>
      </c>
      <c r="AB814">
        <v>0</v>
      </c>
      <c r="AC814">
        <v>42439</v>
      </c>
      <c r="AD814">
        <v>0</v>
      </c>
      <c r="AE814" t="s">
        <v>763</v>
      </c>
      <c r="AF814" t="s">
        <v>175</v>
      </c>
      <c r="AG814">
        <v>42857</v>
      </c>
      <c r="AH814" t="s">
        <v>2337</v>
      </c>
      <c r="AI814">
        <v>2016</v>
      </c>
      <c r="AJ814">
        <v>42857</v>
      </c>
      <c r="AK814" t="s">
        <v>2338</v>
      </c>
    </row>
    <row r="815" spans="1:37" s="3" customFormat="1" ht="12.75" customHeight="1" x14ac:dyDescent="0.2">
      <c r="A815">
        <v>2016</v>
      </c>
      <c r="B815" t="s">
        <v>1637</v>
      </c>
      <c r="C815" t="s">
        <v>2208</v>
      </c>
      <c r="D815" t="s">
        <v>1642</v>
      </c>
      <c r="E815" t="s">
        <v>1642</v>
      </c>
      <c r="F815" t="s">
        <v>1642</v>
      </c>
      <c r="G815" t="s">
        <v>1664</v>
      </c>
      <c r="H815" t="s">
        <v>1772</v>
      </c>
      <c r="I815" t="s">
        <v>1773</v>
      </c>
      <c r="J815" t="s">
        <v>1774</v>
      </c>
      <c r="K815" t="s">
        <v>1995</v>
      </c>
      <c r="L815" t="s">
        <v>2214</v>
      </c>
      <c r="M815">
        <v>0</v>
      </c>
      <c r="N815">
        <v>0</v>
      </c>
      <c r="O815" t="s">
        <v>2225</v>
      </c>
      <c r="P815" t="s">
        <v>2339</v>
      </c>
      <c r="Q815" t="s">
        <v>2226</v>
      </c>
      <c r="R815" t="s">
        <v>2225</v>
      </c>
      <c r="S815" t="s">
        <v>2227</v>
      </c>
      <c r="T815" t="s">
        <v>2271</v>
      </c>
      <c r="U815" t="s">
        <v>2340</v>
      </c>
      <c r="V815">
        <v>42433</v>
      </c>
      <c r="W815">
        <v>42434</v>
      </c>
      <c r="X815">
        <v>37500001</v>
      </c>
      <c r="Y815" t="s">
        <v>2335</v>
      </c>
      <c r="Z815">
        <v>300</v>
      </c>
      <c r="AA815"/>
      <c r="AB815">
        <v>0</v>
      </c>
      <c r="AC815">
        <v>42436</v>
      </c>
      <c r="AD815">
        <v>0</v>
      </c>
      <c r="AE815" t="s">
        <v>764</v>
      </c>
      <c r="AF815" t="s">
        <v>175</v>
      </c>
      <c r="AG815">
        <v>42857</v>
      </c>
      <c r="AH815" t="s">
        <v>2337</v>
      </c>
      <c r="AI815">
        <v>2016</v>
      </c>
      <c r="AJ815">
        <v>42857</v>
      </c>
      <c r="AK815" t="s">
        <v>2338</v>
      </c>
    </row>
    <row r="816" spans="1:37" s="3" customFormat="1" ht="12.75" customHeight="1" x14ac:dyDescent="0.2">
      <c r="A816">
        <v>2016</v>
      </c>
      <c r="B816" t="s">
        <v>1637</v>
      </c>
      <c r="C816" t="s">
        <v>2208</v>
      </c>
      <c r="D816" t="s">
        <v>1642</v>
      </c>
      <c r="E816" t="s">
        <v>1642</v>
      </c>
      <c r="F816" t="s">
        <v>1642</v>
      </c>
      <c r="G816" t="s">
        <v>1664</v>
      </c>
      <c r="H816" t="s">
        <v>1772</v>
      </c>
      <c r="I816" t="s">
        <v>1773</v>
      </c>
      <c r="J816" t="s">
        <v>1774</v>
      </c>
      <c r="K816" t="s">
        <v>1995</v>
      </c>
      <c r="L816" t="s">
        <v>2214</v>
      </c>
      <c r="M816">
        <v>0</v>
      </c>
      <c r="N816">
        <v>0</v>
      </c>
      <c r="O816" t="s">
        <v>2225</v>
      </c>
      <c r="P816" t="s">
        <v>2339</v>
      </c>
      <c r="Q816" t="s">
        <v>2226</v>
      </c>
      <c r="R816" t="s">
        <v>2225</v>
      </c>
      <c r="S816" t="s">
        <v>2227</v>
      </c>
      <c r="T816" t="s">
        <v>2257</v>
      </c>
      <c r="U816" t="s">
        <v>2340</v>
      </c>
      <c r="V816">
        <v>42433</v>
      </c>
      <c r="W816">
        <v>42434</v>
      </c>
      <c r="X816">
        <v>37500001</v>
      </c>
      <c r="Y816" t="s">
        <v>2335</v>
      </c>
      <c r="Z816">
        <v>75</v>
      </c>
      <c r="AA816">
        <v>375</v>
      </c>
      <c r="AB816">
        <v>0</v>
      </c>
      <c r="AC816">
        <v>42436</v>
      </c>
      <c r="AD816">
        <v>0</v>
      </c>
      <c r="AE816" t="s">
        <v>765</v>
      </c>
      <c r="AF816" t="s">
        <v>175</v>
      </c>
      <c r="AG816">
        <v>42857</v>
      </c>
      <c r="AH816" t="s">
        <v>2337</v>
      </c>
      <c r="AI816">
        <v>2016</v>
      </c>
      <c r="AJ816">
        <v>42857</v>
      </c>
      <c r="AK816" t="s">
        <v>2338</v>
      </c>
    </row>
    <row r="817" spans="1:37" s="3" customFormat="1" ht="12.75" customHeight="1" x14ac:dyDescent="0.2">
      <c r="A817">
        <v>2016</v>
      </c>
      <c r="B817" t="s">
        <v>1637</v>
      </c>
      <c r="C817" t="s">
        <v>2208</v>
      </c>
      <c r="D817" t="s">
        <v>2150</v>
      </c>
      <c r="E817" t="s">
        <v>2150</v>
      </c>
      <c r="F817" t="s">
        <v>2150</v>
      </c>
      <c r="G817" t="s">
        <v>1664</v>
      </c>
      <c r="H817" t="s">
        <v>2171</v>
      </c>
      <c r="I817" t="s">
        <v>1784</v>
      </c>
      <c r="J817" t="s">
        <v>1708</v>
      </c>
      <c r="K817" t="s">
        <v>1996</v>
      </c>
      <c r="L817" t="s">
        <v>2214</v>
      </c>
      <c r="M817">
        <v>0</v>
      </c>
      <c r="N817">
        <v>0</v>
      </c>
      <c r="O817" t="s">
        <v>2225</v>
      </c>
      <c r="P817" t="s">
        <v>2339</v>
      </c>
      <c r="Q817" t="s">
        <v>2226</v>
      </c>
      <c r="R817" t="s">
        <v>2225</v>
      </c>
      <c r="S817" t="s">
        <v>2227</v>
      </c>
      <c r="T817" t="s">
        <v>2257</v>
      </c>
      <c r="U817" t="s">
        <v>2340</v>
      </c>
      <c r="V817">
        <v>42433</v>
      </c>
      <c r="W817">
        <v>42433</v>
      </c>
      <c r="X817">
        <v>37500001</v>
      </c>
      <c r="Y817" t="s">
        <v>2335</v>
      </c>
      <c r="Z817">
        <v>135</v>
      </c>
      <c r="AA817">
        <v>135</v>
      </c>
      <c r="AB817">
        <v>0</v>
      </c>
      <c r="AC817">
        <v>42437</v>
      </c>
      <c r="AD817">
        <v>0</v>
      </c>
      <c r="AE817" t="s">
        <v>766</v>
      </c>
      <c r="AF817" t="s">
        <v>175</v>
      </c>
      <c r="AG817">
        <v>42857</v>
      </c>
      <c r="AH817" t="s">
        <v>2337</v>
      </c>
      <c r="AI817">
        <v>2016</v>
      </c>
      <c r="AJ817">
        <v>42857</v>
      </c>
      <c r="AK817" t="s">
        <v>2338</v>
      </c>
    </row>
    <row r="818" spans="1:37" s="3" customFormat="1" ht="12.75" customHeight="1" x14ac:dyDescent="0.2">
      <c r="A818">
        <v>2016</v>
      </c>
      <c r="B818" t="s">
        <v>1637</v>
      </c>
      <c r="C818" t="s">
        <v>2208</v>
      </c>
      <c r="D818" t="s">
        <v>2150</v>
      </c>
      <c r="E818" t="s">
        <v>2150</v>
      </c>
      <c r="F818" t="s">
        <v>2150</v>
      </c>
      <c r="G818" t="s">
        <v>1664</v>
      </c>
      <c r="H818" t="s">
        <v>2171</v>
      </c>
      <c r="I818" t="s">
        <v>1784</v>
      </c>
      <c r="J818" t="s">
        <v>1708</v>
      </c>
      <c r="K818" t="s">
        <v>1997</v>
      </c>
      <c r="L818" t="s">
        <v>2214</v>
      </c>
      <c r="M818">
        <v>0</v>
      </c>
      <c r="N818">
        <v>0</v>
      </c>
      <c r="O818" t="s">
        <v>2225</v>
      </c>
      <c r="P818" t="s">
        <v>2339</v>
      </c>
      <c r="Q818" t="s">
        <v>2226</v>
      </c>
      <c r="R818" t="s">
        <v>2225</v>
      </c>
      <c r="S818" t="s">
        <v>2227</v>
      </c>
      <c r="T818" t="s">
        <v>2229</v>
      </c>
      <c r="U818" t="s">
        <v>2340</v>
      </c>
      <c r="V818">
        <v>42455</v>
      </c>
      <c r="W818">
        <v>42455</v>
      </c>
      <c r="X818">
        <v>37500001</v>
      </c>
      <c r="Y818" t="s">
        <v>2335</v>
      </c>
      <c r="Z818">
        <v>150</v>
      </c>
      <c r="AA818">
        <v>150</v>
      </c>
      <c r="AB818">
        <v>0</v>
      </c>
      <c r="AC818">
        <v>42457</v>
      </c>
      <c r="AD818">
        <v>0</v>
      </c>
      <c r="AE818" t="s">
        <v>767</v>
      </c>
      <c r="AF818" t="s">
        <v>175</v>
      </c>
      <c r="AG818">
        <v>42857</v>
      </c>
      <c r="AH818" t="s">
        <v>2337</v>
      </c>
      <c r="AI818">
        <v>2016</v>
      </c>
      <c r="AJ818">
        <v>42857</v>
      </c>
      <c r="AK818" t="s">
        <v>2338</v>
      </c>
    </row>
    <row r="819" spans="1:37" s="3" customFormat="1" ht="12.75" customHeight="1" x14ac:dyDescent="0.2">
      <c r="A819">
        <v>2016</v>
      </c>
      <c r="B819" t="s">
        <v>1637</v>
      </c>
      <c r="C819" t="s">
        <v>2208</v>
      </c>
      <c r="D819" t="s">
        <v>2150</v>
      </c>
      <c r="E819" t="s">
        <v>2150</v>
      </c>
      <c r="F819" t="s">
        <v>2150</v>
      </c>
      <c r="G819" t="s">
        <v>1664</v>
      </c>
      <c r="H819" t="s">
        <v>1781</v>
      </c>
      <c r="I819" t="s">
        <v>1782</v>
      </c>
      <c r="J819" t="s">
        <v>1783</v>
      </c>
      <c r="K819" t="s">
        <v>1997</v>
      </c>
      <c r="L819" t="s">
        <v>2214</v>
      </c>
      <c r="M819">
        <v>0</v>
      </c>
      <c r="N819">
        <v>0</v>
      </c>
      <c r="O819" t="s">
        <v>2225</v>
      </c>
      <c r="P819" t="s">
        <v>2339</v>
      </c>
      <c r="Q819" t="s">
        <v>2226</v>
      </c>
      <c r="R819" t="s">
        <v>2225</v>
      </c>
      <c r="S819" t="s">
        <v>2227</v>
      </c>
      <c r="T819" t="s">
        <v>2229</v>
      </c>
      <c r="U819" t="s">
        <v>2340</v>
      </c>
      <c r="V819">
        <v>42457</v>
      </c>
      <c r="W819">
        <v>42457</v>
      </c>
      <c r="X819">
        <v>37500001</v>
      </c>
      <c r="Y819" t="s">
        <v>2335</v>
      </c>
      <c r="Z819">
        <v>270</v>
      </c>
      <c r="AA819">
        <v>270</v>
      </c>
      <c r="AB819">
        <v>0</v>
      </c>
      <c r="AC819">
        <v>42823</v>
      </c>
      <c r="AD819">
        <v>0</v>
      </c>
      <c r="AE819" t="s">
        <v>768</v>
      </c>
      <c r="AF819" t="s">
        <v>175</v>
      </c>
      <c r="AG819">
        <v>42857</v>
      </c>
      <c r="AH819" t="s">
        <v>2337</v>
      </c>
      <c r="AI819">
        <v>2016</v>
      </c>
      <c r="AJ819">
        <v>42857</v>
      </c>
      <c r="AK819" t="s">
        <v>2338</v>
      </c>
    </row>
    <row r="820" spans="1:37" s="3" customFormat="1" ht="12.75" customHeight="1" x14ac:dyDescent="0.2">
      <c r="A820">
        <v>2016</v>
      </c>
      <c r="B820" t="s">
        <v>1637</v>
      </c>
      <c r="C820" t="s">
        <v>2208</v>
      </c>
      <c r="D820" t="s">
        <v>1642</v>
      </c>
      <c r="E820" t="s">
        <v>1642</v>
      </c>
      <c r="F820" t="s">
        <v>1642</v>
      </c>
      <c r="G820" t="s">
        <v>1664</v>
      </c>
      <c r="H820" s="59" t="s">
        <v>2180</v>
      </c>
      <c r="I820" t="s">
        <v>1777</v>
      </c>
      <c r="J820" t="s">
        <v>1771</v>
      </c>
      <c r="K820" t="s">
        <v>1997</v>
      </c>
      <c r="L820" t="s">
        <v>2214</v>
      </c>
      <c r="M820">
        <v>0</v>
      </c>
      <c r="N820">
        <v>0</v>
      </c>
      <c r="O820" t="s">
        <v>2225</v>
      </c>
      <c r="P820" t="s">
        <v>2339</v>
      </c>
      <c r="Q820" t="s">
        <v>2226</v>
      </c>
      <c r="R820" t="s">
        <v>2225</v>
      </c>
      <c r="S820" t="s">
        <v>2227</v>
      </c>
      <c r="T820" t="s">
        <v>2229</v>
      </c>
      <c r="U820" t="s">
        <v>2340</v>
      </c>
      <c r="V820">
        <v>42457</v>
      </c>
      <c r="W820">
        <v>42457</v>
      </c>
      <c r="X820">
        <v>37500001</v>
      </c>
      <c r="Y820" t="s">
        <v>2335</v>
      </c>
      <c r="Z820">
        <v>270</v>
      </c>
      <c r="AA820">
        <v>270</v>
      </c>
      <c r="AB820">
        <v>0</v>
      </c>
      <c r="AC820">
        <v>42458</v>
      </c>
      <c r="AD820">
        <v>0</v>
      </c>
      <c r="AE820" t="s">
        <v>769</v>
      </c>
      <c r="AF820" t="s">
        <v>175</v>
      </c>
      <c r="AG820">
        <v>42857</v>
      </c>
      <c r="AH820" t="s">
        <v>2337</v>
      </c>
      <c r="AI820">
        <v>2016</v>
      </c>
      <c r="AJ820">
        <v>42857</v>
      </c>
      <c r="AK820" t="s">
        <v>2338</v>
      </c>
    </row>
    <row r="821" spans="1:37" s="3" customFormat="1" ht="12.75" customHeight="1" x14ac:dyDescent="0.2">
      <c r="A821">
        <v>2016</v>
      </c>
      <c r="B821" t="s">
        <v>1637</v>
      </c>
      <c r="C821" t="s">
        <v>2208</v>
      </c>
      <c r="D821" t="s">
        <v>2150</v>
      </c>
      <c r="E821" t="s">
        <v>2150</v>
      </c>
      <c r="F821" t="s">
        <v>2150</v>
      </c>
      <c r="G821" t="s">
        <v>1664</v>
      </c>
      <c r="H821" s="59" t="s">
        <v>2351</v>
      </c>
      <c r="I821" t="s">
        <v>1775</v>
      </c>
      <c r="J821" t="s">
        <v>1684</v>
      </c>
      <c r="K821" t="s">
        <v>1998</v>
      </c>
      <c r="L821" t="s">
        <v>2214</v>
      </c>
      <c r="M821">
        <v>0</v>
      </c>
      <c r="N821">
        <v>0</v>
      </c>
      <c r="O821" t="s">
        <v>2225</v>
      </c>
      <c r="P821" t="s">
        <v>2339</v>
      </c>
      <c r="Q821" t="s">
        <v>2226</v>
      </c>
      <c r="R821" t="s">
        <v>2225</v>
      </c>
      <c r="S821" t="s">
        <v>2227</v>
      </c>
      <c r="T821" t="s">
        <v>2229</v>
      </c>
      <c r="U821" t="s">
        <v>2340</v>
      </c>
      <c r="V821">
        <v>42461</v>
      </c>
      <c r="W821">
        <v>42461</v>
      </c>
      <c r="X821">
        <v>37500001</v>
      </c>
      <c r="Y821" t="s">
        <v>2335</v>
      </c>
      <c r="Z821">
        <v>270</v>
      </c>
      <c r="AA821">
        <v>270</v>
      </c>
      <c r="AB821">
        <v>0</v>
      </c>
      <c r="AC821">
        <v>42465</v>
      </c>
      <c r="AD821">
        <v>0</v>
      </c>
      <c r="AE821" t="s">
        <v>770</v>
      </c>
      <c r="AF821" t="s">
        <v>175</v>
      </c>
      <c r="AG821">
        <v>42857</v>
      </c>
      <c r="AH821" t="s">
        <v>2337</v>
      </c>
      <c r="AI821">
        <v>2016</v>
      </c>
      <c r="AJ821">
        <v>42857</v>
      </c>
      <c r="AK821" t="s">
        <v>2338</v>
      </c>
    </row>
    <row r="822" spans="1:37" s="3" customFormat="1" ht="12.75" customHeight="1" x14ac:dyDescent="0.2">
      <c r="A822">
        <v>2016</v>
      </c>
      <c r="B822" t="s">
        <v>1637</v>
      </c>
      <c r="C822" t="s">
        <v>2208</v>
      </c>
      <c r="D822" t="s">
        <v>1640</v>
      </c>
      <c r="E822" t="s">
        <v>1640</v>
      </c>
      <c r="F822" t="s">
        <v>1640</v>
      </c>
      <c r="G822" t="s">
        <v>1664</v>
      </c>
      <c r="H822" t="s">
        <v>1766</v>
      </c>
      <c r="I822" t="s">
        <v>1767</v>
      </c>
      <c r="J822" t="s">
        <v>1704</v>
      </c>
      <c r="K822" t="s">
        <v>1998</v>
      </c>
      <c r="L822" t="s">
        <v>2214</v>
      </c>
      <c r="M822">
        <v>0</v>
      </c>
      <c r="N822">
        <v>0</v>
      </c>
      <c r="O822" t="s">
        <v>2225</v>
      </c>
      <c r="P822" t="s">
        <v>2339</v>
      </c>
      <c r="Q822" t="s">
        <v>2226</v>
      </c>
      <c r="R822" t="s">
        <v>2225</v>
      </c>
      <c r="S822" t="s">
        <v>2227</v>
      </c>
      <c r="T822" t="s">
        <v>2229</v>
      </c>
      <c r="U822" t="s">
        <v>2340</v>
      </c>
      <c r="V822">
        <v>42461</v>
      </c>
      <c r="W822">
        <v>42461</v>
      </c>
      <c r="X822">
        <v>37500001</v>
      </c>
      <c r="Y822" t="s">
        <v>2335</v>
      </c>
      <c r="Z822">
        <v>270</v>
      </c>
      <c r="AA822">
        <v>270</v>
      </c>
      <c r="AB822">
        <v>0</v>
      </c>
      <c r="AC822">
        <v>46117</v>
      </c>
      <c r="AD822">
        <v>0</v>
      </c>
      <c r="AE822" t="s">
        <v>771</v>
      </c>
      <c r="AF822" t="s">
        <v>175</v>
      </c>
      <c r="AG822">
        <v>42857</v>
      </c>
      <c r="AH822" t="s">
        <v>2337</v>
      </c>
      <c r="AI822">
        <v>2016</v>
      </c>
      <c r="AJ822">
        <v>42857</v>
      </c>
      <c r="AK822" t="s">
        <v>2338</v>
      </c>
    </row>
    <row r="823" spans="1:37" s="3" customFormat="1" ht="12.75" customHeight="1" x14ac:dyDescent="0.2">
      <c r="A823">
        <v>2016</v>
      </c>
      <c r="B823" t="s">
        <v>1637</v>
      </c>
      <c r="C823" t="s">
        <v>2208</v>
      </c>
      <c r="D823" t="s">
        <v>1641</v>
      </c>
      <c r="E823" t="s">
        <v>1641</v>
      </c>
      <c r="F823" t="s">
        <v>1641</v>
      </c>
      <c r="G823" t="s">
        <v>1664</v>
      </c>
      <c r="H823" s="59" t="s">
        <v>1831</v>
      </c>
      <c r="I823" t="s">
        <v>1780</v>
      </c>
      <c r="J823" t="s">
        <v>1780</v>
      </c>
      <c r="K823" t="s">
        <v>1999</v>
      </c>
      <c r="L823" t="s">
        <v>2214</v>
      </c>
      <c r="M823">
        <v>0</v>
      </c>
      <c r="N823">
        <v>0</v>
      </c>
      <c r="O823" t="s">
        <v>2225</v>
      </c>
      <c r="P823" t="s">
        <v>2339</v>
      </c>
      <c r="Q823" t="s">
        <v>2226</v>
      </c>
      <c r="R823" t="s">
        <v>2225</v>
      </c>
      <c r="S823" t="s">
        <v>2227</v>
      </c>
      <c r="T823" t="s">
        <v>2259</v>
      </c>
      <c r="U823" t="s">
        <v>2340</v>
      </c>
      <c r="V823">
        <v>42461</v>
      </c>
      <c r="W823">
        <v>42462</v>
      </c>
      <c r="X823">
        <v>37500001</v>
      </c>
      <c r="Y823" t="s">
        <v>2335</v>
      </c>
      <c r="Z823">
        <v>600</v>
      </c>
      <c r="AA823"/>
      <c r="AB823">
        <v>0</v>
      </c>
      <c r="AC823">
        <v>42465</v>
      </c>
      <c r="AD823">
        <v>0</v>
      </c>
      <c r="AE823" t="s">
        <v>772</v>
      </c>
      <c r="AF823" t="s">
        <v>175</v>
      </c>
      <c r="AG823">
        <v>42857</v>
      </c>
      <c r="AH823" t="s">
        <v>2337</v>
      </c>
      <c r="AI823">
        <v>2016</v>
      </c>
      <c r="AJ823">
        <v>42857</v>
      </c>
      <c r="AK823" t="s">
        <v>2338</v>
      </c>
    </row>
    <row r="824" spans="1:37" s="3" customFormat="1" ht="12.75" customHeight="1" x14ac:dyDescent="0.2">
      <c r="A824">
        <v>2016</v>
      </c>
      <c r="B824" t="s">
        <v>1637</v>
      </c>
      <c r="C824" t="s">
        <v>2208</v>
      </c>
      <c r="D824" t="s">
        <v>1641</v>
      </c>
      <c r="E824" t="s">
        <v>1641</v>
      </c>
      <c r="F824" t="s">
        <v>1641</v>
      </c>
      <c r="G824" t="s">
        <v>1664</v>
      </c>
      <c r="H824" s="59" t="s">
        <v>1831</v>
      </c>
      <c r="I824" t="s">
        <v>1780</v>
      </c>
      <c r="J824" t="s">
        <v>1780</v>
      </c>
      <c r="K824" t="s">
        <v>1999</v>
      </c>
      <c r="L824" t="s">
        <v>2214</v>
      </c>
      <c r="M824">
        <v>0</v>
      </c>
      <c r="N824">
        <v>0</v>
      </c>
      <c r="O824" t="s">
        <v>2225</v>
      </c>
      <c r="P824" t="s">
        <v>2339</v>
      </c>
      <c r="Q824" t="s">
        <v>2226</v>
      </c>
      <c r="R824" t="s">
        <v>2225</v>
      </c>
      <c r="S824" t="s">
        <v>2227</v>
      </c>
      <c r="T824" t="s">
        <v>2259</v>
      </c>
      <c r="U824" t="s">
        <v>2340</v>
      </c>
      <c r="V824">
        <v>42461</v>
      </c>
      <c r="W824">
        <v>42462</v>
      </c>
      <c r="X824">
        <v>37500001</v>
      </c>
      <c r="Y824" t="s">
        <v>2335</v>
      </c>
      <c r="Z824">
        <v>200</v>
      </c>
      <c r="AA824"/>
      <c r="AB824">
        <v>0</v>
      </c>
      <c r="AC824">
        <v>42465</v>
      </c>
      <c r="AD824">
        <v>0</v>
      </c>
      <c r="AE824" t="s">
        <v>773</v>
      </c>
      <c r="AF824" t="s">
        <v>175</v>
      </c>
      <c r="AG824">
        <v>42857</v>
      </c>
      <c r="AH824" t="s">
        <v>2337</v>
      </c>
      <c r="AI824">
        <v>2016</v>
      </c>
      <c r="AJ824">
        <v>42857</v>
      </c>
      <c r="AK824" t="s">
        <v>2338</v>
      </c>
    </row>
    <row r="825" spans="1:37" s="3" customFormat="1" ht="12.75" customHeight="1" x14ac:dyDescent="0.2">
      <c r="A825">
        <v>2016</v>
      </c>
      <c r="B825" t="s">
        <v>1637</v>
      </c>
      <c r="C825" t="s">
        <v>2208</v>
      </c>
      <c r="D825" t="s">
        <v>1641</v>
      </c>
      <c r="E825" t="s">
        <v>1641</v>
      </c>
      <c r="F825" t="s">
        <v>1641</v>
      </c>
      <c r="G825" t="s">
        <v>1664</v>
      </c>
      <c r="H825" s="59" t="s">
        <v>1831</v>
      </c>
      <c r="I825" t="s">
        <v>1780</v>
      </c>
      <c r="J825" t="s">
        <v>1780</v>
      </c>
      <c r="K825" t="s">
        <v>1999</v>
      </c>
      <c r="L825" t="s">
        <v>2214</v>
      </c>
      <c r="M825">
        <v>0</v>
      </c>
      <c r="N825">
        <v>0</v>
      </c>
      <c r="O825" t="s">
        <v>2225</v>
      </c>
      <c r="P825" t="s">
        <v>2339</v>
      </c>
      <c r="Q825" t="s">
        <v>2226</v>
      </c>
      <c r="R825" t="s">
        <v>2225</v>
      </c>
      <c r="S825" t="s">
        <v>2227</v>
      </c>
      <c r="T825" t="s">
        <v>2259</v>
      </c>
      <c r="U825" t="s">
        <v>2340</v>
      </c>
      <c r="V825">
        <v>42461</v>
      </c>
      <c r="W825">
        <v>42462</v>
      </c>
      <c r="X825">
        <v>37500001</v>
      </c>
      <c r="Y825" t="s">
        <v>2335</v>
      </c>
      <c r="Z825">
        <v>70</v>
      </c>
      <c r="AA825"/>
      <c r="AB825">
        <v>0</v>
      </c>
      <c r="AC825">
        <v>42465</v>
      </c>
      <c r="AD825">
        <v>0</v>
      </c>
      <c r="AE825" t="s">
        <v>774</v>
      </c>
      <c r="AF825" t="s">
        <v>175</v>
      </c>
      <c r="AG825">
        <v>42857</v>
      </c>
      <c r="AH825" t="s">
        <v>2337</v>
      </c>
      <c r="AI825">
        <v>2016</v>
      </c>
      <c r="AJ825">
        <v>42857</v>
      </c>
      <c r="AK825" t="s">
        <v>2338</v>
      </c>
    </row>
    <row r="826" spans="1:37" s="3" customFormat="1" ht="12.75" customHeight="1" x14ac:dyDescent="0.2">
      <c r="A826">
        <v>2016</v>
      </c>
      <c r="B826" t="s">
        <v>1637</v>
      </c>
      <c r="C826" t="s">
        <v>2208</v>
      </c>
      <c r="D826" t="s">
        <v>1641</v>
      </c>
      <c r="E826" t="s">
        <v>1641</v>
      </c>
      <c r="F826" t="s">
        <v>1641</v>
      </c>
      <c r="G826" t="s">
        <v>1664</v>
      </c>
      <c r="H826" s="59" t="s">
        <v>1831</v>
      </c>
      <c r="I826" t="s">
        <v>1780</v>
      </c>
      <c r="J826" t="s">
        <v>1780</v>
      </c>
      <c r="K826" t="s">
        <v>1999</v>
      </c>
      <c r="L826" t="s">
        <v>2214</v>
      </c>
      <c r="M826">
        <v>0</v>
      </c>
      <c r="N826">
        <v>0</v>
      </c>
      <c r="O826" t="s">
        <v>2225</v>
      </c>
      <c r="P826" t="s">
        <v>2339</v>
      </c>
      <c r="Q826" t="s">
        <v>2226</v>
      </c>
      <c r="R826" t="s">
        <v>2225</v>
      </c>
      <c r="S826" t="s">
        <v>2227</v>
      </c>
      <c r="T826" t="s">
        <v>2259</v>
      </c>
      <c r="U826" t="s">
        <v>2340</v>
      </c>
      <c r="V826">
        <v>42461</v>
      </c>
      <c r="W826">
        <v>42462</v>
      </c>
      <c r="X826">
        <v>37500001</v>
      </c>
      <c r="Y826" t="s">
        <v>2335</v>
      </c>
      <c r="Z826">
        <v>65</v>
      </c>
      <c r="AA826"/>
      <c r="AB826">
        <v>0</v>
      </c>
      <c r="AC826">
        <v>42465</v>
      </c>
      <c r="AD826">
        <v>0</v>
      </c>
      <c r="AE826" t="s">
        <v>775</v>
      </c>
      <c r="AF826" t="s">
        <v>175</v>
      </c>
      <c r="AG826">
        <v>42857</v>
      </c>
      <c r="AH826" t="s">
        <v>2337</v>
      </c>
      <c r="AI826">
        <v>2016</v>
      </c>
      <c r="AJ826">
        <v>42857</v>
      </c>
      <c r="AK826" t="s">
        <v>2338</v>
      </c>
    </row>
    <row r="827" spans="1:37" s="3" customFormat="1" ht="12.75" customHeight="1" x14ac:dyDescent="0.2">
      <c r="A827">
        <v>2016</v>
      </c>
      <c r="B827" t="s">
        <v>1637</v>
      </c>
      <c r="C827" t="s">
        <v>2208</v>
      </c>
      <c r="D827" t="s">
        <v>1641</v>
      </c>
      <c r="E827" t="s">
        <v>1641</v>
      </c>
      <c r="F827" t="s">
        <v>1641</v>
      </c>
      <c r="G827" t="s">
        <v>1664</v>
      </c>
      <c r="H827" s="59" t="s">
        <v>1831</v>
      </c>
      <c r="I827" t="s">
        <v>1780</v>
      </c>
      <c r="J827" t="s">
        <v>1780</v>
      </c>
      <c r="K827" t="s">
        <v>1999</v>
      </c>
      <c r="L827" t="s">
        <v>2214</v>
      </c>
      <c r="M827">
        <v>0</v>
      </c>
      <c r="N827">
        <v>0</v>
      </c>
      <c r="O827" t="s">
        <v>2225</v>
      </c>
      <c r="P827" t="s">
        <v>2339</v>
      </c>
      <c r="Q827" t="s">
        <v>2226</v>
      </c>
      <c r="R827" t="s">
        <v>2225</v>
      </c>
      <c r="S827" t="s">
        <v>2227</v>
      </c>
      <c r="T827" s="59" t="s">
        <v>2307</v>
      </c>
      <c r="U827" t="s">
        <v>2340</v>
      </c>
      <c r="V827">
        <v>42461</v>
      </c>
      <c r="W827">
        <v>42462</v>
      </c>
      <c r="X827">
        <v>37500001</v>
      </c>
      <c r="Y827" t="s">
        <v>2335</v>
      </c>
      <c r="Z827">
        <v>235</v>
      </c>
      <c r="AA827">
        <v>1170</v>
      </c>
      <c r="AB827">
        <v>0</v>
      </c>
      <c r="AC827">
        <v>42465</v>
      </c>
      <c r="AD827">
        <v>0</v>
      </c>
      <c r="AE827" t="s">
        <v>776</v>
      </c>
      <c r="AF827" t="s">
        <v>175</v>
      </c>
      <c r="AG827">
        <v>42857</v>
      </c>
      <c r="AH827" t="s">
        <v>2337</v>
      </c>
      <c r="AI827">
        <v>2016</v>
      </c>
      <c r="AJ827">
        <v>42857</v>
      </c>
      <c r="AK827" t="s">
        <v>2338</v>
      </c>
    </row>
    <row r="828" spans="1:37" s="3" customFormat="1" ht="12.75" customHeight="1" x14ac:dyDescent="0.2">
      <c r="A828">
        <v>2016</v>
      </c>
      <c r="B828" t="s">
        <v>1637</v>
      </c>
      <c r="C828" t="s">
        <v>2208</v>
      </c>
      <c r="D828" t="s">
        <v>1642</v>
      </c>
      <c r="E828" t="s">
        <v>1642</v>
      </c>
      <c r="F828" t="s">
        <v>1642</v>
      </c>
      <c r="G828" t="s">
        <v>1664</v>
      </c>
      <c r="H828" t="s">
        <v>1768</v>
      </c>
      <c r="I828" t="s">
        <v>1769</v>
      </c>
      <c r="J828" t="s">
        <v>1706</v>
      </c>
      <c r="K828" t="s">
        <v>1999</v>
      </c>
      <c r="L828" t="s">
        <v>2214</v>
      </c>
      <c r="M828">
        <v>0</v>
      </c>
      <c r="N828">
        <v>0</v>
      </c>
      <c r="O828" t="s">
        <v>2225</v>
      </c>
      <c r="P828" t="s">
        <v>2339</v>
      </c>
      <c r="Q828" t="s">
        <v>2226</v>
      </c>
      <c r="R828" t="s">
        <v>2225</v>
      </c>
      <c r="S828" t="s">
        <v>2227</v>
      </c>
      <c r="T828" s="59" t="s">
        <v>2307</v>
      </c>
      <c r="U828" t="s">
        <v>2340</v>
      </c>
      <c r="V828">
        <v>42461</v>
      </c>
      <c r="W828">
        <v>42462</v>
      </c>
      <c r="X828">
        <v>37500001</v>
      </c>
      <c r="Y828" t="s">
        <v>2335</v>
      </c>
      <c r="Z828">
        <v>200</v>
      </c>
      <c r="AA828"/>
      <c r="AB828">
        <v>0</v>
      </c>
      <c r="AC828">
        <v>42465</v>
      </c>
      <c r="AD828">
        <v>0</v>
      </c>
      <c r="AE828" t="s">
        <v>777</v>
      </c>
      <c r="AF828" t="s">
        <v>175</v>
      </c>
      <c r="AG828">
        <v>42857</v>
      </c>
      <c r="AH828" t="s">
        <v>2337</v>
      </c>
      <c r="AI828">
        <v>2016</v>
      </c>
      <c r="AJ828">
        <v>42857</v>
      </c>
      <c r="AK828" t="s">
        <v>2338</v>
      </c>
    </row>
    <row r="829" spans="1:37" s="3" customFormat="1" ht="12.75" customHeight="1" x14ac:dyDescent="0.2">
      <c r="A829">
        <v>2016</v>
      </c>
      <c r="B829" t="s">
        <v>1637</v>
      </c>
      <c r="C829" t="s">
        <v>2208</v>
      </c>
      <c r="D829" t="s">
        <v>1642</v>
      </c>
      <c r="E829" t="s">
        <v>1642</v>
      </c>
      <c r="F829" t="s">
        <v>1642</v>
      </c>
      <c r="G829" t="s">
        <v>1664</v>
      </c>
      <c r="H829" t="s">
        <v>1768</v>
      </c>
      <c r="I829" t="s">
        <v>1769</v>
      </c>
      <c r="J829" t="s">
        <v>1706</v>
      </c>
      <c r="K829" t="s">
        <v>1999</v>
      </c>
      <c r="L829" t="s">
        <v>2214</v>
      </c>
      <c r="M829">
        <v>0</v>
      </c>
      <c r="N829">
        <v>0</v>
      </c>
      <c r="O829" t="s">
        <v>2225</v>
      </c>
      <c r="P829" t="s">
        <v>2339</v>
      </c>
      <c r="Q829" t="s">
        <v>2226</v>
      </c>
      <c r="R829" t="s">
        <v>2225</v>
      </c>
      <c r="S829" t="s">
        <v>2227</v>
      </c>
      <c r="T829" t="s">
        <v>2276</v>
      </c>
      <c r="U829" t="s">
        <v>2340</v>
      </c>
      <c r="V829">
        <v>42461</v>
      </c>
      <c r="W829">
        <v>42462</v>
      </c>
      <c r="X829">
        <v>37500001</v>
      </c>
      <c r="Y829" t="s">
        <v>2335</v>
      </c>
      <c r="Z829">
        <v>70</v>
      </c>
      <c r="AA829"/>
      <c r="AB829">
        <v>0</v>
      </c>
      <c r="AC829">
        <v>42465</v>
      </c>
      <c r="AD829">
        <v>0</v>
      </c>
      <c r="AE829" t="s">
        <v>778</v>
      </c>
      <c r="AF829" t="s">
        <v>175</v>
      </c>
      <c r="AG829">
        <v>42857</v>
      </c>
      <c r="AH829" t="s">
        <v>2337</v>
      </c>
      <c r="AI829">
        <v>2016</v>
      </c>
      <c r="AJ829">
        <v>42857</v>
      </c>
      <c r="AK829" t="s">
        <v>2338</v>
      </c>
    </row>
    <row r="830" spans="1:37" s="3" customFormat="1" ht="12.75" customHeight="1" x14ac:dyDescent="0.2">
      <c r="A830">
        <v>2016</v>
      </c>
      <c r="B830" t="s">
        <v>1637</v>
      </c>
      <c r="C830" t="s">
        <v>2208</v>
      </c>
      <c r="D830" t="s">
        <v>1642</v>
      </c>
      <c r="E830" t="s">
        <v>1642</v>
      </c>
      <c r="F830" t="s">
        <v>1642</v>
      </c>
      <c r="G830" t="s">
        <v>1664</v>
      </c>
      <c r="H830" t="s">
        <v>1768</v>
      </c>
      <c r="I830" t="s">
        <v>1769</v>
      </c>
      <c r="J830" t="s">
        <v>1706</v>
      </c>
      <c r="K830" t="s">
        <v>1999</v>
      </c>
      <c r="L830" t="s">
        <v>2214</v>
      </c>
      <c r="M830">
        <v>0</v>
      </c>
      <c r="N830">
        <v>0</v>
      </c>
      <c r="O830" t="s">
        <v>2225</v>
      </c>
      <c r="P830" t="s">
        <v>2339</v>
      </c>
      <c r="Q830" t="s">
        <v>2226</v>
      </c>
      <c r="R830" t="s">
        <v>2225</v>
      </c>
      <c r="S830" t="s">
        <v>2227</v>
      </c>
      <c r="T830" t="s">
        <v>2276</v>
      </c>
      <c r="U830" t="s">
        <v>2340</v>
      </c>
      <c r="V830">
        <v>42461</v>
      </c>
      <c r="W830">
        <v>42462</v>
      </c>
      <c r="X830">
        <v>37500001</v>
      </c>
      <c r="Y830" t="s">
        <v>2335</v>
      </c>
      <c r="Z830">
        <v>65</v>
      </c>
      <c r="AA830"/>
      <c r="AB830">
        <v>0</v>
      </c>
      <c r="AC830">
        <v>42465</v>
      </c>
      <c r="AD830">
        <v>0</v>
      </c>
      <c r="AE830" t="s">
        <v>779</v>
      </c>
      <c r="AF830" t="s">
        <v>175</v>
      </c>
      <c r="AG830">
        <v>42857</v>
      </c>
      <c r="AH830" t="s">
        <v>2337</v>
      </c>
      <c r="AI830">
        <v>2016</v>
      </c>
      <c r="AJ830">
        <v>42857</v>
      </c>
      <c r="AK830" t="s">
        <v>2338</v>
      </c>
    </row>
    <row r="831" spans="1:37" s="3" customFormat="1" ht="12.75" customHeight="1" x14ac:dyDescent="0.2">
      <c r="A831">
        <v>2016</v>
      </c>
      <c r="B831" t="s">
        <v>1637</v>
      </c>
      <c r="C831" t="s">
        <v>2208</v>
      </c>
      <c r="D831" t="s">
        <v>1642</v>
      </c>
      <c r="E831" t="s">
        <v>1642</v>
      </c>
      <c r="F831" t="s">
        <v>1642</v>
      </c>
      <c r="G831" t="s">
        <v>1664</v>
      </c>
      <c r="H831" t="s">
        <v>1768</v>
      </c>
      <c r="I831" t="s">
        <v>1769</v>
      </c>
      <c r="J831" t="s">
        <v>1706</v>
      </c>
      <c r="K831" t="s">
        <v>1999</v>
      </c>
      <c r="L831" t="s">
        <v>2214</v>
      </c>
      <c r="M831">
        <v>0</v>
      </c>
      <c r="N831">
        <v>0</v>
      </c>
      <c r="O831" t="s">
        <v>2225</v>
      </c>
      <c r="P831" t="s">
        <v>2339</v>
      </c>
      <c r="Q831" t="s">
        <v>2226</v>
      </c>
      <c r="R831" t="s">
        <v>2225</v>
      </c>
      <c r="S831" t="s">
        <v>2227</v>
      </c>
      <c r="T831" s="59" t="s">
        <v>2307</v>
      </c>
      <c r="U831" t="s">
        <v>2340</v>
      </c>
      <c r="V831">
        <v>42461</v>
      </c>
      <c r="W831">
        <v>42462</v>
      </c>
      <c r="X831">
        <v>37500001</v>
      </c>
      <c r="Y831" t="s">
        <v>2335</v>
      </c>
      <c r="Z831">
        <v>235</v>
      </c>
      <c r="AA831">
        <v>570</v>
      </c>
      <c r="AB831">
        <v>0</v>
      </c>
      <c r="AC831">
        <v>42465</v>
      </c>
      <c r="AD831">
        <v>0</v>
      </c>
      <c r="AE831" t="s">
        <v>779</v>
      </c>
      <c r="AF831" t="s">
        <v>175</v>
      </c>
      <c r="AG831">
        <v>42857</v>
      </c>
      <c r="AH831" t="s">
        <v>2337</v>
      </c>
      <c r="AI831">
        <v>2016</v>
      </c>
      <c r="AJ831">
        <v>42857</v>
      </c>
      <c r="AK831" t="s">
        <v>2338</v>
      </c>
    </row>
    <row r="832" spans="1:37" s="3" customFormat="1" ht="12.75" customHeight="1" x14ac:dyDescent="0.2">
      <c r="A832">
        <v>2016</v>
      </c>
      <c r="B832" t="s">
        <v>1637</v>
      </c>
      <c r="C832" t="s">
        <v>2208</v>
      </c>
      <c r="D832" t="s">
        <v>1641</v>
      </c>
      <c r="E832" t="s">
        <v>1641</v>
      </c>
      <c r="F832" t="s">
        <v>1641</v>
      </c>
      <c r="G832" t="s">
        <v>1664</v>
      </c>
      <c r="H832" s="59" t="s">
        <v>1831</v>
      </c>
      <c r="I832" t="s">
        <v>1780</v>
      </c>
      <c r="J832" t="s">
        <v>1780</v>
      </c>
      <c r="K832" t="s">
        <v>1997</v>
      </c>
      <c r="L832" t="s">
        <v>2214</v>
      </c>
      <c r="M832">
        <v>0</v>
      </c>
      <c r="N832">
        <v>0</v>
      </c>
      <c r="O832" t="s">
        <v>2225</v>
      </c>
      <c r="P832" t="s">
        <v>2339</v>
      </c>
      <c r="Q832" t="s">
        <v>2226</v>
      </c>
      <c r="R832" t="s">
        <v>2225</v>
      </c>
      <c r="S832" t="s">
        <v>2227</v>
      </c>
      <c r="T832" s="59" t="s">
        <v>2307</v>
      </c>
      <c r="U832" t="s">
        <v>2340</v>
      </c>
      <c r="V832">
        <v>42457</v>
      </c>
      <c r="W832">
        <v>42457</v>
      </c>
      <c r="X832">
        <v>37500001</v>
      </c>
      <c r="Y832" t="s">
        <v>2335</v>
      </c>
      <c r="Z832">
        <v>270</v>
      </c>
      <c r="AA832">
        <v>270</v>
      </c>
      <c r="AB832">
        <v>0</v>
      </c>
      <c r="AC832">
        <v>42458</v>
      </c>
      <c r="AD832">
        <v>0</v>
      </c>
      <c r="AE832" t="s">
        <v>780</v>
      </c>
      <c r="AF832" t="s">
        <v>175</v>
      </c>
      <c r="AG832">
        <v>42857</v>
      </c>
      <c r="AH832" t="s">
        <v>2337</v>
      </c>
      <c r="AI832">
        <v>2016</v>
      </c>
      <c r="AJ832">
        <v>42857</v>
      </c>
      <c r="AK832" t="s">
        <v>2338</v>
      </c>
    </row>
    <row r="833" spans="1:37" s="3" customFormat="1" ht="12.75" customHeight="1" x14ac:dyDescent="0.2">
      <c r="A833">
        <v>2016</v>
      </c>
      <c r="B833" t="s">
        <v>1637</v>
      </c>
      <c r="C833" t="s">
        <v>2208</v>
      </c>
      <c r="D833" t="s">
        <v>1642</v>
      </c>
      <c r="E833" t="s">
        <v>1642</v>
      </c>
      <c r="F833" t="s">
        <v>1642</v>
      </c>
      <c r="G833" t="s">
        <v>1664</v>
      </c>
      <c r="H833" t="s">
        <v>1772</v>
      </c>
      <c r="I833" t="s">
        <v>1773</v>
      </c>
      <c r="J833" t="s">
        <v>1774</v>
      </c>
      <c r="K833" t="s">
        <v>1998</v>
      </c>
      <c r="L833" t="s">
        <v>2214</v>
      </c>
      <c r="M833">
        <v>0</v>
      </c>
      <c r="N833">
        <v>0</v>
      </c>
      <c r="O833" t="s">
        <v>2225</v>
      </c>
      <c r="P833" t="s">
        <v>2339</v>
      </c>
      <c r="Q833" t="s">
        <v>2226</v>
      </c>
      <c r="R833" t="s">
        <v>2225</v>
      </c>
      <c r="S833" t="s">
        <v>2227</v>
      </c>
      <c r="T833" t="s">
        <v>2283</v>
      </c>
      <c r="U833" t="s">
        <v>2340</v>
      </c>
      <c r="V833">
        <v>42461</v>
      </c>
      <c r="W833">
        <v>42461</v>
      </c>
      <c r="X833">
        <v>37500001</v>
      </c>
      <c r="Y833" t="s">
        <v>2335</v>
      </c>
      <c r="Z833">
        <v>270</v>
      </c>
      <c r="AA833">
        <v>270</v>
      </c>
      <c r="AB833">
        <v>0</v>
      </c>
      <c r="AC833">
        <v>42465</v>
      </c>
      <c r="AD833">
        <v>0</v>
      </c>
      <c r="AE833" t="s">
        <v>781</v>
      </c>
      <c r="AF833" t="s">
        <v>175</v>
      </c>
      <c r="AG833">
        <v>42857</v>
      </c>
      <c r="AH833" t="s">
        <v>2337</v>
      </c>
      <c r="AI833">
        <v>2016</v>
      </c>
      <c r="AJ833">
        <v>42857</v>
      </c>
      <c r="AK833" t="s">
        <v>2338</v>
      </c>
    </row>
    <row r="834" spans="1:37" s="3" customFormat="1" ht="12.75" customHeight="1" x14ac:dyDescent="0.2">
      <c r="A834">
        <v>2016</v>
      </c>
      <c r="B834" t="s">
        <v>1637</v>
      </c>
      <c r="C834" t="s">
        <v>2208</v>
      </c>
      <c r="D834" t="s">
        <v>2150</v>
      </c>
      <c r="E834" t="s">
        <v>2150</v>
      </c>
      <c r="F834" t="s">
        <v>2150</v>
      </c>
      <c r="G834" t="s">
        <v>1664</v>
      </c>
      <c r="H834" t="s">
        <v>1701</v>
      </c>
      <c r="I834" t="s">
        <v>1778</v>
      </c>
      <c r="J834" t="s">
        <v>1779</v>
      </c>
      <c r="K834" t="s">
        <v>1997</v>
      </c>
      <c r="L834" t="s">
        <v>2214</v>
      </c>
      <c r="M834">
        <v>0</v>
      </c>
      <c r="N834">
        <v>0</v>
      </c>
      <c r="O834" t="s">
        <v>2225</v>
      </c>
      <c r="P834" t="s">
        <v>2339</v>
      </c>
      <c r="Q834" t="s">
        <v>2226</v>
      </c>
      <c r="R834" t="s">
        <v>2225</v>
      </c>
      <c r="S834" t="s">
        <v>2227</v>
      </c>
      <c r="T834" s="59" t="s">
        <v>2307</v>
      </c>
      <c r="U834" t="s">
        <v>2340</v>
      </c>
      <c r="V834">
        <v>42462</v>
      </c>
      <c r="W834">
        <v>42462</v>
      </c>
      <c r="X834">
        <v>37500001</v>
      </c>
      <c r="Y834" t="s">
        <v>2335</v>
      </c>
      <c r="Z834">
        <v>202.5</v>
      </c>
      <c r="AA834">
        <v>202.5</v>
      </c>
      <c r="AB834">
        <v>0</v>
      </c>
      <c r="AC834">
        <v>42465</v>
      </c>
      <c r="AD834">
        <v>0</v>
      </c>
      <c r="AE834" t="s">
        <v>782</v>
      </c>
      <c r="AF834" t="s">
        <v>175</v>
      </c>
      <c r="AG834">
        <v>42857</v>
      </c>
      <c r="AH834" t="s">
        <v>2337</v>
      </c>
      <c r="AI834">
        <v>2016</v>
      </c>
      <c r="AJ834">
        <v>42857</v>
      </c>
      <c r="AK834" t="s">
        <v>2338</v>
      </c>
    </row>
    <row r="835" spans="1:37" s="3" customFormat="1" ht="12.75" customHeight="1" x14ac:dyDescent="0.2">
      <c r="A835">
        <v>2016</v>
      </c>
      <c r="B835" t="s">
        <v>1637</v>
      </c>
      <c r="C835" t="s">
        <v>2208</v>
      </c>
      <c r="D835" t="s">
        <v>1640</v>
      </c>
      <c r="E835" t="s">
        <v>1640</v>
      </c>
      <c r="F835" t="s">
        <v>1640</v>
      </c>
      <c r="G835" t="s">
        <v>1664</v>
      </c>
      <c r="H835" t="s">
        <v>2352</v>
      </c>
      <c r="I835" t="s">
        <v>1786</v>
      </c>
      <c r="J835" t="s">
        <v>1679</v>
      </c>
      <c r="K835" t="s">
        <v>1997</v>
      </c>
      <c r="L835" t="s">
        <v>2214</v>
      </c>
      <c r="M835">
        <v>0</v>
      </c>
      <c r="N835">
        <v>0</v>
      </c>
      <c r="O835" t="s">
        <v>2225</v>
      </c>
      <c r="P835" t="s">
        <v>2339</v>
      </c>
      <c r="Q835" t="s">
        <v>2226</v>
      </c>
      <c r="R835" t="s">
        <v>2225</v>
      </c>
      <c r="S835" t="s">
        <v>2227</v>
      </c>
      <c r="T835" s="59" t="s">
        <v>2307</v>
      </c>
      <c r="U835" t="s">
        <v>2340</v>
      </c>
      <c r="V835">
        <v>42462</v>
      </c>
      <c r="W835">
        <v>42462</v>
      </c>
      <c r="X835">
        <v>37500001</v>
      </c>
      <c r="Y835" t="s">
        <v>2335</v>
      </c>
      <c r="Z835">
        <v>202.5</v>
      </c>
      <c r="AA835">
        <v>202.5</v>
      </c>
      <c r="AB835">
        <v>0</v>
      </c>
      <c r="AC835">
        <v>42464</v>
      </c>
      <c r="AD835">
        <v>0</v>
      </c>
      <c r="AE835" t="s">
        <v>783</v>
      </c>
      <c r="AF835" t="s">
        <v>175</v>
      </c>
      <c r="AG835">
        <v>42857</v>
      </c>
      <c r="AH835" t="s">
        <v>2337</v>
      </c>
      <c r="AI835">
        <v>2016</v>
      </c>
      <c r="AJ835">
        <v>42857</v>
      </c>
      <c r="AK835" t="s">
        <v>2338</v>
      </c>
    </row>
    <row r="836" spans="1:37" s="3" customFormat="1" ht="12.75" customHeight="1" x14ac:dyDescent="0.2">
      <c r="A836">
        <v>2016</v>
      </c>
      <c r="B836" t="s">
        <v>1637</v>
      </c>
      <c r="C836" t="s">
        <v>2208</v>
      </c>
      <c r="D836" t="s">
        <v>1640</v>
      </c>
      <c r="E836" t="s">
        <v>1640</v>
      </c>
      <c r="F836" t="s">
        <v>1640</v>
      </c>
      <c r="G836" t="s">
        <v>1664</v>
      </c>
      <c r="H836" t="s">
        <v>2352</v>
      </c>
      <c r="I836" t="s">
        <v>1786</v>
      </c>
      <c r="J836" t="s">
        <v>1679</v>
      </c>
      <c r="K836" t="s">
        <v>2000</v>
      </c>
      <c r="L836" t="s">
        <v>2214</v>
      </c>
      <c r="M836">
        <v>0</v>
      </c>
      <c r="N836">
        <v>0</v>
      </c>
      <c r="O836" t="s">
        <v>2225</v>
      </c>
      <c r="P836" t="s">
        <v>2339</v>
      </c>
      <c r="Q836" t="s">
        <v>2226</v>
      </c>
      <c r="R836" t="s">
        <v>2225</v>
      </c>
      <c r="S836" t="s">
        <v>2227</v>
      </c>
      <c r="T836" t="s">
        <v>2283</v>
      </c>
      <c r="U836" t="s">
        <v>2340</v>
      </c>
      <c r="V836">
        <v>42461</v>
      </c>
      <c r="W836">
        <v>42461</v>
      </c>
      <c r="X836">
        <v>37500001</v>
      </c>
      <c r="Y836" t="s">
        <v>2335</v>
      </c>
      <c r="Z836">
        <v>225</v>
      </c>
      <c r="AA836">
        <v>225</v>
      </c>
      <c r="AB836">
        <v>0</v>
      </c>
      <c r="AC836">
        <v>42464</v>
      </c>
      <c r="AD836">
        <v>0</v>
      </c>
      <c r="AE836" t="s">
        <v>784</v>
      </c>
      <c r="AF836" t="s">
        <v>175</v>
      </c>
      <c r="AG836">
        <v>42857</v>
      </c>
      <c r="AH836" t="s">
        <v>2337</v>
      </c>
      <c r="AI836">
        <v>2016</v>
      </c>
      <c r="AJ836">
        <v>42857</v>
      </c>
      <c r="AK836" t="s">
        <v>2338</v>
      </c>
    </row>
    <row r="837" spans="1:37" s="3" customFormat="1" ht="12.75" customHeight="1" x14ac:dyDescent="0.2">
      <c r="A837">
        <v>2016</v>
      </c>
      <c r="B837" t="s">
        <v>1637</v>
      </c>
      <c r="C837" t="s">
        <v>2208</v>
      </c>
      <c r="D837" t="s">
        <v>1640</v>
      </c>
      <c r="E837" t="s">
        <v>1640</v>
      </c>
      <c r="F837" t="s">
        <v>1640</v>
      </c>
      <c r="G837" t="s">
        <v>1664</v>
      </c>
      <c r="H837" t="s">
        <v>2352</v>
      </c>
      <c r="I837" t="s">
        <v>1786</v>
      </c>
      <c r="J837" t="s">
        <v>1679</v>
      </c>
      <c r="K837" t="s">
        <v>2001</v>
      </c>
      <c r="L837" t="s">
        <v>2214</v>
      </c>
      <c r="M837">
        <v>0</v>
      </c>
      <c r="N837">
        <v>0</v>
      </c>
      <c r="O837" t="s">
        <v>2225</v>
      </c>
      <c r="P837" t="s">
        <v>2339</v>
      </c>
      <c r="Q837" t="s">
        <v>2226</v>
      </c>
      <c r="R837" t="s">
        <v>2225</v>
      </c>
      <c r="S837" t="s">
        <v>2227</v>
      </c>
      <c r="T837" t="s">
        <v>2283</v>
      </c>
      <c r="U837" t="s">
        <v>2340</v>
      </c>
      <c r="V837">
        <v>42459</v>
      </c>
      <c r="W837">
        <v>42459</v>
      </c>
      <c r="X837">
        <v>37500001</v>
      </c>
      <c r="Y837" t="s">
        <v>2335</v>
      </c>
      <c r="Z837">
        <v>250</v>
      </c>
      <c r="AA837"/>
      <c r="AB837">
        <v>0</v>
      </c>
      <c r="AC837">
        <v>42464</v>
      </c>
      <c r="AD837">
        <v>0</v>
      </c>
      <c r="AE837" t="s">
        <v>785</v>
      </c>
      <c r="AF837" t="s">
        <v>175</v>
      </c>
      <c r="AG837">
        <v>42857</v>
      </c>
      <c r="AH837" t="s">
        <v>2337</v>
      </c>
      <c r="AI837">
        <v>2016</v>
      </c>
      <c r="AJ837">
        <v>42857</v>
      </c>
      <c r="AK837" t="s">
        <v>2338</v>
      </c>
    </row>
    <row r="838" spans="1:37" s="3" customFormat="1" ht="12.75" customHeight="1" x14ac:dyDescent="0.2">
      <c r="A838">
        <v>2016</v>
      </c>
      <c r="B838" t="s">
        <v>1637</v>
      </c>
      <c r="C838" t="s">
        <v>2208</v>
      </c>
      <c r="D838" t="s">
        <v>1640</v>
      </c>
      <c r="E838" t="s">
        <v>1640</v>
      </c>
      <c r="F838" t="s">
        <v>1640</v>
      </c>
      <c r="G838" t="s">
        <v>1664</v>
      </c>
      <c r="H838" t="s">
        <v>2352</v>
      </c>
      <c r="I838" t="s">
        <v>1786</v>
      </c>
      <c r="J838" t="s">
        <v>1679</v>
      </c>
      <c r="K838" t="s">
        <v>2001</v>
      </c>
      <c r="L838" t="s">
        <v>2214</v>
      </c>
      <c r="M838">
        <v>0</v>
      </c>
      <c r="N838">
        <v>0</v>
      </c>
      <c r="O838" t="s">
        <v>2225</v>
      </c>
      <c r="P838" t="s">
        <v>2339</v>
      </c>
      <c r="Q838" t="s">
        <v>2226</v>
      </c>
      <c r="R838" t="s">
        <v>2225</v>
      </c>
      <c r="S838" t="s">
        <v>2227</v>
      </c>
      <c r="T838" t="s">
        <v>2284</v>
      </c>
      <c r="U838" t="s">
        <v>2340</v>
      </c>
      <c r="V838">
        <v>42459</v>
      </c>
      <c r="W838">
        <v>42459</v>
      </c>
      <c r="X838">
        <v>37500001</v>
      </c>
      <c r="Y838" t="s">
        <v>2335</v>
      </c>
      <c r="Z838">
        <v>50</v>
      </c>
      <c r="AA838">
        <v>300</v>
      </c>
      <c r="AB838">
        <v>0</v>
      </c>
      <c r="AC838">
        <v>42464</v>
      </c>
      <c r="AD838">
        <v>0</v>
      </c>
      <c r="AE838" t="s">
        <v>786</v>
      </c>
      <c r="AF838" t="s">
        <v>175</v>
      </c>
      <c r="AG838">
        <v>42857</v>
      </c>
      <c r="AH838" t="s">
        <v>2337</v>
      </c>
      <c r="AI838">
        <v>2016</v>
      </c>
      <c r="AJ838">
        <v>42857</v>
      </c>
      <c r="AK838" t="s">
        <v>2338</v>
      </c>
    </row>
    <row r="839" spans="1:37" s="3" customFormat="1" ht="12.75" customHeight="1" x14ac:dyDescent="0.2">
      <c r="A839">
        <v>2016</v>
      </c>
      <c r="B839" t="s">
        <v>1637</v>
      </c>
      <c r="C839" t="s">
        <v>2208</v>
      </c>
      <c r="D839" t="s">
        <v>1642</v>
      </c>
      <c r="E839" t="s">
        <v>1642</v>
      </c>
      <c r="F839" t="s">
        <v>1642</v>
      </c>
      <c r="G839" t="s">
        <v>1664</v>
      </c>
      <c r="H839" t="s">
        <v>1772</v>
      </c>
      <c r="I839" t="s">
        <v>1773</v>
      </c>
      <c r="J839" t="s">
        <v>1774</v>
      </c>
      <c r="K839" t="s">
        <v>1997</v>
      </c>
      <c r="L839" t="s">
        <v>2214</v>
      </c>
      <c r="M839">
        <v>0</v>
      </c>
      <c r="N839">
        <v>0</v>
      </c>
      <c r="O839" t="s">
        <v>2225</v>
      </c>
      <c r="P839" t="s">
        <v>2339</v>
      </c>
      <c r="Q839" t="s">
        <v>2226</v>
      </c>
      <c r="R839" t="s">
        <v>2225</v>
      </c>
      <c r="S839" t="s">
        <v>2227</v>
      </c>
      <c r="T839" t="s">
        <v>2229</v>
      </c>
      <c r="U839" t="s">
        <v>2340</v>
      </c>
      <c r="V839">
        <v>42462</v>
      </c>
      <c r="W839">
        <v>42462</v>
      </c>
      <c r="X839">
        <v>37500001</v>
      </c>
      <c r="Y839" t="s">
        <v>2335</v>
      </c>
      <c r="Z839">
        <v>197</v>
      </c>
      <c r="AA839">
        <v>197</v>
      </c>
      <c r="AB839">
        <v>0</v>
      </c>
      <c r="AC839">
        <v>42465</v>
      </c>
      <c r="AD839">
        <v>0</v>
      </c>
      <c r="AE839" t="s">
        <v>787</v>
      </c>
      <c r="AF839" t="s">
        <v>175</v>
      </c>
      <c r="AG839">
        <v>42857</v>
      </c>
      <c r="AH839" t="s">
        <v>2337</v>
      </c>
      <c r="AI839">
        <v>2016</v>
      </c>
      <c r="AJ839">
        <v>42857</v>
      </c>
      <c r="AK839" t="s">
        <v>2338</v>
      </c>
    </row>
    <row r="840" spans="1:37" s="3" customFormat="1" ht="12.75" customHeight="1" x14ac:dyDescent="0.2">
      <c r="A840">
        <v>2016</v>
      </c>
      <c r="B840" t="s">
        <v>1637</v>
      </c>
      <c r="C840" t="s">
        <v>2208</v>
      </c>
      <c r="D840" t="s">
        <v>2150</v>
      </c>
      <c r="E840" t="s">
        <v>2150</v>
      </c>
      <c r="F840" t="s">
        <v>2150</v>
      </c>
      <c r="G840" t="s">
        <v>1664</v>
      </c>
      <c r="H840" t="s">
        <v>1698</v>
      </c>
      <c r="I840" t="s">
        <v>1770</v>
      </c>
      <c r="J840" t="s">
        <v>1771</v>
      </c>
      <c r="K840" t="s">
        <v>2002</v>
      </c>
      <c r="L840" t="s">
        <v>2214</v>
      </c>
      <c r="M840">
        <v>0</v>
      </c>
      <c r="N840">
        <v>0</v>
      </c>
      <c r="O840" t="s">
        <v>2225</v>
      </c>
      <c r="P840" t="s">
        <v>2339</v>
      </c>
      <c r="Q840" t="s">
        <v>2226</v>
      </c>
      <c r="R840" t="s">
        <v>2225</v>
      </c>
      <c r="S840" t="s">
        <v>2225</v>
      </c>
      <c r="T840" t="s">
        <v>2285</v>
      </c>
      <c r="U840" t="s">
        <v>2340</v>
      </c>
      <c r="V840">
        <v>42461</v>
      </c>
      <c r="W840">
        <v>42461</v>
      </c>
      <c r="X840">
        <v>37500001</v>
      </c>
      <c r="Y840" t="s">
        <v>2335</v>
      </c>
      <c r="Z840">
        <v>225</v>
      </c>
      <c r="AA840">
        <v>225</v>
      </c>
      <c r="AB840">
        <v>0</v>
      </c>
      <c r="AC840">
        <v>42464</v>
      </c>
      <c r="AD840">
        <v>0</v>
      </c>
      <c r="AE840" t="s">
        <v>788</v>
      </c>
      <c r="AF840" t="s">
        <v>175</v>
      </c>
      <c r="AG840">
        <v>42857</v>
      </c>
      <c r="AH840" t="s">
        <v>2337</v>
      </c>
      <c r="AI840">
        <v>2016</v>
      </c>
      <c r="AJ840">
        <v>42857</v>
      </c>
      <c r="AK840" t="s">
        <v>2338</v>
      </c>
    </row>
    <row r="841" spans="1:37" s="3" customFormat="1" ht="12.75" customHeight="1" x14ac:dyDescent="0.2">
      <c r="A841">
        <v>2016</v>
      </c>
      <c r="B841" t="s">
        <v>1637</v>
      </c>
      <c r="C841" t="s">
        <v>2208</v>
      </c>
      <c r="D841" t="s">
        <v>1642</v>
      </c>
      <c r="E841" t="s">
        <v>1642</v>
      </c>
      <c r="F841" t="s">
        <v>1642</v>
      </c>
      <c r="G841" t="s">
        <v>1664</v>
      </c>
      <c r="H841" s="59" t="s">
        <v>2180</v>
      </c>
      <c r="I841" t="s">
        <v>1777</v>
      </c>
      <c r="J841" t="s">
        <v>1771</v>
      </c>
      <c r="K841" t="s">
        <v>2002</v>
      </c>
      <c r="L841" t="s">
        <v>2214</v>
      </c>
      <c r="M841">
        <v>0</v>
      </c>
      <c r="N841">
        <v>0</v>
      </c>
      <c r="O841" t="s">
        <v>2225</v>
      </c>
      <c r="P841" t="s">
        <v>2339</v>
      </c>
      <c r="Q841" t="s">
        <v>2226</v>
      </c>
      <c r="R841" t="s">
        <v>2225</v>
      </c>
      <c r="S841" t="s">
        <v>2225</v>
      </c>
      <c r="T841" t="s">
        <v>2285</v>
      </c>
      <c r="U841" t="s">
        <v>2340</v>
      </c>
      <c r="V841">
        <v>42461</v>
      </c>
      <c r="W841">
        <v>42461</v>
      </c>
      <c r="X841">
        <v>37500001</v>
      </c>
      <c r="Y841" t="s">
        <v>2335</v>
      </c>
      <c r="Z841">
        <v>225</v>
      </c>
      <c r="AA841">
        <v>225</v>
      </c>
      <c r="AB841">
        <v>0</v>
      </c>
      <c r="AC841">
        <v>42464</v>
      </c>
      <c r="AD841">
        <v>0</v>
      </c>
      <c r="AE841" t="s">
        <v>789</v>
      </c>
      <c r="AF841" t="s">
        <v>175</v>
      </c>
      <c r="AG841">
        <v>42857</v>
      </c>
      <c r="AH841" t="s">
        <v>2337</v>
      </c>
      <c r="AI841">
        <v>2016</v>
      </c>
      <c r="AJ841">
        <v>42857</v>
      </c>
      <c r="AK841" t="s">
        <v>2338</v>
      </c>
    </row>
    <row r="842" spans="1:37" s="3" customFormat="1" ht="12.75" customHeight="1" x14ac:dyDescent="0.2">
      <c r="A842">
        <v>2016</v>
      </c>
      <c r="B842" t="s">
        <v>1637</v>
      </c>
      <c r="C842" t="s">
        <v>2208</v>
      </c>
      <c r="D842" t="s">
        <v>2150</v>
      </c>
      <c r="E842" t="s">
        <v>2150</v>
      </c>
      <c r="F842" t="s">
        <v>2150</v>
      </c>
      <c r="G842" t="s">
        <v>1664</v>
      </c>
      <c r="H842" t="s">
        <v>1781</v>
      </c>
      <c r="I842" t="s">
        <v>1782</v>
      </c>
      <c r="J842" t="s">
        <v>1783</v>
      </c>
      <c r="K842" t="s">
        <v>2001</v>
      </c>
      <c r="L842" t="s">
        <v>2214</v>
      </c>
      <c r="M842">
        <v>0</v>
      </c>
      <c r="N842">
        <v>0</v>
      </c>
      <c r="O842" t="s">
        <v>2225</v>
      </c>
      <c r="P842" t="s">
        <v>2339</v>
      </c>
      <c r="Q842" t="s">
        <v>2226</v>
      </c>
      <c r="R842" t="s">
        <v>2225</v>
      </c>
      <c r="S842" t="s">
        <v>2225</v>
      </c>
      <c r="T842" t="s">
        <v>2285</v>
      </c>
      <c r="U842" t="s">
        <v>2340</v>
      </c>
      <c r="V842">
        <v>42459</v>
      </c>
      <c r="W842">
        <v>42459</v>
      </c>
      <c r="X842">
        <v>37500001</v>
      </c>
      <c r="Y842" t="s">
        <v>2335</v>
      </c>
      <c r="Z842">
        <v>250</v>
      </c>
      <c r="AA842"/>
      <c r="AB842">
        <v>0</v>
      </c>
      <c r="AC842">
        <v>42461</v>
      </c>
      <c r="AD842">
        <v>0</v>
      </c>
      <c r="AE842" t="s">
        <v>790</v>
      </c>
      <c r="AF842" t="s">
        <v>175</v>
      </c>
      <c r="AG842">
        <v>42857</v>
      </c>
      <c r="AH842" t="s">
        <v>2337</v>
      </c>
      <c r="AI842">
        <v>2016</v>
      </c>
      <c r="AJ842">
        <v>42857</v>
      </c>
      <c r="AK842" t="s">
        <v>2338</v>
      </c>
    </row>
    <row r="843" spans="1:37" s="3" customFormat="1" ht="12.75" customHeight="1" x14ac:dyDescent="0.2">
      <c r="A843">
        <v>2016</v>
      </c>
      <c r="B843" t="s">
        <v>1637</v>
      </c>
      <c r="C843" t="s">
        <v>2208</v>
      </c>
      <c r="D843" t="s">
        <v>2150</v>
      </c>
      <c r="E843" t="s">
        <v>2150</v>
      </c>
      <c r="F843" t="s">
        <v>2150</v>
      </c>
      <c r="G843" t="s">
        <v>1664</v>
      </c>
      <c r="H843" t="s">
        <v>1781</v>
      </c>
      <c r="I843" t="s">
        <v>1782</v>
      </c>
      <c r="J843" t="s">
        <v>1783</v>
      </c>
      <c r="K843" t="s">
        <v>2001</v>
      </c>
      <c r="L843" t="s">
        <v>2214</v>
      </c>
      <c r="M843">
        <v>0</v>
      </c>
      <c r="N843">
        <v>0</v>
      </c>
      <c r="O843" t="s">
        <v>2225</v>
      </c>
      <c r="P843" t="s">
        <v>2339</v>
      </c>
      <c r="Q843" t="s">
        <v>2226</v>
      </c>
      <c r="R843" t="s">
        <v>2225</v>
      </c>
      <c r="S843" t="s">
        <v>2225</v>
      </c>
      <c r="T843" t="s">
        <v>2285</v>
      </c>
      <c r="U843" t="s">
        <v>2340</v>
      </c>
      <c r="V843">
        <v>42459</v>
      </c>
      <c r="W843">
        <v>42459</v>
      </c>
      <c r="X843">
        <v>37500001</v>
      </c>
      <c r="Y843" t="s">
        <v>2335</v>
      </c>
      <c r="Z843">
        <v>50</v>
      </c>
      <c r="AA843">
        <v>300</v>
      </c>
      <c r="AB843">
        <v>0</v>
      </c>
      <c r="AC843">
        <v>42461</v>
      </c>
      <c r="AD843">
        <v>0</v>
      </c>
      <c r="AE843" t="s">
        <v>791</v>
      </c>
      <c r="AF843" t="s">
        <v>175</v>
      </c>
      <c r="AG843">
        <v>42857</v>
      </c>
      <c r="AH843" t="s">
        <v>2337</v>
      </c>
      <c r="AI843">
        <v>2016</v>
      </c>
      <c r="AJ843">
        <v>42857</v>
      </c>
      <c r="AK843" t="s">
        <v>2338</v>
      </c>
    </row>
    <row r="844" spans="1:37" s="3" customFormat="1" ht="12.75" customHeight="1" x14ac:dyDescent="0.2">
      <c r="A844">
        <v>2016</v>
      </c>
      <c r="B844" t="s">
        <v>1637</v>
      </c>
      <c r="C844" t="s">
        <v>2208</v>
      </c>
      <c r="D844" t="s">
        <v>1641</v>
      </c>
      <c r="E844" t="s">
        <v>1641</v>
      </c>
      <c r="F844" t="s">
        <v>1641</v>
      </c>
      <c r="G844" t="s">
        <v>1664</v>
      </c>
      <c r="H844" s="59" t="s">
        <v>1831</v>
      </c>
      <c r="I844" t="s">
        <v>1780</v>
      </c>
      <c r="J844" t="s">
        <v>1780</v>
      </c>
      <c r="K844" t="s">
        <v>2001</v>
      </c>
      <c r="L844" t="s">
        <v>2214</v>
      </c>
      <c r="M844">
        <v>0</v>
      </c>
      <c r="N844">
        <v>0</v>
      </c>
      <c r="O844" t="s">
        <v>2225</v>
      </c>
      <c r="P844" t="s">
        <v>2339</v>
      </c>
      <c r="Q844" t="s">
        <v>2226</v>
      </c>
      <c r="R844" t="s">
        <v>2225</v>
      </c>
      <c r="S844" t="s">
        <v>2227</v>
      </c>
      <c r="T844" t="s">
        <v>2229</v>
      </c>
      <c r="U844" t="s">
        <v>2340</v>
      </c>
      <c r="V844">
        <v>42459</v>
      </c>
      <c r="W844">
        <v>42459</v>
      </c>
      <c r="X844">
        <v>37500001</v>
      </c>
      <c r="Y844" t="s">
        <v>2335</v>
      </c>
      <c r="Z844">
        <v>250</v>
      </c>
      <c r="AA844"/>
      <c r="AB844">
        <v>0</v>
      </c>
      <c r="AC844">
        <v>42464</v>
      </c>
      <c r="AD844">
        <v>0</v>
      </c>
      <c r="AE844" t="s">
        <v>792</v>
      </c>
      <c r="AF844" t="s">
        <v>175</v>
      </c>
      <c r="AG844">
        <v>42857</v>
      </c>
      <c r="AH844" t="s">
        <v>2337</v>
      </c>
      <c r="AI844">
        <v>2016</v>
      </c>
      <c r="AJ844">
        <v>42857</v>
      </c>
      <c r="AK844" t="s">
        <v>2338</v>
      </c>
    </row>
    <row r="845" spans="1:37" s="3" customFormat="1" ht="12.75" customHeight="1" x14ac:dyDescent="0.2">
      <c r="A845">
        <v>2016</v>
      </c>
      <c r="B845" t="s">
        <v>1637</v>
      </c>
      <c r="C845" t="s">
        <v>2208</v>
      </c>
      <c r="D845" t="s">
        <v>1641</v>
      </c>
      <c r="E845" t="s">
        <v>1641</v>
      </c>
      <c r="F845" t="s">
        <v>1641</v>
      </c>
      <c r="G845" t="s">
        <v>1664</v>
      </c>
      <c r="H845" s="59" t="s">
        <v>1831</v>
      </c>
      <c r="I845" t="s">
        <v>1780</v>
      </c>
      <c r="J845" t="s">
        <v>1780</v>
      </c>
      <c r="K845" t="s">
        <v>2001</v>
      </c>
      <c r="L845" t="s">
        <v>2214</v>
      </c>
      <c r="M845">
        <v>0</v>
      </c>
      <c r="N845">
        <v>0</v>
      </c>
      <c r="O845" t="s">
        <v>2225</v>
      </c>
      <c r="P845" t="s">
        <v>2339</v>
      </c>
      <c r="Q845" t="s">
        <v>2226</v>
      </c>
      <c r="R845" t="s">
        <v>2225</v>
      </c>
      <c r="S845" t="s">
        <v>2227</v>
      </c>
      <c r="T845" t="s">
        <v>2259</v>
      </c>
      <c r="U845" t="s">
        <v>2340</v>
      </c>
      <c r="V845">
        <v>42459</v>
      </c>
      <c r="W845">
        <v>42459</v>
      </c>
      <c r="X845">
        <v>37500001</v>
      </c>
      <c r="Y845" t="s">
        <v>2335</v>
      </c>
      <c r="Z845">
        <v>50</v>
      </c>
      <c r="AA845">
        <v>300</v>
      </c>
      <c r="AB845">
        <v>0</v>
      </c>
      <c r="AC845">
        <v>42464</v>
      </c>
      <c r="AD845">
        <v>0</v>
      </c>
      <c r="AE845" t="s">
        <v>793</v>
      </c>
      <c r="AF845" t="s">
        <v>175</v>
      </c>
      <c r="AG845">
        <v>42857</v>
      </c>
      <c r="AH845" t="s">
        <v>2337</v>
      </c>
      <c r="AI845">
        <v>2016</v>
      </c>
      <c r="AJ845">
        <v>42857</v>
      </c>
      <c r="AK845" t="s">
        <v>2338</v>
      </c>
    </row>
    <row r="846" spans="1:37" s="3" customFormat="1" ht="12.75" customHeight="1" x14ac:dyDescent="0.2">
      <c r="A846">
        <v>2016</v>
      </c>
      <c r="B846" t="s">
        <v>1637</v>
      </c>
      <c r="C846" t="s">
        <v>2208</v>
      </c>
      <c r="D846" t="s">
        <v>2150</v>
      </c>
      <c r="E846" t="s">
        <v>2150</v>
      </c>
      <c r="F846" t="s">
        <v>2150</v>
      </c>
      <c r="G846" t="s">
        <v>1664</v>
      </c>
      <c r="H846" t="s">
        <v>2171</v>
      </c>
      <c r="I846" t="s">
        <v>1784</v>
      </c>
      <c r="J846" t="s">
        <v>1708</v>
      </c>
      <c r="K846" t="s">
        <v>2003</v>
      </c>
      <c r="L846" t="s">
        <v>2214</v>
      </c>
      <c r="M846">
        <v>0</v>
      </c>
      <c r="N846">
        <v>0</v>
      </c>
      <c r="O846" t="s">
        <v>2225</v>
      </c>
      <c r="P846" t="s">
        <v>2339</v>
      </c>
      <c r="Q846" t="s">
        <v>2226</v>
      </c>
      <c r="R846" t="s">
        <v>2225</v>
      </c>
      <c r="S846" t="s">
        <v>2227</v>
      </c>
      <c r="T846" t="s">
        <v>2229</v>
      </c>
      <c r="U846" t="s">
        <v>2340</v>
      </c>
      <c r="V846">
        <v>42461</v>
      </c>
      <c r="W846">
        <v>42462</v>
      </c>
      <c r="X846">
        <v>37500001</v>
      </c>
      <c r="Y846" t="s">
        <v>2335</v>
      </c>
      <c r="Z846">
        <v>600</v>
      </c>
      <c r="AA846"/>
      <c r="AB846">
        <v>0</v>
      </c>
      <c r="AC846">
        <v>42830</v>
      </c>
      <c r="AD846">
        <v>0</v>
      </c>
      <c r="AE846" t="s">
        <v>794</v>
      </c>
      <c r="AF846" t="s">
        <v>175</v>
      </c>
      <c r="AG846">
        <v>42857</v>
      </c>
      <c r="AH846" t="s">
        <v>2337</v>
      </c>
      <c r="AI846">
        <v>2016</v>
      </c>
      <c r="AJ846">
        <v>42857</v>
      </c>
      <c r="AK846" t="s">
        <v>2338</v>
      </c>
    </row>
    <row r="847" spans="1:37" s="3" customFormat="1" ht="12.75" customHeight="1" x14ac:dyDescent="0.2">
      <c r="A847">
        <v>2016</v>
      </c>
      <c r="B847" t="s">
        <v>1637</v>
      </c>
      <c r="C847" t="s">
        <v>2208</v>
      </c>
      <c r="D847" t="s">
        <v>2150</v>
      </c>
      <c r="E847" t="s">
        <v>2150</v>
      </c>
      <c r="F847" t="s">
        <v>2150</v>
      </c>
      <c r="G847" t="s">
        <v>1664</v>
      </c>
      <c r="H847" t="s">
        <v>2171</v>
      </c>
      <c r="I847" t="s">
        <v>1784</v>
      </c>
      <c r="J847" t="s">
        <v>1708</v>
      </c>
      <c r="K847" t="s">
        <v>2003</v>
      </c>
      <c r="L847" t="s">
        <v>2214</v>
      </c>
      <c r="M847">
        <v>0</v>
      </c>
      <c r="N847">
        <v>0</v>
      </c>
      <c r="O847" t="s">
        <v>2225</v>
      </c>
      <c r="P847" t="s">
        <v>2339</v>
      </c>
      <c r="Q847" t="s">
        <v>2226</v>
      </c>
      <c r="R847" t="s">
        <v>2225</v>
      </c>
      <c r="S847" t="s">
        <v>2227</v>
      </c>
      <c r="T847" t="s">
        <v>2229</v>
      </c>
      <c r="U847" t="s">
        <v>2340</v>
      </c>
      <c r="V847">
        <v>42461</v>
      </c>
      <c r="W847">
        <v>42462</v>
      </c>
      <c r="X847">
        <v>37500001</v>
      </c>
      <c r="Y847" t="s">
        <v>2335</v>
      </c>
      <c r="Z847">
        <v>200</v>
      </c>
      <c r="AA847"/>
      <c r="AB847">
        <v>0</v>
      </c>
      <c r="AC847">
        <v>42830</v>
      </c>
      <c r="AD847">
        <v>0</v>
      </c>
      <c r="AE847" t="s">
        <v>795</v>
      </c>
      <c r="AF847" t="s">
        <v>175</v>
      </c>
      <c r="AG847">
        <v>42857</v>
      </c>
      <c r="AH847" t="s">
        <v>2337</v>
      </c>
      <c r="AI847">
        <v>2016</v>
      </c>
      <c r="AJ847">
        <v>42857</v>
      </c>
      <c r="AK847" t="s">
        <v>2338</v>
      </c>
    </row>
    <row r="848" spans="1:37" s="3" customFormat="1" ht="12.75" customHeight="1" x14ac:dyDescent="0.2">
      <c r="A848">
        <v>2016</v>
      </c>
      <c r="B848" t="s">
        <v>1637</v>
      </c>
      <c r="C848" t="s">
        <v>2208</v>
      </c>
      <c r="D848" t="s">
        <v>2150</v>
      </c>
      <c r="E848" t="s">
        <v>2150</v>
      </c>
      <c r="F848" t="s">
        <v>2150</v>
      </c>
      <c r="G848" t="s">
        <v>1664</v>
      </c>
      <c r="H848" t="s">
        <v>2171</v>
      </c>
      <c r="I848" t="s">
        <v>1784</v>
      </c>
      <c r="J848" t="s">
        <v>1708</v>
      </c>
      <c r="K848" t="s">
        <v>2003</v>
      </c>
      <c r="L848" t="s">
        <v>2214</v>
      </c>
      <c r="M848">
        <v>0</v>
      </c>
      <c r="N848">
        <v>0</v>
      </c>
      <c r="O848" t="s">
        <v>2225</v>
      </c>
      <c r="P848" t="s">
        <v>2339</v>
      </c>
      <c r="Q848" t="s">
        <v>2226</v>
      </c>
      <c r="R848" t="s">
        <v>2225</v>
      </c>
      <c r="S848" t="s">
        <v>2227</v>
      </c>
      <c r="T848" t="s">
        <v>2269</v>
      </c>
      <c r="U848" t="s">
        <v>2340</v>
      </c>
      <c r="V848">
        <v>42461</v>
      </c>
      <c r="W848">
        <v>42462</v>
      </c>
      <c r="X848">
        <v>37500001</v>
      </c>
      <c r="Y848" t="s">
        <v>2335</v>
      </c>
      <c r="Z848">
        <v>70</v>
      </c>
      <c r="AA848"/>
      <c r="AB848">
        <v>0</v>
      </c>
      <c r="AC848">
        <v>42830</v>
      </c>
      <c r="AD848">
        <v>0</v>
      </c>
      <c r="AE848" t="s">
        <v>796</v>
      </c>
      <c r="AF848" t="s">
        <v>175</v>
      </c>
      <c r="AG848">
        <v>42857</v>
      </c>
      <c r="AH848" t="s">
        <v>2337</v>
      </c>
      <c r="AI848">
        <v>2016</v>
      </c>
      <c r="AJ848">
        <v>42857</v>
      </c>
      <c r="AK848" t="s">
        <v>2338</v>
      </c>
    </row>
    <row r="849" spans="1:37" s="3" customFormat="1" ht="12.75" customHeight="1" x14ac:dyDescent="0.2">
      <c r="A849">
        <v>2016</v>
      </c>
      <c r="B849" t="s">
        <v>1637</v>
      </c>
      <c r="C849" t="s">
        <v>2208</v>
      </c>
      <c r="D849" t="s">
        <v>2150</v>
      </c>
      <c r="E849" t="s">
        <v>2150</v>
      </c>
      <c r="F849" t="s">
        <v>2150</v>
      </c>
      <c r="G849" t="s">
        <v>1664</v>
      </c>
      <c r="H849" t="s">
        <v>2171</v>
      </c>
      <c r="I849" t="s">
        <v>1784</v>
      </c>
      <c r="J849" t="s">
        <v>1708</v>
      </c>
      <c r="K849" t="s">
        <v>2003</v>
      </c>
      <c r="L849" t="s">
        <v>2214</v>
      </c>
      <c r="M849">
        <v>0</v>
      </c>
      <c r="N849">
        <v>0</v>
      </c>
      <c r="O849" t="s">
        <v>2225</v>
      </c>
      <c r="P849" t="s">
        <v>2339</v>
      </c>
      <c r="Q849" t="s">
        <v>2226</v>
      </c>
      <c r="R849" t="s">
        <v>2225</v>
      </c>
      <c r="S849" t="s">
        <v>2227</v>
      </c>
      <c r="T849" t="s">
        <v>2269</v>
      </c>
      <c r="U849" t="s">
        <v>2340</v>
      </c>
      <c r="V849">
        <v>42461</v>
      </c>
      <c r="W849">
        <v>42462</v>
      </c>
      <c r="X849">
        <v>37500001</v>
      </c>
      <c r="Y849" t="s">
        <v>2335</v>
      </c>
      <c r="Z849">
        <v>235</v>
      </c>
      <c r="AA849"/>
      <c r="AB849">
        <v>0</v>
      </c>
      <c r="AC849">
        <v>42830</v>
      </c>
      <c r="AD849">
        <v>0</v>
      </c>
      <c r="AE849" t="s">
        <v>797</v>
      </c>
      <c r="AF849" t="s">
        <v>175</v>
      </c>
      <c r="AG849">
        <v>42857</v>
      </c>
      <c r="AH849" t="s">
        <v>2337</v>
      </c>
      <c r="AI849">
        <v>2016</v>
      </c>
      <c r="AJ849">
        <v>42857</v>
      </c>
      <c r="AK849" t="s">
        <v>2338</v>
      </c>
    </row>
    <row r="850" spans="1:37" s="3" customFormat="1" ht="12.75" customHeight="1" x14ac:dyDescent="0.2">
      <c r="A850">
        <v>2016</v>
      </c>
      <c r="B850" t="s">
        <v>1637</v>
      </c>
      <c r="C850" t="s">
        <v>2208</v>
      </c>
      <c r="D850" t="s">
        <v>2150</v>
      </c>
      <c r="E850" t="s">
        <v>2150</v>
      </c>
      <c r="F850" t="s">
        <v>2150</v>
      </c>
      <c r="G850" t="s">
        <v>1664</v>
      </c>
      <c r="H850" t="s">
        <v>2171</v>
      </c>
      <c r="I850" t="s">
        <v>1784</v>
      </c>
      <c r="J850" t="s">
        <v>1708</v>
      </c>
      <c r="K850" t="s">
        <v>2003</v>
      </c>
      <c r="L850" t="s">
        <v>2214</v>
      </c>
      <c r="M850">
        <v>0</v>
      </c>
      <c r="N850">
        <v>0</v>
      </c>
      <c r="O850" t="s">
        <v>2225</v>
      </c>
      <c r="P850" t="s">
        <v>2339</v>
      </c>
      <c r="Q850" t="s">
        <v>2226</v>
      </c>
      <c r="R850" t="s">
        <v>2225</v>
      </c>
      <c r="S850" t="s">
        <v>2227</v>
      </c>
      <c r="T850" t="s">
        <v>2269</v>
      </c>
      <c r="U850" t="s">
        <v>2340</v>
      </c>
      <c r="V850">
        <v>42461</v>
      </c>
      <c r="W850">
        <v>42462</v>
      </c>
      <c r="X850">
        <v>37500001</v>
      </c>
      <c r="Y850" t="s">
        <v>2335</v>
      </c>
      <c r="Z850">
        <v>65</v>
      </c>
      <c r="AA850">
        <v>1170</v>
      </c>
      <c r="AB850">
        <v>0</v>
      </c>
      <c r="AC850">
        <v>42830</v>
      </c>
      <c r="AD850">
        <v>0</v>
      </c>
      <c r="AE850" t="s">
        <v>798</v>
      </c>
      <c r="AF850" t="s">
        <v>175</v>
      </c>
      <c r="AG850">
        <v>42857</v>
      </c>
      <c r="AH850" t="s">
        <v>2337</v>
      </c>
      <c r="AI850">
        <v>2016</v>
      </c>
      <c r="AJ850">
        <v>42857</v>
      </c>
      <c r="AK850" t="s">
        <v>2338</v>
      </c>
    </row>
    <row r="851" spans="1:37" s="3" customFormat="1" ht="12.75" customHeight="1" x14ac:dyDescent="0.2">
      <c r="A851">
        <v>2016</v>
      </c>
      <c r="B851" t="s">
        <v>1637</v>
      </c>
      <c r="C851" t="s">
        <v>2208</v>
      </c>
      <c r="D851" t="s">
        <v>1642</v>
      </c>
      <c r="E851" t="s">
        <v>1642</v>
      </c>
      <c r="F851" t="s">
        <v>1642</v>
      </c>
      <c r="G851" t="s">
        <v>1664</v>
      </c>
      <c r="H851" s="59" t="s">
        <v>2180</v>
      </c>
      <c r="I851" t="s">
        <v>1777</v>
      </c>
      <c r="J851" t="s">
        <v>1771</v>
      </c>
      <c r="K851" t="s">
        <v>2004</v>
      </c>
      <c r="L851" t="s">
        <v>2214</v>
      </c>
      <c r="M851">
        <v>0</v>
      </c>
      <c r="N851">
        <v>0</v>
      </c>
      <c r="O851" t="s">
        <v>2225</v>
      </c>
      <c r="P851" t="s">
        <v>2339</v>
      </c>
      <c r="Q851" t="s">
        <v>2226</v>
      </c>
      <c r="R851" t="s">
        <v>2225</v>
      </c>
      <c r="S851" t="s">
        <v>2227</v>
      </c>
      <c r="T851" t="s">
        <v>2269</v>
      </c>
      <c r="U851" t="s">
        <v>2340</v>
      </c>
      <c r="V851">
        <v>42475</v>
      </c>
      <c r="W851">
        <v>42475</v>
      </c>
      <c r="X851">
        <v>37500001</v>
      </c>
      <c r="Y851" t="s">
        <v>2335</v>
      </c>
      <c r="Z851">
        <v>133</v>
      </c>
      <c r="AA851"/>
      <c r="AB851">
        <v>0</v>
      </c>
      <c r="AC851">
        <v>42480</v>
      </c>
      <c r="AD851">
        <v>0</v>
      </c>
      <c r="AE851" t="s">
        <v>799</v>
      </c>
      <c r="AF851" t="s">
        <v>175</v>
      </c>
      <c r="AG851">
        <v>42857</v>
      </c>
      <c r="AH851" t="s">
        <v>2337</v>
      </c>
      <c r="AI851">
        <v>2016</v>
      </c>
      <c r="AJ851">
        <v>42857</v>
      </c>
      <c r="AK851" t="s">
        <v>2338</v>
      </c>
    </row>
    <row r="852" spans="1:37" s="3" customFormat="1" ht="12.75" customHeight="1" x14ac:dyDescent="0.2">
      <c r="A852">
        <v>2016</v>
      </c>
      <c r="B852" t="s">
        <v>1637</v>
      </c>
      <c r="C852" t="s">
        <v>2208</v>
      </c>
      <c r="D852" t="s">
        <v>1642</v>
      </c>
      <c r="E852" t="s">
        <v>1642</v>
      </c>
      <c r="F852" t="s">
        <v>1642</v>
      </c>
      <c r="G852" t="s">
        <v>1664</v>
      </c>
      <c r="H852" s="59" t="s">
        <v>2180</v>
      </c>
      <c r="I852" t="s">
        <v>1777</v>
      </c>
      <c r="J852" t="s">
        <v>1771</v>
      </c>
      <c r="K852" t="s">
        <v>2004</v>
      </c>
      <c r="L852" t="s">
        <v>2214</v>
      </c>
      <c r="M852">
        <v>0</v>
      </c>
      <c r="N852">
        <v>0</v>
      </c>
      <c r="O852" t="s">
        <v>2225</v>
      </c>
      <c r="P852" t="s">
        <v>2339</v>
      </c>
      <c r="Q852" t="s">
        <v>2226</v>
      </c>
      <c r="R852" t="s">
        <v>2225</v>
      </c>
      <c r="S852" t="s">
        <v>2227</v>
      </c>
      <c r="T852" t="s">
        <v>2286</v>
      </c>
      <c r="U852" t="s">
        <v>2340</v>
      </c>
      <c r="V852">
        <v>42475</v>
      </c>
      <c r="W852">
        <v>42475</v>
      </c>
      <c r="X852">
        <v>37500001</v>
      </c>
      <c r="Y852" t="s">
        <v>2335</v>
      </c>
      <c r="Z852">
        <v>117</v>
      </c>
      <c r="AA852"/>
      <c r="AB852">
        <v>0</v>
      </c>
      <c r="AC852">
        <v>42480</v>
      </c>
      <c r="AD852">
        <v>0</v>
      </c>
      <c r="AE852" t="s">
        <v>800</v>
      </c>
      <c r="AF852" t="s">
        <v>175</v>
      </c>
      <c r="AG852">
        <v>42857</v>
      </c>
      <c r="AH852" t="s">
        <v>2337</v>
      </c>
      <c r="AI852">
        <v>2016</v>
      </c>
      <c r="AJ852">
        <v>42857</v>
      </c>
      <c r="AK852" t="s">
        <v>2338</v>
      </c>
    </row>
    <row r="853" spans="1:37" s="3" customFormat="1" ht="12.75" customHeight="1" x14ac:dyDescent="0.2">
      <c r="A853">
        <v>2016</v>
      </c>
      <c r="B853" t="s">
        <v>1637</v>
      </c>
      <c r="C853" t="s">
        <v>2208</v>
      </c>
      <c r="D853" t="s">
        <v>1642</v>
      </c>
      <c r="E853" t="s">
        <v>1642</v>
      </c>
      <c r="F853" t="s">
        <v>1642</v>
      </c>
      <c r="G853" t="s">
        <v>1664</v>
      </c>
      <c r="H853" s="59" t="s">
        <v>2180</v>
      </c>
      <c r="I853" t="s">
        <v>1777</v>
      </c>
      <c r="J853" t="s">
        <v>1771</v>
      </c>
      <c r="K853" t="s">
        <v>2004</v>
      </c>
      <c r="L853" t="s">
        <v>2214</v>
      </c>
      <c r="M853">
        <v>0</v>
      </c>
      <c r="N853">
        <v>0</v>
      </c>
      <c r="O853" t="s">
        <v>2225</v>
      </c>
      <c r="P853" t="s">
        <v>2339</v>
      </c>
      <c r="Q853" t="s">
        <v>2226</v>
      </c>
      <c r="R853" t="s">
        <v>2225</v>
      </c>
      <c r="S853" t="s">
        <v>2227</v>
      </c>
      <c r="T853" t="s">
        <v>2286</v>
      </c>
      <c r="U853" t="s">
        <v>2340</v>
      </c>
      <c r="V853">
        <v>42475</v>
      </c>
      <c r="W853">
        <v>42475</v>
      </c>
      <c r="X853">
        <v>37500001</v>
      </c>
      <c r="Y853" t="s">
        <v>2335</v>
      </c>
      <c r="Z853">
        <v>50</v>
      </c>
      <c r="AA853">
        <v>300</v>
      </c>
      <c r="AB853">
        <v>0</v>
      </c>
      <c r="AC853">
        <v>42480</v>
      </c>
      <c r="AD853">
        <v>0</v>
      </c>
      <c r="AE853" t="s">
        <v>801</v>
      </c>
      <c r="AF853" t="s">
        <v>175</v>
      </c>
      <c r="AG853">
        <v>42857</v>
      </c>
      <c r="AH853" t="s">
        <v>2337</v>
      </c>
      <c r="AI853">
        <v>2016</v>
      </c>
      <c r="AJ853">
        <v>42857</v>
      </c>
      <c r="AK853" t="s">
        <v>2338</v>
      </c>
    </row>
    <row r="854" spans="1:37" s="3" customFormat="1" ht="12.75" customHeight="1" x14ac:dyDescent="0.2">
      <c r="A854">
        <v>2016</v>
      </c>
      <c r="B854" t="s">
        <v>1637</v>
      </c>
      <c r="C854" t="s">
        <v>2208</v>
      </c>
      <c r="D854" t="s">
        <v>1641</v>
      </c>
      <c r="E854" t="s">
        <v>1641</v>
      </c>
      <c r="F854" t="s">
        <v>1641</v>
      </c>
      <c r="G854" t="s">
        <v>1664</v>
      </c>
      <c r="H854" s="59" t="s">
        <v>1831</v>
      </c>
      <c r="I854" t="s">
        <v>1780</v>
      </c>
      <c r="J854" t="s">
        <v>1780</v>
      </c>
      <c r="K854" t="s">
        <v>2005</v>
      </c>
      <c r="L854" t="s">
        <v>2214</v>
      </c>
      <c r="M854">
        <v>0</v>
      </c>
      <c r="N854">
        <v>0</v>
      </c>
      <c r="O854" t="s">
        <v>2225</v>
      </c>
      <c r="P854" t="s">
        <v>2339</v>
      </c>
      <c r="Q854" t="s">
        <v>2226</v>
      </c>
      <c r="R854" t="s">
        <v>2225</v>
      </c>
      <c r="S854" t="s">
        <v>2227</v>
      </c>
      <c r="T854" t="s">
        <v>2269</v>
      </c>
      <c r="U854" t="s">
        <v>2340</v>
      </c>
      <c r="V854">
        <v>42479</v>
      </c>
      <c r="W854">
        <v>42481</v>
      </c>
      <c r="X854">
        <v>37500001</v>
      </c>
      <c r="Y854" t="s">
        <v>2335</v>
      </c>
      <c r="Z854">
        <v>1400</v>
      </c>
      <c r="AA854"/>
      <c r="AB854">
        <v>0</v>
      </c>
      <c r="AC854">
        <v>42482</v>
      </c>
      <c r="AD854">
        <v>0</v>
      </c>
      <c r="AE854" t="s">
        <v>802</v>
      </c>
      <c r="AF854" t="s">
        <v>175</v>
      </c>
      <c r="AG854">
        <v>42857</v>
      </c>
      <c r="AH854" t="s">
        <v>2337</v>
      </c>
      <c r="AI854">
        <v>2016</v>
      </c>
      <c r="AJ854">
        <v>42857</v>
      </c>
      <c r="AK854" t="s">
        <v>2338</v>
      </c>
    </row>
    <row r="855" spans="1:37" s="3" customFormat="1" ht="12.75" customHeight="1" x14ac:dyDescent="0.2">
      <c r="A855">
        <v>2016</v>
      </c>
      <c r="B855" t="s">
        <v>1637</v>
      </c>
      <c r="C855" t="s">
        <v>2208</v>
      </c>
      <c r="D855" t="s">
        <v>1641</v>
      </c>
      <c r="E855" t="s">
        <v>1641</v>
      </c>
      <c r="F855" t="s">
        <v>1641</v>
      </c>
      <c r="G855" t="s">
        <v>1664</v>
      </c>
      <c r="H855" s="59" t="s">
        <v>1831</v>
      </c>
      <c r="I855" t="s">
        <v>1780</v>
      </c>
      <c r="J855" t="s">
        <v>1780</v>
      </c>
      <c r="K855" t="s">
        <v>2005</v>
      </c>
      <c r="L855" t="s">
        <v>2214</v>
      </c>
      <c r="M855">
        <v>0</v>
      </c>
      <c r="N855">
        <v>0</v>
      </c>
      <c r="O855" t="s">
        <v>2225</v>
      </c>
      <c r="P855" t="s">
        <v>2339</v>
      </c>
      <c r="Q855" t="s">
        <v>2226</v>
      </c>
      <c r="R855" t="s">
        <v>2225</v>
      </c>
      <c r="S855" t="s">
        <v>2227</v>
      </c>
      <c r="T855" t="s">
        <v>2269</v>
      </c>
      <c r="U855" t="s">
        <v>2340</v>
      </c>
      <c r="V855">
        <v>42479</v>
      </c>
      <c r="W855">
        <v>42481</v>
      </c>
      <c r="X855">
        <v>37500001</v>
      </c>
      <c r="Y855" t="s">
        <v>2335</v>
      </c>
      <c r="Z855">
        <v>225</v>
      </c>
      <c r="AA855"/>
      <c r="AB855">
        <v>0</v>
      </c>
      <c r="AC855">
        <v>42482</v>
      </c>
      <c r="AD855">
        <v>0</v>
      </c>
      <c r="AE855" t="s">
        <v>803</v>
      </c>
      <c r="AF855" t="s">
        <v>175</v>
      </c>
      <c r="AG855">
        <v>42857</v>
      </c>
      <c r="AH855" t="s">
        <v>2337</v>
      </c>
      <c r="AI855">
        <v>2016</v>
      </c>
      <c r="AJ855">
        <v>42857</v>
      </c>
      <c r="AK855" t="s">
        <v>2338</v>
      </c>
    </row>
    <row r="856" spans="1:37" s="3" customFormat="1" ht="12.75" customHeight="1" x14ac:dyDescent="0.2">
      <c r="A856">
        <v>2016</v>
      </c>
      <c r="B856" t="s">
        <v>1637</v>
      </c>
      <c r="C856" t="s">
        <v>2208</v>
      </c>
      <c r="D856" t="s">
        <v>1641</v>
      </c>
      <c r="E856" t="s">
        <v>1641</v>
      </c>
      <c r="F856" t="s">
        <v>1641</v>
      </c>
      <c r="G856" t="s">
        <v>1664</v>
      </c>
      <c r="H856" s="59" t="s">
        <v>1831</v>
      </c>
      <c r="I856" t="s">
        <v>1780</v>
      </c>
      <c r="J856" t="s">
        <v>1780</v>
      </c>
      <c r="K856" t="s">
        <v>2005</v>
      </c>
      <c r="L856" t="s">
        <v>2214</v>
      </c>
      <c r="M856">
        <v>0</v>
      </c>
      <c r="N856">
        <v>0</v>
      </c>
      <c r="O856" t="s">
        <v>2225</v>
      </c>
      <c r="P856" t="s">
        <v>2339</v>
      </c>
      <c r="Q856" t="s">
        <v>2226</v>
      </c>
      <c r="R856" t="s">
        <v>2225</v>
      </c>
      <c r="S856" t="s">
        <v>2227</v>
      </c>
      <c r="T856" t="s">
        <v>2286</v>
      </c>
      <c r="U856" t="s">
        <v>2340</v>
      </c>
      <c r="V856">
        <v>42479</v>
      </c>
      <c r="W856">
        <v>42481</v>
      </c>
      <c r="X856">
        <v>37500001</v>
      </c>
      <c r="Y856" t="s">
        <v>2335</v>
      </c>
      <c r="Z856">
        <v>222</v>
      </c>
      <c r="AA856"/>
      <c r="AB856">
        <v>0</v>
      </c>
      <c r="AC856">
        <v>42482</v>
      </c>
      <c r="AD856">
        <v>0</v>
      </c>
      <c r="AE856" t="s">
        <v>804</v>
      </c>
      <c r="AF856" t="s">
        <v>175</v>
      </c>
      <c r="AG856">
        <v>42857</v>
      </c>
      <c r="AH856" t="s">
        <v>2337</v>
      </c>
      <c r="AI856">
        <v>2016</v>
      </c>
      <c r="AJ856">
        <v>42857</v>
      </c>
      <c r="AK856" t="s">
        <v>2338</v>
      </c>
    </row>
    <row r="857" spans="1:37" s="3" customFormat="1" ht="12.75" customHeight="1" x14ac:dyDescent="0.2">
      <c r="A857">
        <v>2016</v>
      </c>
      <c r="B857" t="s">
        <v>1637</v>
      </c>
      <c r="C857" t="s">
        <v>2208</v>
      </c>
      <c r="D857" t="s">
        <v>1641</v>
      </c>
      <c r="E857" t="s">
        <v>1641</v>
      </c>
      <c r="F857" t="s">
        <v>1641</v>
      </c>
      <c r="G857" t="s">
        <v>1664</v>
      </c>
      <c r="H857" s="59" t="s">
        <v>1831</v>
      </c>
      <c r="I857" t="s">
        <v>1780</v>
      </c>
      <c r="J857" t="s">
        <v>1780</v>
      </c>
      <c r="K857" t="s">
        <v>2005</v>
      </c>
      <c r="L857" t="s">
        <v>2214</v>
      </c>
      <c r="M857">
        <v>0</v>
      </c>
      <c r="N857">
        <v>0</v>
      </c>
      <c r="O857" t="s">
        <v>2225</v>
      </c>
      <c r="P857" t="s">
        <v>2339</v>
      </c>
      <c r="Q857" t="s">
        <v>2226</v>
      </c>
      <c r="R857" t="s">
        <v>2225</v>
      </c>
      <c r="S857" t="s">
        <v>2227</v>
      </c>
      <c r="T857" t="s">
        <v>2229</v>
      </c>
      <c r="U857" t="s">
        <v>2340</v>
      </c>
      <c r="V857">
        <v>42479</v>
      </c>
      <c r="W857">
        <v>42481</v>
      </c>
      <c r="X857">
        <v>37500001</v>
      </c>
      <c r="Y857" t="s">
        <v>2335</v>
      </c>
      <c r="Z857">
        <v>78</v>
      </c>
      <c r="AA857"/>
      <c r="AB857">
        <v>0</v>
      </c>
      <c r="AC857">
        <v>42482</v>
      </c>
      <c r="AD857">
        <v>0</v>
      </c>
      <c r="AE857" t="s">
        <v>805</v>
      </c>
      <c r="AF857" t="s">
        <v>175</v>
      </c>
      <c r="AG857">
        <v>42857</v>
      </c>
      <c r="AH857" t="s">
        <v>2337</v>
      </c>
      <c r="AI857">
        <v>2016</v>
      </c>
      <c r="AJ857">
        <v>42857</v>
      </c>
      <c r="AK857" t="s">
        <v>2338</v>
      </c>
    </row>
    <row r="858" spans="1:37" s="3" customFormat="1" ht="12.75" customHeight="1" x14ac:dyDescent="0.2">
      <c r="A858">
        <v>2016</v>
      </c>
      <c r="B858" t="s">
        <v>1637</v>
      </c>
      <c r="C858" t="s">
        <v>2208</v>
      </c>
      <c r="D858" t="s">
        <v>1641</v>
      </c>
      <c r="E858" t="s">
        <v>1641</v>
      </c>
      <c r="F858" t="s">
        <v>1641</v>
      </c>
      <c r="G858" t="s">
        <v>1664</v>
      </c>
      <c r="H858" s="59" t="s">
        <v>1831</v>
      </c>
      <c r="I858" t="s">
        <v>1780</v>
      </c>
      <c r="J858" t="s">
        <v>1780</v>
      </c>
      <c r="K858" t="s">
        <v>2005</v>
      </c>
      <c r="L858" t="s">
        <v>2214</v>
      </c>
      <c r="M858">
        <v>0</v>
      </c>
      <c r="N858">
        <v>0</v>
      </c>
      <c r="O858" t="s">
        <v>2225</v>
      </c>
      <c r="P858" t="s">
        <v>2339</v>
      </c>
      <c r="Q858" t="s">
        <v>2226</v>
      </c>
      <c r="R858" t="s">
        <v>2225</v>
      </c>
      <c r="S858" t="s">
        <v>2227</v>
      </c>
      <c r="T858" t="s">
        <v>2287</v>
      </c>
      <c r="U858" t="s">
        <v>2340</v>
      </c>
      <c r="V858">
        <v>42479</v>
      </c>
      <c r="W858">
        <v>42481</v>
      </c>
      <c r="X858">
        <v>37500001</v>
      </c>
      <c r="Y858" t="s">
        <v>2335</v>
      </c>
      <c r="Z858">
        <v>60</v>
      </c>
      <c r="AA858">
        <v>1985</v>
      </c>
      <c r="AB858">
        <v>0</v>
      </c>
      <c r="AC858">
        <v>42482</v>
      </c>
      <c r="AD858">
        <v>0</v>
      </c>
      <c r="AE858" t="s">
        <v>806</v>
      </c>
      <c r="AF858" t="s">
        <v>175</v>
      </c>
      <c r="AG858">
        <v>42857</v>
      </c>
      <c r="AH858" t="s">
        <v>2337</v>
      </c>
      <c r="AI858">
        <v>2016</v>
      </c>
      <c r="AJ858">
        <v>42857</v>
      </c>
      <c r="AK858" t="s">
        <v>2338</v>
      </c>
    </row>
    <row r="859" spans="1:37" s="3" customFormat="1" ht="12.75" customHeight="1" x14ac:dyDescent="0.2">
      <c r="A859">
        <v>2016</v>
      </c>
      <c r="B859" t="s">
        <v>1637</v>
      </c>
      <c r="C859" t="s">
        <v>2208</v>
      </c>
      <c r="D859" t="s">
        <v>2150</v>
      </c>
      <c r="E859" t="s">
        <v>2150</v>
      </c>
      <c r="F859" t="s">
        <v>2150</v>
      </c>
      <c r="G859" t="s">
        <v>1664</v>
      </c>
      <c r="H859" t="s">
        <v>1673</v>
      </c>
      <c r="I859" t="s">
        <v>1767</v>
      </c>
      <c r="J859" t="s">
        <v>1775</v>
      </c>
      <c r="K859" t="s">
        <v>2006</v>
      </c>
      <c r="L859" t="s">
        <v>2214</v>
      </c>
      <c r="M859">
        <v>0</v>
      </c>
      <c r="N859">
        <v>0</v>
      </c>
      <c r="O859" t="s">
        <v>2225</v>
      </c>
      <c r="P859" t="s">
        <v>2339</v>
      </c>
      <c r="Q859" t="s">
        <v>2226</v>
      </c>
      <c r="R859" t="s">
        <v>2225</v>
      </c>
      <c r="S859" t="s">
        <v>2227</v>
      </c>
      <c r="T859" t="s">
        <v>2287</v>
      </c>
      <c r="U859" t="s">
        <v>2340</v>
      </c>
      <c r="V859">
        <v>42481</v>
      </c>
      <c r="W859">
        <v>42481</v>
      </c>
      <c r="X859">
        <v>37500001</v>
      </c>
      <c r="Y859" t="s">
        <v>2335</v>
      </c>
      <c r="Z859">
        <v>157</v>
      </c>
      <c r="AA859"/>
      <c r="AB859">
        <v>0</v>
      </c>
      <c r="AC859">
        <v>42490</v>
      </c>
      <c r="AD859">
        <v>0</v>
      </c>
      <c r="AE859" t="s">
        <v>807</v>
      </c>
      <c r="AF859" t="s">
        <v>175</v>
      </c>
      <c r="AG859">
        <v>42857</v>
      </c>
      <c r="AH859" t="s">
        <v>2337</v>
      </c>
      <c r="AI859">
        <v>2016</v>
      </c>
      <c r="AJ859">
        <v>42857</v>
      </c>
      <c r="AK859" t="s">
        <v>2338</v>
      </c>
    </row>
    <row r="860" spans="1:37" s="3" customFormat="1" ht="12.75" customHeight="1" x14ac:dyDescent="0.2">
      <c r="A860">
        <v>2016</v>
      </c>
      <c r="B860" t="s">
        <v>1637</v>
      </c>
      <c r="C860" t="s">
        <v>2208</v>
      </c>
      <c r="D860" t="s">
        <v>2150</v>
      </c>
      <c r="E860" t="s">
        <v>2150</v>
      </c>
      <c r="F860" t="s">
        <v>2150</v>
      </c>
      <c r="G860" t="s">
        <v>1664</v>
      </c>
      <c r="H860" t="s">
        <v>1673</v>
      </c>
      <c r="I860" t="s">
        <v>1767</v>
      </c>
      <c r="J860" t="s">
        <v>1775</v>
      </c>
      <c r="K860" t="s">
        <v>2006</v>
      </c>
      <c r="L860" t="s">
        <v>2214</v>
      </c>
      <c r="M860">
        <v>0</v>
      </c>
      <c r="N860">
        <v>0</v>
      </c>
      <c r="O860" t="s">
        <v>2225</v>
      </c>
      <c r="P860" t="s">
        <v>2339</v>
      </c>
      <c r="Q860" t="s">
        <v>2226</v>
      </c>
      <c r="R860" t="s">
        <v>2225</v>
      </c>
      <c r="S860" t="s">
        <v>2227</v>
      </c>
      <c r="T860" t="s">
        <v>2287</v>
      </c>
      <c r="U860" t="s">
        <v>2340</v>
      </c>
      <c r="V860">
        <v>42481</v>
      </c>
      <c r="W860">
        <v>42481</v>
      </c>
      <c r="X860">
        <v>37500001</v>
      </c>
      <c r="Y860" t="s">
        <v>2335</v>
      </c>
      <c r="Z860">
        <v>68</v>
      </c>
      <c r="AA860">
        <v>225</v>
      </c>
      <c r="AB860">
        <v>0</v>
      </c>
      <c r="AC860">
        <v>42490</v>
      </c>
      <c r="AD860">
        <v>0</v>
      </c>
      <c r="AE860" t="s">
        <v>808</v>
      </c>
      <c r="AF860" t="s">
        <v>175</v>
      </c>
      <c r="AG860">
        <v>42857</v>
      </c>
      <c r="AH860" t="s">
        <v>2337</v>
      </c>
      <c r="AI860">
        <v>2016</v>
      </c>
      <c r="AJ860">
        <v>42857</v>
      </c>
      <c r="AK860" t="s">
        <v>2338</v>
      </c>
    </row>
    <row r="861" spans="1:37" s="3" customFormat="1" ht="12.75" customHeight="1" x14ac:dyDescent="0.2">
      <c r="A861">
        <v>2016</v>
      </c>
      <c r="B861" t="s">
        <v>1637</v>
      </c>
      <c r="C861" t="s">
        <v>2208</v>
      </c>
      <c r="D861" t="s">
        <v>2150</v>
      </c>
      <c r="E861" t="s">
        <v>2150</v>
      </c>
      <c r="F861" t="s">
        <v>2150</v>
      </c>
      <c r="G861" t="s">
        <v>1664</v>
      </c>
      <c r="H861" t="s">
        <v>1781</v>
      </c>
      <c r="I861" t="s">
        <v>1782</v>
      </c>
      <c r="J861" t="s">
        <v>1783</v>
      </c>
      <c r="K861" t="s">
        <v>2006</v>
      </c>
      <c r="L861" t="s">
        <v>2214</v>
      </c>
      <c r="M861">
        <v>0</v>
      </c>
      <c r="N861">
        <v>0</v>
      </c>
      <c r="O861" t="s">
        <v>2225</v>
      </c>
      <c r="P861" t="s">
        <v>2339</v>
      </c>
      <c r="Q861" t="s">
        <v>2226</v>
      </c>
      <c r="R861" t="s">
        <v>2225</v>
      </c>
      <c r="S861" t="s">
        <v>2227</v>
      </c>
      <c r="T861" t="s">
        <v>2287</v>
      </c>
      <c r="U861" t="s">
        <v>2340</v>
      </c>
      <c r="V861">
        <v>42481</v>
      </c>
      <c r="W861">
        <v>42481</v>
      </c>
      <c r="X861">
        <v>37500001</v>
      </c>
      <c r="Y861" t="s">
        <v>2335</v>
      </c>
      <c r="Z861">
        <v>170</v>
      </c>
      <c r="AA861"/>
      <c r="AB861">
        <v>0</v>
      </c>
      <c r="AC861">
        <v>42490</v>
      </c>
      <c r="AD861">
        <v>0</v>
      </c>
      <c r="AE861" t="s">
        <v>809</v>
      </c>
      <c r="AF861" t="s">
        <v>175</v>
      </c>
      <c r="AG861">
        <v>42857</v>
      </c>
      <c r="AH861" t="s">
        <v>2337</v>
      </c>
      <c r="AI861">
        <v>2016</v>
      </c>
      <c r="AJ861">
        <v>42857</v>
      </c>
      <c r="AK861" t="s">
        <v>2338</v>
      </c>
    </row>
    <row r="862" spans="1:37" s="3" customFormat="1" ht="12.75" customHeight="1" x14ac:dyDescent="0.2">
      <c r="A862">
        <v>2016</v>
      </c>
      <c r="B862" t="s">
        <v>1637</v>
      </c>
      <c r="C862" t="s">
        <v>2208</v>
      </c>
      <c r="D862" t="s">
        <v>2150</v>
      </c>
      <c r="E862" t="s">
        <v>2150</v>
      </c>
      <c r="F862" t="s">
        <v>2150</v>
      </c>
      <c r="G862" t="s">
        <v>1664</v>
      </c>
      <c r="H862" t="s">
        <v>1781</v>
      </c>
      <c r="I862" t="s">
        <v>1782</v>
      </c>
      <c r="J862" t="s">
        <v>1783</v>
      </c>
      <c r="K862" t="s">
        <v>2006</v>
      </c>
      <c r="L862" t="s">
        <v>2214</v>
      </c>
      <c r="M862">
        <v>0</v>
      </c>
      <c r="N862">
        <v>0</v>
      </c>
      <c r="O862" t="s">
        <v>2225</v>
      </c>
      <c r="P862" t="s">
        <v>2339</v>
      </c>
      <c r="Q862" t="s">
        <v>2226</v>
      </c>
      <c r="R862" t="s">
        <v>2225</v>
      </c>
      <c r="S862" t="s">
        <v>2227</v>
      </c>
      <c r="T862" t="s">
        <v>2287</v>
      </c>
      <c r="U862" t="s">
        <v>2340</v>
      </c>
      <c r="V862">
        <v>42481</v>
      </c>
      <c r="W862">
        <v>42481</v>
      </c>
      <c r="X862">
        <v>37500001</v>
      </c>
      <c r="Y862" t="s">
        <v>2335</v>
      </c>
      <c r="Z862">
        <v>55</v>
      </c>
      <c r="AA862">
        <v>225</v>
      </c>
      <c r="AB862">
        <v>0</v>
      </c>
      <c r="AC862">
        <v>42490</v>
      </c>
      <c r="AD862">
        <v>0</v>
      </c>
      <c r="AE862" t="s">
        <v>810</v>
      </c>
      <c r="AF862" t="s">
        <v>175</v>
      </c>
      <c r="AG862">
        <v>42857</v>
      </c>
      <c r="AH862" t="s">
        <v>2337</v>
      </c>
      <c r="AI862">
        <v>2016</v>
      </c>
      <c r="AJ862">
        <v>42857</v>
      </c>
      <c r="AK862" t="s">
        <v>2338</v>
      </c>
    </row>
    <row r="863" spans="1:37" s="3" customFormat="1" ht="12.75" customHeight="1" x14ac:dyDescent="0.2">
      <c r="A863">
        <v>2016</v>
      </c>
      <c r="B863" t="s">
        <v>1637</v>
      </c>
      <c r="C863" t="s">
        <v>2208</v>
      </c>
      <c r="D863" t="s">
        <v>1641</v>
      </c>
      <c r="E863" t="s">
        <v>1641</v>
      </c>
      <c r="F863" t="s">
        <v>1641</v>
      </c>
      <c r="G863" t="s">
        <v>1664</v>
      </c>
      <c r="H863" s="59" t="s">
        <v>1831</v>
      </c>
      <c r="I863" t="s">
        <v>1780</v>
      </c>
      <c r="J863" t="s">
        <v>1780</v>
      </c>
      <c r="K863" t="s">
        <v>2006</v>
      </c>
      <c r="L863" t="s">
        <v>2214</v>
      </c>
      <c r="M863">
        <v>0</v>
      </c>
      <c r="N863">
        <v>0</v>
      </c>
      <c r="O863" t="s">
        <v>2225</v>
      </c>
      <c r="P863" t="s">
        <v>2339</v>
      </c>
      <c r="Q863" t="s">
        <v>2226</v>
      </c>
      <c r="R863" t="s">
        <v>2225</v>
      </c>
      <c r="S863" t="s">
        <v>2227</v>
      </c>
      <c r="T863" t="s">
        <v>2287</v>
      </c>
      <c r="U863" t="s">
        <v>2340</v>
      </c>
      <c r="V863">
        <v>42481</v>
      </c>
      <c r="W863">
        <v>42481</v>
      </c>
      <c r="X863">
        <v>37500001</v>
      </c>
      <c r="Y863" t="s">
        <v>2335</v>
      </c>
      <c r="Z863">
        <v>225</v>
      </c>
      <c r="AA863">
        <v>225</v>
      </c>
      <c r="AB863">
        <v>0</v>
      </c>
      <c r="AC863">
        <v>42482</v>
      </c>
      <c r="AD863">
        <v>0</v>
      </c>
      <c r="AE863" t="s">
        <v>811</v>
      </c>
      <c r="AF863" t="s">
        <v>175</v>
      </c>
      <c r="AG863">
        <v>42857</v>
      </c>
      <c r="AH863" t="s">
        <v>2337</v>
      </c>
      <c r="AI863">
        <v>2016</v>
      </c>
      <c r="AJ863">
        <v>42857</v>
      </c>
      <c r="AK863" t="s">
        <v>2338</v>
      </c>
    </row>
    <row r="864" spans="1:37" s="3" customFormat="1" ht="12.75" customHeight="1" x14ac:dyDescent="0.2">
      <c r="A864">
        <v>2016</v>
      </c>
      <c r="B864" t="s">
        <v>1637</v>
      </c>
      <c r="C864" t="s">
        <v>2208</v>
      </c>
      <c r="D864" t="s">
        <v>1640</v>
      </c>
      <c r="E864" t="s">
        <v>1640</v>
      </c>
      <c r="F864" t="s">
        <v>1640</v>
      </c>
      <c r="G864" t="s">
        <v>1664</v>
      </c>
      <c r="H864" t="s">
        <v>2352</v>
      </c>
      <c r="I864" t="s">
        <v>1786</v>
      </c>
      <c r="J864" t="s">
        <v>1679</v>
      </c>
      <c r="K864" t="s">
        <v>2007</v>
      </c>
      <c r="L864" t="s">
        <v>2214</v>
      </c>
      <c r="M864">
        <v>0</v>
      </c>
      <c r="N864">
        <v>0</v>
      </c>
      <c r="O864" t="s">
        <v>2225</v>
      </c>
      <c r="P864" t="s">
        <v>2339</v>
      </c>
      <c r="Q864" t="s">
        <v>2226</v>
      </c>
      <c r="R864" t="s">
        <v>2225</v>
      </c>
      <c r="S864" t="s">
        <v>2227</v>
      </c>
      <c r="T864" t="s">
        <v>2287</v>
      </c>
      <c r="U864" t="s">
        <v>2340</v>
      </c>
      <c r="V864">
        <v>42467</v>
      </c>
      <c r="W864">
        <v>42467</v>
      </c>
      <c r="X864">
        <v>37500001</v>
      </c>
      <c r="Y864" t="s">
        <v>2335</v>
      </c>
      <c r="Z864">
        <v>225</v>
      </c>
      <c r="AA864">
        <v>225</v>
      </c>
      <c r="AB864">
        <v>0</v>
      </c>
      <c r="AC864">
        <v>42472</v>
      </c>
      <c r="AD864">
        <v>0</v>
      </c>
      <c r="AE864" t="s">
        <v>812</v>
      </c>
      <c r="AF864" t="s">
        <v>175</v>
      </c>
      <c r="AG864">
        <v>42857</v>
      </c>
      <c r="AH864" t="s">
        <v>2337</v>
      </c>
      <c r="AI864">
        <v>2016</v>
      </c>
      <c r="AJ864">
        <v>42857</v>
      </c>
      <c r="AK864" t="s">
        <v>2338</v>
      </c>
    </row>
    <row r="865" spans="1:37" s="3" customFormat="1" ht="12.75" customHeight="1" x14ac:dyDescent="0.2">
      <c r="A865">
        <v>2016</v>
      </c>
      <c r="B865" t="s">
        <v>1637</v>
      </c>
      <c r="C865" t="s">
        <v>2208</v>
      </c>
      <c r="D865" t="s">
        <v>1640</v>
      </c>
      <c r="E865" t="s">
        <v>1640</v>
      </c>
      <c r="F865" t="s">
        <v>1640</v>
      </c>
      <c r="G865" t="s">
        <v>1664</v>
      </c>
      <c r="H865" t="s">
        <v>1702</v>
      </c>
      <c r="I865" t="s">
        <v>1785</v>
      </c>
      <c r="J865" t="s">
        <v>1703</v>
      </c>
      <c r="K865" t="s">
        <v>2007</v>
      </c>
      <c r="L865" t="s">
        <v>2214</v>
      </c>
      <c r="M865">
        <v>0</v>
      </c>
      <c r="N865">
        <v>0</v>
      </c>
      <c r="O865" t="s">
        <v>2225</v>
      </c>
      <c r="P865" t="s">
        <v>2339</v>
      </c>
      <c r="Q865" t="s">
        <v>2226</v>
      </c>
      <c r="R865" t="s">
        <v>2225</v>
      </c>
      <c r="S865" t="s">
        <v>2227</v>
      </c>
      <c r="T865" t="s">
        <v>2287</v>
      </c>
      <c r="U865" t="s">
        <v>2340</v>
      </c>
      <c r="V865">
        <v>42467</v>
      </c>
      <c r="W865">
        <v>42467</v>
      </c>
      <c r="X865">
        <v>37500001</v>
      </c>
      <c r="Y865" t="s">
        <v>2335</v>
      </c>
      <c r="Z865">
        <v>225</v>
      </c>
      <c r="AA865">
        <v>225</v>
      </c>
      <c r="AB865">
        <v>0</v>
      </c>
      <c r="AC865">
        <v>42490</v>
      </c>
      <c r="AD865">
        <v>0</v>
      </c>
      <c r="AE865" t="s">
        <v>813</v>
      </c>
      <c r="AF865" t="s">
        <v>175</v>
      </c>
      <c r="AG865">
        <v>42857</v>
      </c>
      <c r="AH865" t="s">
        <v>2337</v>
      </c>
      <c r="AI865">
        <v>2016</v>
      </c>
      <c r="AJ865">
        <v>42857</v>
      </c>
      <c r="AK865" t="s">
        <v>2338</v>
      </c>
    </row>
    <row r="866" spans="1:37" s="3" customFormat="1" ht="12.75" customHeight="1" x14ac:dyDescent="0.2">
      <c r="A866">
        <v>2016</v>
      </c>
      <c r="B866" t="s">
        <v>1637</v>
      </c>
      <c r="C866" t="s">
        <v>2208</v>
      </c>
      <c r="D866" t="s">
        <v>1641</v>
      </c>
      <c r="E866" t="s">
        <v>1641</v>
      </c>
      <c r="F866" t="s">
        <v>1641</v>
      </c>
      <c r="G866" t="s">
        <v>1664</v>
      </c>
      <c r="H866" s="59" t="s">
        <v>1831</v>
      </c>
      <c r="I866" t="s">
        <v>1780</v>
      </c>
      <c r="J866" t="s">
        <v>1780</v>
      </c>
      <c r="K866" t="s">
        <v>2007</v>
      </c>
      <c r="L866" t="s">
        <v>2214</v>
      </c>
      <c r="M866">
        <v>0</v>
      </c>
      <c r="N866">
        <v>0</v>
      </c>
      <c r="O866" t="s">
        <v>2225</v>
      </c>
      <c r="P866" t="s">
        <v>2339</v>
      </c>
      <c r="Q866" t="s">
        <v>2226</v>
      </c>
      <c r="R866" t="s">
        <v>2225</v>
      </c>
      <c r="S866" t="s">
        <v>2227</v>
      </c>
      <c r="T866" t="s">
        <v>2287</v>
      </c>
      <c r="U866" t="s">
        <v>2340</v>
      </c>
      <c r="V866">
        <v>42468</v>
      </c>
      <c r="W866">
        <v>42468</v>
      </c>
      <c r="X866">
        <v>37500001</v>
      </c>
      <c r="Y866" t="s">
        <v>2335</v>
      </c>
      <c r="Z866">
        <v>225</v>
      </c>
      <c r="AA866">
        <v>225</v>
      </c>
      <c r="AB866">
        <v>0</v>
      </c>
      <c r="AC866">
        <v>42472</v>
      </c>
      <c r="AD866">
        <v>0</v>
      </c>
      <c r="AE866" t="s">
        <v>814</v>
      </c>
      <c r="AF866" t="s">
        <v>175</v>
      </c>
      <c r="AG866">
        <v>42857</v>
      </c>
      <c r="AH866" t="s">
        <v>2337</v>
      </c>
      <c r="AI866">
        <v>2016</v>
      </c>
      <c r="AJ866">
        <v>42857</v>
      </c>
      <c r="AK866" t="s">
        <v>2338</v>
      </c>
    </row>
    <row r="867" spans="1:37" s="3" customFormat="1" ht="12.75" customHeight="1" x14ac:dyDescent="0.2">
      <c r="A867">
        <v>2016</v>
      </c>
      <c r="B867" t="s">
        <v>1637</v>
      </c>
      <c r="C867" t="s">
        <v>2208</v>
      </c>
      <c r="D867" t="s">
        <v>1640</v>
      </c>
      <c r="E867" t="s">
        <v>1640</v>
      </c>
      <c r="F867" t="s">
        <v>1640</v>
      </c>
      <c r="G867" t="s">
        <v>1664</v>
      </c>
      <c r="H867" t="s">
        <v>2352</v>
      </c>
      <c r="I867" t="s">
        <v>1786</v>
      </c>
      <c r="J867" t="s">
        <v>1679</v>
      </c>
      <c r="K867" t="s">
        <v>2007</v>
      </c>
      <c r="L867" t="s">
        <v>2214</v>
      </c>
      <c r="M867">
        <v>0</v>
      </c>
      <c r="N867">
        <v>0</v>
      </c>
      <c r="O867" t="s">
        <v>2225</v>
      </c>
      <c r="P867" t="s">
        <v>2339</v>
      </c>
      <c r="Q867" t="s">
        <v>2226</v>
      </c>
      <c r="R867" t="s">
        <v>2225</v>
      </c>
      <c r="S867" t="s">
        <v>2227</v>
      </c>
      <c r="T867" t="s">
        <v>2287</v>
      </c>
      <c r="U867" t="s">
        <v>2340</v>
      </c>
      <c r="V867">
        <v>42468</v>
      </c>
      <c r="W867">
        <v>42468</v>
      </c>
      <c r="X867">
        <v>37500001</v>
      </c>
      <c r="Y867" t="s">
        <v>2335</v>
      </c>
      <c r="Z867">
        <v>225</v>
      </c>
      <c r="AA867">
        <v>225</v>
      </c>
      <c r="AB867">
        <v>0</v>
      </c>
      <c r="AC867">
        <v>42472</v>
      </c>
      <c r="AD867">
        <v>0</v>
      </c>
      <c r="AE867" t="s">
        <v>815</v>
      </c>
      <c r="AF867" t="s">
        <v>175</v>
      </c>
      <c r="AG867">
        <v>42857</v>
      </c>
      <c r="AH867" t="s">
        <v>2337</v>
      </c>
      <c r="AI867">
        <v>2016</v>
      </c>
      <c r="AJ867">
        <v>42857</v>
      </c>
      <c r="AK867" t="s">
        <v>2338</v>
      </c>
    </row>
    <row r="868" spans="1:37" s="3" customFormat="1" ht="12.75" customHeight="1" x14ac:dyDescent="0.2">
      <c r="A868">
        <v>2016</v>
      </c>
      <c r="B868" t="s">
        <v>1637</v>
      </c>
      <c r="C868" t="s">
        <v>2208</v>
      </c>
      <c r="D868" t="s">
        <v>1641</v>
      </c>
      <c r="E868" t="s">
        <v>1641</v>
      </c>
      <c r="F868" t="s">
        <v>1641</v>
      </c>
      <c r="G868" t="s">
        <v>1664</v>
      </c>
      <c r="H868" s="59" t="s">
        <v>1831</v>
      </c>
      <c r="I868" t="s">
        <v>1780</v>
      </c>
      <c r="J868" t="s">
        <v>1780</v>
      </c>
      <c r="K868" t="s">
        <v>2007</v>
      </c>
      <c r="L868" t="s">
        <v>2214</v>
      </c>
      <c r="M868">
        <v>0</v>
      </c>
      <c r="N868">
        <v>0</v>
      </c>
      <c r="O868" t="s">
        <v>2225</v>
      </c>
      <c r="P868" t="s">
        <v>2339</v>
      </c>
      <c r="Q868" t="s">
        <v>2226</v>
      </c>
      <c r="R868" t="s">
        <v>2225</v>
      </c>
      <c r="S868" t="s">
        <v>2227</v>
      </c>
      <c r="T868" t="s">
        <v>2287</v>
      </c>
      <c r="U868" t="s">
        <v>2340</v>
      </c>
      <c r="V868">
        <v>42467</v>
      </c>
      <c r="W868">
        <v>42467</v>
      </c>
      <c r="X868">
        <v>37500001</v>
      </c>
      <c r="Y868" t="s">
        <v>2335</v>
      </c>
      <c r="Z868">
        <v>225</v>
      </c>
      <c r="AA868">
        <v>225</v>
      </c>
      <c r="AB868">
        <v>0</v>
      </c>
      <c r="AC868">
        <v>42472</v>
      </c>
      <c r="AD868">
        <v>0</v>
      </c>
      <c r="AE868" t="s">
        <v>816</v>
      </c>
      <c r="AF868" t="s">
        <v>175</v>
      </c>
      <c r="AG868">
        <v>42857</v>
      </c>
      <c r="AH868" t="s">
        <v>2337</v>
      </c>
      <c r="AI868">
        <v>2016</v>
      </c>
      <c r="AJ868">
        <v>42857</v>
      </c>
      <c r="AK868" t="s">
        <v>2338</v>
      </c>
    </row>
    <row r="869" spans="1:37" s="3" customFormat="1" ht="12.75" customHeight="1" x14ac:dyDescent="0.2">
      <c r="A869">
        <v>2016</v>
      </c>
      <c r="B869" t="s">
        <v>1637</v>
      </c>
      <c r="C869" t="s">
        <v>2208</v>
      </c>
      <c r="D869" t="s">
        <v>2150</v>
      </c>
      <c r="E869" t="s">
        <v>2150</v>
      </c>
      <c r="F869" t="s">
        <v>2150</v>
      </c>
      <c r="G869" t="s">
        <v>1664</v>
      </c>
      <c r="H869" t="s">
        <v>1781</v>
      </c>
      <c r="I869" t="s">
        <v>1782</v>
      </c>
      <c r="J869" t="s">
        <v>1783</v>
      </c>
      <c r="K869" t="s">
        <v>2004</v>
      </c>
      <c r="L869" t="s">
        <v>2214</v>
      </c>
      <c r="M869">
        <v>0</v>
      </c>
      <c r="N869">
        <v>0</v>
      </c>
      <c r="O869" t="s">
        <v>2225</v>
      </c>
      <c r="P869" t="s">
        <v>2339</v>
      </c>
      <c r="Q869" t="s">
        <v>2226</v>
      </c>
      <c r="R869" t="s">
        <v>2225</v>
      </c>
      <c r="S869" t="s">
        <v>2227</v>
      </c>
      <c r="T869" t="s">
        <v>2287</v>
      </c>
      <c r="U869" t="s">
        <v>2340</v>
      </c>
      <c r="V869">
        <v>42475</v>
      </c>
      <c r="W869">
        <v>42475</v>
      </c>
      <c r="X869">
        <v>37500001</v>
      </c>
      <c r="Y869" t="s">
        <v>2335</v>
      </c>
      <c r="Z869">
        <v>300</v>
      </c>
      <c r="AA869">
        <v>300</v>
      </c>
      <c r="AB869">
        <v>0</v>
      </c>
      <c r="AC869">
        <v>41017</v>
      </c>
      <c r="AD869">
        <v>0</v>
      </c>
      <c r="AE869" t="s">
        <v>817</v>
      </c>
      <c r="AF869" t="s">
        <v>175</v>
      </c>
      <c r="AG869">
        <v>42857</v>
      </c>
      <c r="AH869" t="s">
        <v>2337</v>
      </c>
      <c r="AI869">
        <v>2016</v>
      </c>
      <c r="AJ869">
        <v>42857</v>
      </c>
      <c r="AK869" t="s">
        <v>2338</v>
      </c>
    </row>
    <row r="870" spans="1:37" s="3" customFormat="1" ht="12.75" customHeight="1" x14ac:dyDescent="0.2">
      <c r="A870">
        <v>2016</v>
      </c>
      <c r="B870" t="s">
        <v>1637</v>
      </c>
      <c r="C870" t="s">
        <v>2208</v>
      </c>
      <c r="D870" t="s">
        <v>1640</v>
      </c>
      <c r="E870" t="s">
        <v>1640</v>
      </c>
      <c r="F870" t="s">
        <v>1640</v>
      </c>
      <c r="G870" t="s">
        <v>1664</v>
      </c>
      <c r="H870" t="s">
        <v>1702</v>
      </c>
      <c r="I870" t="s">
        <v>1785</v>
      </c>
      <c r="J870" t="s">
        <v>1703</v>
      </c>
      <c r="K870" t="s">
        <v>2007</v>
      </c>
      <c r="L870" t="s">
        <v>2214</v>
      </c>
      <c r="M870">
        <v>0</v>
      </c>
      <c r="N870">
        <v>0</v>
      </c>
      <c r="O870" t="s">
        <v>2225</v>
      </c>
      <c r="P870" t="s">
        <v>2339</v>
      </c>
      <c r="Q870" t="s">
        <v>2226</v>
      </c>
      <c r="R870" t="s">
        <v>2225</v>
      </c>
      <c r="S870" t="s">
        <v>2227</v>
      </c>
      <c r="T870" t="s">
        <v>2287</v>
      </c>
      <c r="U870" t="s">
        <v>2340</v>
      </c>
      <c r="V870">
        <v>42468</v>
      </c>
      <c r="W870">
        <v>42468</v>
      </c>
      <c r="X870">
        <v>37500001</v>
      </c>
      <c r="Y870" t="s">
        <v>2335</v>
      </c>
      <c r="Z870">
        <v>225</v>
      </c>
      <c r="AA870">
        <v>225</v>
      </c>
      <c r="AB870">
        <v>0</v>
      </c>
      <c r="AC870">
        <v>42490</v>
      </c>
      <c r="AD870">
        <v>0</v>
      </c>
      <c r="AE870" t="s">
        <v>818</v>
      </c>
      <c r="AF870" t="s">
        <v>175</v>
      </c>
      <c r="AG870">
        <v>42857</v>
      </c>
      <c r="AH870" t="s">
        <v>2337</v>
      </c>
      <c r="AI870">
        <v>2016</v>
      </c>
      <c r="AJ870">
        <v>42857</v>
      </c>
      <c r="AK870" t="s">
        <v>2338</v>
      </c>
    </row>
    <row r="871" spans="1:37" s="3" customFormat="1" ht="12.75" customHeight="1" x14ac:dyDescent="0.2">
      <c r="A871">
        <v>2016</v>
      </c>
      <c r="B871" t="s">
        <v>1637</v>
      </c>
      <c r="C871" t="s">
        <v>2208</v>
      </c>
      <c r="D871" t="s">
        <v>1641</v>
      </c>
      <c r="E871" t="s">
        <v>1641</v>
      </c>
      <c r="F871" t="s">
        <v>1641</v>
      </c>
      <c r="G871" t="s">
        <v>1664</v>
      </c>
      <c r="H871" s="59" t="s">
        <v>1831</v>
      </c>
      <c r="I871" t="s">
        <v>1780</v>
      </c>
      <c r="J871" t="s">
        <v>1780</v>
      </c>
      <c r="K871" t="s">
        <v>2004</v>
      </c>
      <c r="L871" t="s">
        <v>2214</v>
      </c>
      <c r="M871">
        <v>0</v>
      </c>
      <c r="N871">
        <v>0</v>
      </c>
      <c r="O871" t="s">
        <v>2225</v>
      </c>
      <c r="P871" t="s">
        <v>2339</v>
      </c>
      <c r="Q871" t="s">
        <v>2226</v>
      </c>
      <c r="R871" t="s">
        <v>2225</v>
      </c>
      <c r="S871" t="s">
        <v>2227</v>
      </c>
      <c r="T871" t="s">
        <v>2287</v>
      </c>
      <c r="U871" t="s">
        <v>2340</v>
      </c>
      <c r="V871">
        <v>42475</v>
      </c>
      <c r="W871">
        <v>42475</v>
      </c>
      <c r="X871">
        <v>37500001</v>
      </c>
      <c r="Y871" t="s">
        <v>2335</v>
      </c>
      <c r="Z871">
        <v>300</v>
      </c>
      <c r="AA871">
        <v>300</v>
      </c>
      <c r="AB871">
        <v>0</v>
      </c>
      <c r="AC871">
        <v>42478</v>
      </c>
      <c r="AD871">
        <v>0</v>
      </c>
      <c r="AE871" t="s">
        <v>819</v>
      </c>
      <c r="AF871" t="s">
        <v>175</v>
      </c>
      <c r="AG871">
        <v>42857</v>
      </c>
      <c r="AH871" t="s">
        <v>2337</v>
      </c>
      <c r="AI871">
        <v>2016</v>
      </c>
      <c r="AJ871">
        <v>42857</v>
      </c>
      <c r="AK871" t="s">
        <v>2338</v>
      </c>
    </row>
    <row r="872" spans="1:37" s="3" customFormat="1" ht="12.75" customHeight="1" x14ac:dyDescent="0.2">
      <c r="A872">
        <v>2016</v>
      </c>
      <c r="B872" t="s">
        <v>1637</v>
      </c>
      <c r="C872" t="s">
        <v>2208</v>
      </c>
      <c r="D872" t="s">
        <v>2150</v>
      </c>
      <c r="E872" t="s">
        <v>2150</v>
      </c>
      <c r="F872" t="s">
        <v>2150</v>
      </c>
      <c r="G872" t="s">
        <v>1664</v>
      </c>
      <c r="H872" t="s">
        <v>2171</v>
      </c>
      <c r="I872" t="s">
        <v>1784</v>
      </c>
      <c r="J872" t="s">
        <v>1708</v>
      </c>
      <c r="K872" t="s">
        <v>2006</v>
      </c>
      <c r="L872" t="s">
        <v>2214</v>
      </c>
      <c r="M872">
        <v>0</v>
      </c>
      <c r="N872">
        <v>0</v>
      </c>
      <c r="O872" t="s">
        <v>2225</v>
      </c>
      <c r="P872" t="s">
        <v>2339</v>
      </c>
      <c r="Q872" t="s">
        <v>2226</v>
      </c>
      <c r="R872" t="s">
        <v>2225</v>
      </c>
      <c r="S872" t="s">
        <v>2227</v>
      </c>
      <c r="T872" t="s">
        <v>2287</v>
      </c>
      <c r="U872" t="s">
        <v>2340</v>
      </c>
      <c r="V872">
        <v>42481</v>
      </c>
      <c r="W872">
        <v>42481</v>
      </c>
      <c r="X872">
        <v>37500001</v>
      </c>
      <c r="Y872" t="s">
        <v>2335</v>
      </c>
      <c r="Z872">
        <v>225</v>
      </c>
      <c r="AA872">
        <v>225</v>
      </c>
      <c r="AB872">
        <v>0</v>
      </c>
      <c r="AC872">
        <v>42482</v>
      </c>
      <c r="AD872">
        <v>0</v>
      </c>
      <c r="AE872" t="s">
        <v>820</v>
      </c>
      <c r="AF872" t="s">
        <v>175</v>
      </c>
      <c r="AG872">
        <v>42857</v>
      </c>
      <c r="AH872" t="s">
        <v>2337</v>
      </c>
      <c r="AI872">
        <v>2016</v>
      </c>
      <c r="AJ872">
        <v>42857</v>
      </c>
      <c r="AK872" t="s">
        <v>2338</v>
      </c>
    </row>
    <row r="873" spans="1:37" s="3" customFormat="1" ht="12.75" customHeight="1" x14ac:dyDescent="0.2">
      <c r="A873">
        <v>2016</v>
      </c>
      <c r="B873" t="s">
        <v>1637</v>
      </c>
      <c r="C873" t="s">
        <v>2208</v>
      </c>
      <c r="D873" t="s">
        <v>2150</v>
      </c>
      <c r="E873" t="s">
        <v>2150</v>
      </c>
      <c r="F873" t="s">
        <v>2150</v>
      </c>
      <c r="G873" t="s">
        <v>1664</v>
      </c>
      <c r="H873" t="s">
        <v>2171</v>
      </c>
      <c r="I873" t="s">
        <v>1784</v>
      </c>
      <c r="J873" t="s">
        <v>1708</v>
      </c>
      <c r="K873" t="s">
        <v>2005</v>
      </c>
      <c r="L873" t="s">
        <v>2214</v>
      </c>
      <c r="M873">
        <v>0</v>
      </c>
      <c r="N873">
        <v>0</v>
      </c>
      <c r="O873" t="s">
        <v>2225</v>
      </c>
      <c r="P873" t="s">
        <v>2339</v>
      </c>
      <c r="Q873" t="s">
        <v>2226</v>
      </c>
      <c r="R873" t="s">
        <v>2225</v>
      </c>
      <c r="S873" t="s">
        <v>2227</v>
      </c>
      <c r="T873" t="s">
        <v>2288</v>
      </c>
      <c r="U873" t="s">
        <v>2340</v>
      </c>
      <c r="V873">
        <v>42479</v>
      </c>
      <c r="W873">
        <v>42481</v>
      </c>
      <c r="X873">
        <v>37500001</v>
      </c>
      <c r="Y873" t="s">
        <v>2335</v>
      </c>
      <c r="Z873">
        <v>37</v>
      </c>
      <c r="AA873"/>
      <c r="AB873">
        <v>0</v>
      </c>
      <c r="AC873">
        <v>42482</v>
      </c>
      <c r="AD873">
        <v>0</v>
      </c>
      <c r="AE873" t="s">
        <v>821</v>
      </c>
      <c r="AF873" t="s">
        <v>175</v>
      </c>
      <c r="AG873">
        <v>42857</v>
      </c>
      <c r="AH873" t="s">
        <v>2337</v>
      </c>
      <c r="AI873">
        <v>2016</v>
      </c>
      <c r="AJ873">
        <v>42857</v>
      </c>
      <c r="AK873" t="s">
        <v>2338</v>
      </c>
    </row>
    <row r="874" spans="1:37" s="3" customFormat="1" ht="12.75" customHeight="1" x14ac:dyDescent="0.2">
      <c r="A874">
        <v>2016</v>
      </c>
      <c r="B874" t="s">
        <v>1637</v>
      </c>
      <c r="C874" t="s">
        <v>2208</v>
      </c>
      <c r="D874" t="s">
        <v>2150</v>
      </c>
      <c r="E874" t="s">
        <v>2150</v>
      </c>
      <c r="F874" t="s">
        <v>2150</v>
      </c>
      <c r="G874" t="s">
        <v>1664</v>
      </c>
      <c r="H874" t="s">
        <v>2171</v>
      </c>
      <c r="I874" t="s">
        <v>1784</v>
      </c>
      <c r="J874" t="s">
        <v>1708</v>
      </c>
      <c r="K874" t="s">
        <v>2005</v>
      </c>
      <c r="L874" t="s">
        <v>2214</v>
      </c>
      <c r="M874">
        <v>0</v>
      </c>
      <c r="N874">
        <v>0</v>
      </c>
      <c r="O874" t="s">
        <v>2225</v>
      </c>
      <c r="P874" t="s">
        <v>2339</v>
      </c>
      <c r="Q874" t="s">
        <v>2226</v>
      </c>
      <c r="R874" t="s">
        <v>2225</v>
      </c>
      <c r="S874" t="s">
        <v>2227</v>
      </c>
      <c r="T874" t="s">
        <v>2288</v>
      </c>
      <c r="U874" t="s">
        <v>2340</v>
      </c>
      <c r="V874">
        <v>42479</v>
      </c>
      <c r="W874">
        <v>42481</v>
      </c>
      <c r="X874">
        <v>37500001</v>
      </c>
      <c r="Y874" t="s">
        <v>2335</v>
      </c>
      <c r="Z874">
        <v>188</v>
      </c>
      <c r="AA874"/>
      <c r="AB874">
        <v>0</v>
      </c>
      <c r="AC874">
        <v>42482</v>
      </c>
      <c r="AD874">
        <v>0</v>
      </c>
      <c r="AE874" t="s">
        <v>822</v>
      </c>
      <c r="AF874" t="s">
        <v>175</v>
      </c>
      <c r="AG874">
        <v>42857</v>
      </c>
      <c r="AH874" t="s">
        <v>2337</v>
      </c>
      <c r="AI874">
        <v>2016</v>
      </c>
      <c r="AJ874">
        <v>42857</v>
      </c>
      <c r="AK874" t="s">
        <v>2338</v>
      </c>
    </row>
    <row r="875" spans="1:37" s="3" customFormat="1" ht="12.75" customHeight="1" x14ac:dyDescent="0.2">
      <c r="A875">
        <v>2016</v>
      </c>
      <c r="B875" t="s">
        <v>1637</v>
      </c>
      <c r="C875" t="s">
        <v>2208</v>
      </c>
      <c r="D875" t="s">
        <v>2150</v>
      </c>
      <c r="E875" t="s">
        <v>2150</v>
      </c>
      <c r="F875" t="s">
        <v>2150</v>
      </c>
      <c r="G875" t="s">
        <v>1664</v>
      </c>
      <c r="H875" t="s">
        <v>2171</v>
      </c>
      <c r="I875" t="s">
        <v>1784</v>
      </c>
      <c r="J875" t="s">
        <v>1708</v>
      </c>
      <c r="K875" t="s">
        <v>2005</v>
      </c>
      <c r="L875" t="s">
        <v>2214</v>
      </c>
      <c r="M875">
        <v>0</v>
      </c>
      <c r="N875">
        <v>0</v>
      </c>
      <c r="O875" t="s">
        <v>2225</v>
      </c>
      <c r="P875" t="s">
        <v>2339</v>
      </c>
      <c r="Q875" t="s">
        <v>2226</v>
      </c>
      <c r="R875" t="s">
        <v>2225</v>
      </c>
      <c r="S875" t="s">
        <v>2227</v>
      </c>
      <c r="T875" t="s">
        <v>2229</v>
      </c>
      <c r="U875" t="s">
        <v>2340</v>
      </c>
      <c r="V875">
        <v>42479</v>
      </c>
      <c r="W875">
        <v>42481</v>
      </c>
      <c r="X875">
        <v>37500001</v>
      </c>
      <c r="Y875" t="s">
        <v>2335</v>
      </c>
      <c r="Z875">
        <v>207</v>
      </c>
      <c r="AA875"/>
      <c r="AB875">
        <v>0</v>
      </c>
      <c r="AC875">
        <v>42482</v>
      </c>
      <c r="AD875">
        <v>0</v>
      </c>
      <c r="AE875" t="s">
        <v>823</v>
      </c>
      <c r="AF875" t="s">
        <v>175</v>
      </c>
      <c r="AG875">
        <v>42857</v>
      </c>
      <c r="AH875" t="s">
        <v>2337</v>
      </c>
      <c r="AI875">
        <v>2016</v>
      </c>
      <c r="AJ875">
        <v>42857</v>
      </c>
      <c r="AK875" t="s">
        <v>2338</v>
      </c>
    </row>
    <row r="876" spans="1:37" s="3" customFormat="1" ht="12.75" customHeight="1" x14ac:dyDescent="0.2">
      <c r="A876">
        <v>2016</v>
      </c>
      <c r="B876" t="s">
        <v>1637</v>
      </c>
      <c r="C876" t="s">
        <v>2208</v>
      </c>
      <c r="D876" t="s">
        <v>2150</v>
      </c>
      <c r="E876" t="s">
        <v>2150</v>
      </c>
      <c r="F876" t="s">
        <v>2150</v>
      </c>
      <c r="G876" t="s">
        <v>1664</v>
      </c>
      <c r="H876" t="s">
        <v>2171</v>
      </c>
      <c r="I876" t="s">
        <v>1784</v>
      </c>
      <c r="J876" t="s">
        <v>1708</v>
      </c>
      <c r="K876" t="s">
        <v>2005</v>
      </c>
      <c r="L876" t="s">
        <v>2214</v>
      </c>
      <c r="M876">
        <v>0</v>
      </c>
      <c r="N876">
        <v>0</v>
      </c>
      <c r="O876" t="s">
        <v>2225</v>
      </c>
      <c r="P876" t="s">
        <v>2339</v>
      </c>
      <c r="Q876" t="s">
        <v>2226</v>
      </c>
      <c r="R876" t="s">
        <v>2225</v>
      </c>
      <c r="S876" t="s">
        <v>2227</v>
      </c>
      <c r="T876" t="s">
        <v>2229</v>
      </c>
      <c r="U876" t="s">
        <v>2340</v>
      </c>
      <c r="V876">
        <v>42479</v>
      </c>
      <c r="W876">
        <v>42481</v>
      </c>
      <c r="X876">
        <v>37500001</v>
      </c>
      <c r="Y876" t="s">
        <v>2335</v>
      </c>
      <c r="Z876">
        <v>93</v>
      </c>
      <c r="AA876"/>
      <c r="AB876">
        <v>0</v>
      </c>
      <c r="AC876">
        <v>42482</v>
      </c>
      <c r="AD876">
        <v>0</v>
      </c>
      <c r="AE876" t="s">
        <v>824</v>
      </c>
      <c r="AF876" t="s">
        <v>175</v>
      </c>
      <c r="AG876">
        <v>42857</v>
      </c>
      <c r="AH876" t="s">
        <v>2337</v>
      </c>
      <c r="AI876">
        <v>2016</v>
      </c>
      <c r="AJ876">
        <v>42857</v>
      </c>
      <c r="AK876" t="s">
        <v>2338</v>
      </c>
    </row>
    <row r="877" spans="1:37" s="3" customFormat="1" ht="12.75" customHeight="1" x14ac:dyDescent="0.2">
      <c r="A877">
        <v>2016</v>
      </c>
      <c r="B877" t="s">
        <v>1637</v>
      </c>
      <c r="C877" t="s">
        <v>2208</v>
      </c>
      <c r="D877" t="s">
        <v>2150</v>
      </c>
      <c r="E877" t="s">
        <v>2150</v>
      </c>
      <c r="F877" t="s">
        <v>2150</v>
      </c>
      <c r="G877" t="s">
        <v>1664</v>
      </c>
      <c r="H877" t="s">
        <v>2171</v>
      </c>
      <c r="I877" t="s">
        <v>1784</v>
      </c>
      <c r="J877" t="s">
        <v>1708</v>
      </c>
      <c r="K877" t="s">
        <v>2005</v>
      </c>
      <c r="L877" t="s">
        <v>2214</v>
      </c>
      <c r="M877">
        <v>0</v>
      </c>
      <c r="N877">
        <v>0</v>
      </c>
      <c r="O877" t="s">
        <v>2225</v>
      </c>
      <c r="P877" t="s">
        <v>2339</v>
      </c>
      <c r="Q877" t="s">
        <v>2226</v>
      </c>
      <c r="R877" t="s">
        <v>2225</v>
      </c>
      <c r="S877" t="s">
        <v>2227</v>
      </c>
      <c r="T877" t="s">
        <v>2229</v>
      </c>
      <c r="U877" t="s">
        <v>2340</v>
      </c>
      <c r="V877">
        <v>42479</v>
      </c>
      <c r="W877">
        <v>42481</v>
      </c>
      <c r="X877">
        <v>37500001</v>
      </c>
      <c r="Y877" t="s">
        <v>2335</v>
      </c>
      <c r="Z877">
        <v>75</v>
      </c>
      <c r="AA877">
        <v>600</v>
      </c>
      <c r="AB877">
        <v>0</v>
      </c>
      <c r="AC877">
        <v>42482</v>
      </c>
      <c r="AD877">
        <v>0</v>
      </c>
      <c r="AE877" t="s">
        <v>825</v>
      </c>
      <c r="AF877" t="s">
        <v>175</v>
      </c>
      <c r="AG877">
        <v>42857</v>
      </c>
      <c r="AH877" t="s">
        <v>2337</v>
      </c>
      <c r="AI877">
        <v>2016</v>
      </c>
      <c r="AJ877">
        <v>42857</v>
      </c>
      <c r="AK877" t="s">
        <v>2338</v>
      </c>
    </row>
    <row r="878" spans="1:37" s="3" customFormat="1" ht="12.75" customHeight="1" x14ac:dyDescent="0.2">
      <c r="A878">
        <v>2016</v>
      </c>
      <c r="B878" t="s">
        <v>1637</v>
      </c>
      <c r="C878" t="s">
        <v>2208</v>
      </c>
      <c r="D878" t="s">
        <v>1642</v>
      </c>
      <c r="E878" t="s">
        <v>1642</v>
      </c>
      <c r="F878" t="s">
        <v>1642</v>
      </c>
      <c r="G878" t="s">
        <v>1664</v>
      </c>
      <c r="H878" s="59" t="s">
        <v>2180</v>
      </c>
      <c r="I878" t="s">
        <v>1777</v>
      </c>
      <c r="J878" t="s">
        <v>1771</v>
      </c>
      <c r="K878" t="s">
        <v>2008</v>
      </c>
      <c r="L878" t="s">
        <v>2214</v>
      </c>
      <c r="M878">
        <v>0</v>
      </c>
      <c r="N878">
        <v>0</v>
      </c>
      <c r="O878" t="s">
        <v>2225</v>
      </c>
      <c r="P878" t="s">
        <v>2339</v>
      </c>
      <c r="Q878" t="s">
        <v>2226</v>
      </c>
      <c r="R878" t="s">
        <v>2225</v>
      </c>
      <c r="S878" t="s">
        <v>2227</v>
      </c>
      <c r="T878" t="s">
        <v>2288</v>
      </c>
      <c r="U878" t="s">
        <v>2340</v>
      </c>
      <c r="V878">
        <v>42481</v>
      </c>
      <c r="W878">
        <v>42481</v>
      </c>
      <c r="X878">
        <v>37500001</v>
      </c>
      <c r="Y878" t="s">
        <v>2335</v>
      </c>
      <c r="Z878">
        <v>225</v>
      </c>
      <c r="AA878">
        <v>225</v>
      </c>
      <c r="AB878">
        <v>0</v>
      </c>
      <c r="AC878">
        <v>42493</v>
      </c>
      <c r="AD878">
        <v>0</v>
      </c>
      <c r="AE878" t="s">
        <v>826</v>
      </c>
      <c r="AF878" t="s">
        <v>175</v>
      </c>
      <c r="AG878">
        <v>42857</v>
      </c>
      <c r="AH878" t="s">
        <v>2337</v>
      </c>
      <c r="AI878">
        <v>2016</v>
      </c>
      <c r="AJ878">
        <v>42857</v>
      </c>
      <c r="AK878" t="s">
        <v>2338</v>
      </c>
    </row>
    <row r="879" spans="1:37" s="3" customFormat="1" ht="12.75" customHeight="1" x14ac:dyDescent="0.2">
      <c r="A879">
        <v>2016</v>
      </c>
      <c r="B879" t="s">
        <v>1637</v>
      </c>
      <c r="C879" t="s">
        <v>2208</v>
      </c>
      <c r="D879" s="59" t="s">
        <v>2377</v>
      </c>
      <c r="E879" s="59" t="s">
        <v>2377</v>
      </c>
      <c r="F879" s="59" t="s">
        <v>2377</v>
      </c>
      <c r="G879" t="s">
        <v>2370</v>
      </c>
      <c r="H879" t="s">
        <v>1824</v>
      </c>
      <c r="I879" t="s">
        <v>1825</v>
      </c>
      <c r="J879" t="s">
        <v>1826</v>
      </c>
      <c r="K879" t="s">
        <v>2007</v>
      </c>
      <c r="L879" t="s">
        <v>2214</v>
      </c>
      <c r="M879">
        <v>0</v>
      </c>
      <c r="N879">
        <v>0</v>
      </c>
      <c r="O879" t="s">
        <v>2225</v>
      </c>
      <c r="P879" t="s">
        <v>2339</v>
      </c>
      <c r="Q879" t="s">
        <v>2226</v>
      </c>
      <c r="R879" t="s">
        <v>2225</v>
      </c>
      <c r="S879" t="s">
        <v>2227</v>
      </c>
      <c r="T879" t="s">
        <v>2229</v>
      </c>
      <c r="U879" t="s">
        <v>2340</v>
      </c>
      <c r="V879">
        <v>42467</v>
      </c>
      <c r="W879">
        <v>42468</v>
      </c>
      <c r="X879">
        <v>37500001</v>
      </c>
      <c r="Y879" t="s">
        <v>2335</v>
      </c>
      <c r="Z879">
        <v>225</v>
      </c>
      <c r="AA879"/>
      <c r="AB879">
        <v>0</v>
      </c>
      <c r="AC879">
        <v>42490</v>
      </c>
      <c r="AD879">
        <v>0</v>
      </c>
      <c r="AE879" t="s">
        <v>827</v>
      </c>
      <c r="AF879" t="s">
        <v>175</v>
      </c>
      <c r="AG879">
        <v>42857</v>
      </c>
      <c r="AH879" t="s">
        <v>2337</v>
      </c>
      <c r="AI879">
        <v>2016</v>
      </c>
      <c r="AJ879">
        <v>42857</v>
      </c>
      <c r="AK879" t="s">
        <v>2338</v>
      </c>
    </row>
    <row r="880" spans="1:37" s="3" customFormat="1" ht="12.75" customHeight="1" x14ac:dyDescent="0.2">
      <c r="A880">
        <v>2016</v>
      </c>
      <c r="B880" t="s">
        <v>1637</v>
      </c>
      <c r="C880" t="s">
        <v>2208</v>
      </c>
      <c r="D880" s="59" t="s">
        <v>2377</v>
      </c>
      <c r="E880" s="59" t="s">
        <v>2377</v>
      </c>
      <c r="F880" s="59" t="s">
        <v>2377</v>
      </c>
      <c r="G880" t="s">
        <v>2370</v>
      </c>
      <c r="H880" t="s">
        <v>1824</v>
      </c>
      <c r="I880" t="s">
        <v>1825</v>
      </c>
      <c r="J880" t="s">
        <v>1826</v>
      </c>
      <c r="K880" t="s">
        <v>2007</v>
      </c>
      <c r="L880" t="s">
        <v>2214</v>
      </c>
      <c r="M880">
        <v>0</v>
      </c>
      <c r="N880">
        <v>0</v>
      </c>
      <c r="O880" t="s">
        <v>2225</v>
      </c>
      <c r="P880" t="s">
        <v>2339</v>
      </c>
      <c r="Q880" t="s">
        <v>2226</v>
      </c>
      <c r="R880" t="s">
        <v>2225</v>
      </c>
      <c r="S880" t="s">
        <v>2227</v>
      </c>
      <c r="T880" t="s">
        <v>2229</v>
      </c>
      <c r="U880" t="s">
        <v>2340</v>
      </c>
      <c r="V880">
        <v>42467</v>
      </c>
      <c r="W880">
        <v>42468</v>
      </c>
      <c r="X880">
        <v>37500001</v>
      </c>
      <c r="Y880" t="s">
        <v>2335</v>
      </c>
      <c r="Z880">
        <v>225</v>
      </c>
      <c r="AA880">
        <v>450</v>
      </c>
      <c r="AB880">
        <v>0</v>
      </c>
      <c r="AC880">
        <v>42490</v>
      </c>
      <c r="AD880">
        <v>0</v>
      </c>
      <c r="AE880" t="s">
        <v>828</v>
      </c>
      <c r="AF880" t="s">
        <v>175</v>
      </c>
      <c r="AG880">
        <v>42857</v>
      </c>
      <c r="AH880" t="s">
        <v>2337</v>
      </c>
      <c r="AI880">
        <v>2016</v>
      </c>
      <c r="AJ880">
        <v>42857</v>
      </c>
      <c r="AK880" t="s">
        <v>2338</v>
      </c>
    </row>
    <row r="881" spans="1:37" s="3" customFormat="1" ht="12.75" customHeight="1" x14ac:dyDescent="0.2">
      <c r="A881">
        <v>2016</v>
      </c>
      <c r="B881" t="s">
        <v>1637</v>
      </c>
      <c r="C881" t="s">
        <v>2208</v>
      </c>
      <c r="D881" t="s">
        <v>1652</v>
      </c>
      <c r="E881" t="s">
        <v>1652</v>
      </c>
      <c r="F881" t="s">
        <v>1652</v>
      </c>
      <c r="G881" t="s">
        <v>1666</v>
      </c>
      <c r="H881" t="s">
        <v>1727</v>
      </c>
      <c r="I881" s="59" t="s">
        <v>2356</v>
      </c>
      <c r="J881" t="s">
        <v>1722</v>
      </c>
      <c r="K881" t="s">
        <v>2009</v>
      </c>
      <c r="L881" t="s">
        <v>2214</v>
      </c>
      <c r="M881">
        <v>0</v>
      </c>
      <c r="N881">
        <v>0</v>
      </c>
      <c r="O881" t="s">
        <v>2225</v>
      </c>
      <c r="P881" t="s">
        <v>2339</v>
      </c>
      <c r="Q881" t="s">
        <v>2226</v>
      </c>
      <c r="R881" t="s">
        <v>2225</v>
      </c>
      <c r="S881" t="s">
        <v>2227</v>
      </c>
      <c r="T881" t="s">
        <v>2229</v>
      </c>
      <c r="U881" t="s">
        <v>2340</v>
      </c>
      <c r="V881">
        <v>42426</v>
      </c>
      <c r="W881">
        <v>42426</v>
      </c>
      <c r="X881">
        <v>37500001</v>
      </c>
      <c r="Y881" t="s">
        <v>2335</v>
      </c>
      <c r="Z881">
        <v>270</v>
      </c>
      <c r="AA881">
        <v>270</v>
      </c>
      <c r="AB881">
        <v>0</v>
      </c>
      <c r="AC881">
        <v>42429</v>
      </c>
      <c r="AD881">
        <v>0</v>
      </c>
      <c r="AE881" t="s">
        <v>829</v>
      </c>
      <c r="AF881" t="s">
        <v>175</v>
      </c>
      <c r="AG881">
        <v>42857</v>
      </c>
      <c r="AH881" t="s">
        <v>2337</v>
      </c>
      <c r="AI881">
        <v>2016</v>
      </c>
      <c r="AJ881">
        <v>42857</v>
      </c>
      <c r="AK881" t="s">
        <v>2338</v>
      </c>
    </row>
    <row r="882" spans="1:37" s="3" customFormat="1" ht="12.75" customHeight="1" x14ac:dyDescent="0.2">
      <c r="A882">
        <v>2016</v>
      </c>
      <c r="B882" t="s">
        <v>1637</v>
      </c>
      <c r="C882" t="s">
        <v>2208</v>
      </c>
      <c r="D882" t="s">
        <v>1652</v>
      </c>
      <c r="E882" t="s">
        <v>1652</v>
      </c>
      <c r="F882" t="s">
        <v>1652</v>
      </c>
      <c r="G882" t="s">
        <v>1666</v>
      </c>
      <c r="H882" t="s">
        <v>1727</v>
      </c>
      <c r="I882" s="59" t="s">
        <v>2356</v>
      </c>
      <c r="J882" t="s">
        <v>1722</v>
      </c>
      <c r="K882" t="s">
        <v>2009</v>
      </c>
      <c r="L882" t="s">
        <v>2214</v>
      </c>
      <c r="M882">
        <v>0</v>
      </c>
      <c r="N882">
        <v>0</v>
      </c>
      <c r="O882" t="s">
        <v>2225</v>
      </c>
      <c r="P882" t="s">
        <v>2339</v>
      </c>
      <c r="Q882" t="s">
        <v>2226</v>
      </c>
      <c r="R882" t="s">
        <v>2225</v>
      </c>
      <c r="S882" t="s">
        <v>2227</v>
      </c>
      <c r="T882" t="s">
        <v>2229</v>
      </c>
      <c r="U882" t="s">
        <v>2340</v>
      </c>
      <c r="V882">
        <v>42426</v>
      </c>
      <c r="W882">
        <v>42426</v>
      </c>
      <c r="X882">
        <v>37200001</v>
      </c>
      <c r="Y882" t="s">
        <v>2336</v>
      </c>
      <c r="Z882">
        <v>488</v>
      </c>
      <c r="AA882">
        <v>488</v>
      </c>
      <c r="AB882">
        <v>0</v>
      </c>
      <c r="AC882">
        <v>42429</v>
      </c>
      <c r="AD882">
        <v>0</v>
      </c>
      <c r="AE882" t="s">
        <v>731</v>
      </c>
      <c r="AF882" t="s">
        <v>175</v>
      </c>
      <c r="AG882">
        <v>42857</v>
      </c>
      <c r="AH882" t="s">
        <v>2337</v>
      </c>
      <c r="AI882">
        <v>2016</v>
      </c>
      <c r="AJ882">
        <v>42857</v>
      </c>
      <c r="AK882" t="s">
        <v>2338</v>
      </c>
    </row>
    <row r="883" spans="1:37" s="3" customFormat="1" ht="12.75" customHeight="1" x14ac:dyDescent="0.2">
      <c r="A883">
        <v>2016</v>
      </c>
      <c r="B883" t="s">
        <v>1637</v>
      </c>
      <c r="C883" t="s">
        <v>2208</v>
      </c>
      <c r="D883" t="s">
        <v>1643</v>
      </c>
      <c r="E883" t="s">
        <v>1643</v>
      </c>
      <c r="F883" t="s">
        <v>1643</v>
      </c>
      <c r="G883" t="s">
        <v>1666</v>
      </c>
      <c r="H883" t="s">
        <v>1734</v>
      </c>
      <c r="I883" s="59" t="s">
        <v>1836</v>
      </c>
      <c r="J883" s="59" t="s">
        <v>1836</v>
      </c>
      <c r="K883" t="s">
        <v>2009</v>
      </c>
      <c r="L883" t="s">
        <v>2214</v>
      </c>
      <c r="M883">
        <v>0</v>
      </c>
      <c r="N883">
        <v>0</v>
      </c>
      <c r="O883" t="s">
        <v>2225</v>
      </c>
      <c r="P883" t="s">
        <v>2339</v>
      </c>
      <c r="Q883" t="s">
        <v>2226</v>
      </c>
      <c r="R883" t="s">
        <v>2225</v>
      </c>
      <c r="S883" t="s">
        <v>2227</v>
      </c>
      <c r="T883" t="s">
        <v>2229</v>
      </c>
      <c r="U883" t="s">
        <v>2340</v>
      </c>
      <c r="V883">
        <v>42426</v>
      </c>
      <c r="W883">
        <v>42426</v>
      </c>
      <c r="X883">
        <v>37500001</v>
      </c>
      <c r="Y883" t="s">
        <v>2335</v>
      </c>
      <c r="Z883">
        <v>250</v>
      </c>
      <c r="AA883"/>
      <c r="AB883">
        <v>0</v>
      </c>
      <c r="AC883">
        <v>42432</v>
      </c>
      <c r="AD883">
        <v>0</v>
      </c>
      <c r="AE883" t="s">
        <v>830</v>
      </c>
      <c r="AF883" t="s">
        <v>175</v>
      </c>
      <c r="AG883">
        <v>42857</v>
      </c>
      <c r="AH883" t="s">
        <v>2337</v>
      </c>
      <c r="AI883">
        <v>2016</v>
      </c>
      <c r="AJ883">
        <v>42857</v>
      </c>
      <c r="AK883" t="s">
        <v>2338</v>
      </c>
    </row>
    <row r="884" spans="1:37" s="3" customFormat="1" ht="12.75" customHeight="1" x14ac:dyDescent="0.2">
      <c r="A884">
        <v>2016</v>
      </c>
      <c r="B884" t="s">
        <v>1637</v>
      </c>
      <c r="C884" t="s">
        <v>2208</v>
      </c>
      <c r="D884" t="s">
        <v>1643</v>
      </c>
      <c r="E884" t="s">
        <v>1643</v>
      </c>
      <c r="F884" t="s">
        <v>1643</v>
      </c>
      <c r="G884" t="s">
        <v>1666</v>
      </c>
      <c r="H884" t="s">
        <v>1734</v>
      </c>
      <c r="I884" s="59" t="s">
        <v>1836</v>
      </c>
      <c r="J884" s="59" t="s">
        <v>1836</v>
      </c>
      <c r="K884" t="s">
        <v>2009</v>
      </c>
      <c r="L884" t="s">
        <v>2214</v>
      </c>
      <c r="M884">
        <v>0</v>
      </c>
      <c r="N884">
        <v>0</v>
      </c>
      <c r="O884" t="s">
        <v>2225</v>
      </c>
      <c r="P884" t="s">
        <v>2339</v>
      </c>
      <c r="Q884" t="s">
        <v>2226</v>
      </c>
      <c r="R884" t="s">
        <v>2225</v>
      </c>
      <c r="S884" t="s">
        <v>2227</v>
      </c>
      <c r="T884" t="s">
        <v>2229</v>
      </c>
      <c r="U884" t="s">
        <v>2340</v>
      </c>
      <c r="V884">
        <v>42426</v>
      </c>
      <c r="W884">
        <v>42426</v>
      </c>
      <c r="X884">
        <v>37500001</v>
      </c>
      <c r="Y884" t="s">
        <v>2335</v>
      </c>
      <c r="Z884">
        <v>50</v>
      </c>
      <c r="AA884">
        <v>300</v>
      </c>
      <c r="AB884">
        <v>0</v>
      </c>
      <c r="AC884">
        <v>42432</v>
      </c>
      <c r="AD884">
        <v>0</v>
      </c>
      <c r="AE884" t="s">
        <v>831</v>
      </c>
      <c r="AF884" t="s">
        <v>175</v>
      </c>
      <c r="AG884">
        <v>42857</v>
      </c>
      <c r="AH884" t="s">
        <v>2337</v>
      </c>
      <c r="AI884">
        <v>2016</v>
      </c>
      <c r="AJ884">
        <v>42857</v>
      </c>
      <c r="AK884" t="s">
        <v>2338</v>
      </c>
    </row>
    <row r="885" spans="1:37" s="3" customFormat="1" ht="12.75" customHeight="1" x14ac:dyDescent="0.2">
      <c r="A885">
        <v>2016</v>
      </c>
      <c r="B885" t="s">
        <v>1637</v>
      </c>
      <c r="C885" t="s">
        <v>2208</v>
      </c>
      <c r="D885" t="s">
        <v>1643</v>
      </c>
      <c r="E885" t="s">
        <v>1643</v>
      </c>
      <c r="F885" t="s">
        <v>1643</v>
      </c>
      <c r="G885" t="s">
        <v>1666</v>
      </c>
      <c r="H885" t="s">
        <v>1734</v>
      </c>
      <c r="I885" s="59" t="s">
        <v>1836</v>
      </c>
      <c r="J885" s="59" t="s">
        <v>1836</v>
      </c>
      <c r="K885" t="s">
        <v>2009</v>
      </c>
      <c r="L885" t="s">
        <v>2214</v>
      </c>
      <c r="M885">
        <v>0</v>
      </c>
      <c r="N885">
        <v>0</v>
      </c>
      <c r="O885" t="s">
        <v>2225</v>
      </c>
      <c r="P885" t="s">
        <v>2339</v>
      </c>
      <c r="Q885" t="s">
        <v>2226</v>
      </c>
      <c r="R885" t="s">
        <v>2225</v>
      </c>
      <c r="S885" t="s">
        <v>2227</v>
      </c>
      <c r="T885" t="s">
        <v>2289</v>
      </c>
      <c r="U885" t="s">
        <v>2340</v>
      </c>
      <c r="V885">
        <v>42426</v>
      </c>
      <c r="W885">
        <v>42426</v>
      </c>
      <c r="X885">
        <v>37200001</v>
      </c>
      <c r="Y885" t="s">
        <v>2336</v>
      </c>
      <c r="Z885">
        <v>488</v>
      </c>
      <c r="AA885">
        <v>488</v>
      </c>
      <c r="AB885">
        <v>0</v>
      </c>
      <c r="AC885">
        <v>42432</v>
      </c>
      <c r="AD885">
        <v>0</v>
      </c>
      <c r="AE885" t="s">
        <v>731</v>
      </c>
      <c r="AF885" t="s">
        <v>175</v>
      </c>
      <c r="AG885">
        <v>42857</v>
      </c>
      <c r="AH885" t="s">
        <v>2337</v>
      </c>
      <c r="AI885">
        <v>2016</v>
      </c>
      <c r="AJ885">
        <v>42857</v>
      </c>
      <c r="AK885" t="s">
        <v>2338</v>
      </c>
    </row>
    <row r="886" spans="1:37" s="3" customFormat="1" ht="12.75" customHeight="1" x14ac:dyDescent="0.2">
      <c r="A886">
        <v>2016</v>
      </c>
      <c r="B886" t="s">
        <v>1637</v>
      </c>
      <c r="C886" t="s">
        <v>2208</v>
      </c>
      <c r="D886" t="s">
        <v>1652</v>
      </c>
      <c r="E886" t="s">
        <v>1652</v>
      </c>
      <c r="F886" t="s">
        <v>1652</v>
      </c>
      <c r="G886" t="s">
        <v>1666</v>
      </c>
      <c r="H886" t="s">
        <v>1718</v>
      </c>
      <c r="I886" t="s">
        <v>1796</v>
      </c>
      <c r="J886" t="s">
        <v>1732</v>
      </c>
      <c r="K886" t="s">
        <v>1963</v>
      </c>
      <c r="L886" t="s">
        <v>2214</v>
      </c>
      <c r="M886">
        <v>0</v>
      </c>
      <c r="N886">
        <v>0</v>
      </c>
      <c r="O886" t="s">
        <v>2225</v>
      </c>
      <c r="P886" t="s">
        <v>2339</v>
      </c>
      <c r="Q886" t="s">
        <v>2226</v>
      </c>
      <c r="R886" t="s">
        <v>2225</v>
      </c>
      <c r="S886" t="s">
        <v>2227</v>
      </c>
      <c r="T886" t="s">
        <v>2289</v>
      </c>
      <c r="U886" t="s">
        <v>2340</v>
      </c>
      <c r="V886">
        <v>42424</v>
      </c>
      <c r="W886">
        <v>42424</v>
      </c>
      <c r="X886">
        <v>37500001</v>
      </c>
      <c r="Y886" t="s">
        <v>2335</v>
      </c>
      <c r="Z886">
        <v>225</v>
      </c>
      <c r="AA886">
        <v>225</v>
      </c>
      <c r="AB886">
        <v>0</v>
      </c>
      <c r="AC886">
        <v>42429</v>
      </c>
      <c r="AD886">
        <v>0</v>
      </c>
      <c r="AE886" t="s">
        <v>832</v>
      </c>
      <c r="AF886" t="s">
        <v>175</v>
      </c>
      <c r="AG886">
        <v>42857</v>
      </c>
      <c r="AH886" t="s">
        <v>2337</v>
      </c>
      <c r="AI886">
        <v>2016</v>
      </c>
      <c r="AJ886">
        <v>42857</v>
      </c>
      <c r="AK886" t="s">
        <v>2338</v>
      </c>
    </row>
    <row r="887" spans="1:37" s="3" customFormat="1" ht="12.75" customHeight="1" x14ac:dyDescent="0.2">
      <c r="A887">
        <v>2016</v>
      </c>
      <c r="B887" t="s">
        <v>1637</v>
      </c>
      <c r="C887" t="s">
        <v>2208</v>
      </c>
      <c r="D887" t="s">
        <v>1652</v>
      </c>
      <c r="E887" t="s">
        <v>1652</v>
      </c>
      <c r="F887" t="s">
        <v>1652</v>
      </c>
      <c r="G887" t="s">
        <v>1666</v>
      </c>
      <c r="H887" t="s">
        <v>1718</v>
      </c>
      <c r="I887" t="s">
        <v>1796</v>
      </c>
      <c r="J887" t="s">
        <v>1732</v>
      </c>
      <c r="K887" t="s">
        <v>1963</v>
      </c>
      <c r="L887" t="s">
        <v>2214</v>
      </c>
      <c r="M887">
        <v>0</v>
      </c>
      <c r="N887">
        <v>0</v>
      </c>
      <c r="O887" t="s">
        <v>2225</v>
      </c>
      <c r="P887" t="s">
        <v>2339</v>
      </c>
      <c r="Q887" t="s">
        <v>2226</v>
      </c>
      <c r="R887" t="s">
        <v>2225</v>
      </c>
      <c r="S887" t="s">
        <v>2227</v>
      </c>
      <c r="T887" t="s">
        <v>2289</v>
      </c>
      <c r="U887" t="s">
        <v>2340</v>
      </c>
      <c r="V887">
        <v>42424</v>
      </c>
      <c r="W887">
        <v>42424</v>
      </c>
      <c r="X887">
        <v>37200001</v>
      </c>
      <c r="Y887" t="s">
        <v>2336</v>
      </c>
      <c r="Z887">
        <v>188</v>
      </c>
      <c r="AA887">
        <v>188</v>
      </c>
      <c r="AB887">
        <v>0</v>
      </c>
      <c r="AC887">
        <v>42429</v>
      </c>
      <c r="AD887">
        <v>0</v>
      </c>
      <c r="AE887" t="s">
        <v>731</v>
      </c>
      <c r="AF887" t="s">
        <v>175</v>
      </c>
      <c r="AG887">
        <v>42857</v>
      </c>
      <c r="AH887" t="s">
        <v>2337</v>
      </c>
      <c r="AI887">
        <v>2016</v>
      </c>
      <c r="AJ887">
        <v>42857</v>
      </c>
      <c r="AK887" t="s">
        <v>2338</v>
      </c>
    </row>
    <row r="888" spans="1:37" s="3" customFormat="1" ht="12.75" customHeight="1" x14ac:dyDescent="0.2">
      <c r="A888">
        <v>2016</v>
      </c>
      <c r="B888" t="s">
        <v>1637</v>
      </c>
      <c r="C888" t="s">
        <v>2208</v>
      </c>
      <c r="D888" t="s">
        <v>1643</v>
      </c>
      <c r="E888" t="s">
        <v>1643</v>
      </c>
      <c r="F888" t="s">
        <v>1643</v>
      </c>
      <c r="G888" t="s">
        <v>1666</v>
      </c>
      <c r="H888" s="59" t="s">
        <v>2182</v>
      </c>
      <c r="I888" t="s">
        <v>1736</v>
      </c>
      <c r="J888" s="59" t="s">
        <v>2185</v>
      </c>
      <c r="K888" t="s">
        <v>2010</v>
      </c>
      <c r="L888" t="s">
        <v>2214</v>
      </c>
      <c r="M888">
        <v>0</v>
      </c>
      <c r="N888">
        <v>0</v>
      </c>
      <c r="O888" t="s">
        <v>2225</v>
      </c>
      <c r="P888" t="s">
        <v>2339</v>
      </c>
      <c r="Q888" t="s">
        <v>2226</v>
      </c>
      <c r="R888" t="s">
        <v>2225</v>
      </c>
      <c r="S888" t="s">
        <v>2227</v>
      </c>
      <c r="T888" t="s">
        <v>2289</v>
      </c>
      <c r="U888" t="s">
        <v>2340</v>
      </c>
      <c r="V888">
        <v>42431</v>
      </c>
      <c r="W888">
        <v>42431</v>
      </c>
      <c r="X888">
        <v>37500001</v>
      </c>
      <c r="Y888" t="s">
        <v>2335</v>
      </c>
      <c r="Z888">
        <v>160</v>
      </c>
      <c r="AA888"/>
      <c r="AB888">
        <v>0</v>
      </c>
      <c r="AC888">
        <v>42432</v>
      </c>
      <c r="AD888">
        <v>0</v>
      </c>
      <c r="AE888" t="s">
        <v>833</v>
      </c>
      <c r="AF888" t="s">
        <v>175</v>
      </c>
      <c r="AG888">
        <v>42857</v>
      </c>
      <c r="AH888" t="s">
        <v>2337</v>
      </c>
      <c r="AI888">
        <v>2016</v>
      </c>
      <c r="AJ888">
        <v>42857</v>
      </c>
      <c r="AK888" t="s">
        <v>2338</v>
      </c>
    </row>
    <row r="889" spans="1:37" s="3" customFormat="1" ht="12.75" customHeight="1" x14ac:dyDescent="0.2">
      <c r="A889">
        <v>2016</v>
      </c>
      <c r="B889" t="s">
        <v>1637</v>
      </c>
      <c r="C889" t="s">
        <v>2208</v>
      </c>
      <c r="D889" t="s">
        <v>1643</v>
      </c>
      <c r="E889" t="s">
        <v>1643</v>
      </c>
      <c r="F889" t="s">
        <v>1643</v>
      </c>
      <c r="G889" t="s">
        <v>1666</v>
      </c>
      <c r="H889" s="59" t="s">
        <v>2182</v>
      </c>
      <c r="I889" t="s">
        <v>1736</v>
      </c>
      <c r="J889" s="59" t="s">
        <v>2185</v>
      </c>
      <c r="K889" t="s">
        <v>2010</v>
      </c>
      <c r="L889" t="s">
        <v>2214</v>
      </c>
      <c r="M889">
        <v>0</v>
      </c>
      <c r="N889">
        <v>0</v>
      </c>
      <c r="O889" t="s">
        <v>2225</v>
      </c>
      <c r="P889" t="s">
        <v>2339</v>
      </c>
      <c r="Q889" t="s">
        <v>2226</v>
      </c>
      <c r="R889" t="s">
        <v>2225</v>
      </c>
      <c r="S889" t="s">
        <v>2227</v>
      </c>
      <c r="T889" t="s">
        <v>2289</v>
      </c>
      <c r="U889" t="s">
        <v>2340</v>
      </c>
      <c r="V889">
        <v>42431</v>
      </c>
      <c r="W889">
        <v>42431</v>
      </c>
      <c r="X889">
        <v>37500001</v>
      </c>
      <c r="Y889" t="s">
        <v>2335</v>
      </c>
      <c r="Z889">
        <v>140</v>
      </c>
      <c r="AA889">
        <v>300</v>
      </c>
      <c r="AB889">
        <v>0</v>
      </c>
      <c r="AC889">
        <v>42432</v>
      </c>
      <c r="AD889">
        <v>0</v>
      </c>
      <c r="AE889" t="s">
        <v>834</v>
      </c>
      <c r="AF889" t="s">
        <v>175</v>
      </c>
      <c r="AG889">
        <v>42857</v>
      </c>
      <c r="AH889" t="s">
        <v>2337</v>
      </c>
      <c r="AI889">
        <v>2016</v>
      </c>
      <c r="AJ889">
        <v>42857</v>
      </c>
      <c r="AK889" t="s">
        <v>2338</v>
      </c>
    </row>
    <row r="890" spans="1:37" s="3" customFormat="1" ht="12.75" customHeight="1" x14ac:dyDescent="0.2">
      <c r="A890">
        <v>2016</v>
      </c>
      <c r="B890" t="s">
        <v>1637</v>
      </c>
      <c r="C890" t="s">
        <v>2208</v>
      </c>
      <c r="D890" t="s">
        <v>1643</v>
      </c>
      <c r="E890" t="s">
        <v>1643</v>
      </c>
      <c r="F890" t="s">
        <v>1643</v>
      </c>
      <c r="G890" t="s">
        <v>1666</v>
      </c>
      <c r="H890" s="59" t="s">
        <v>2182</v>
      </c>
      <c r="I890" t="s">
        <v>1736</v>
      </c>
      <c r="J890" s="59" t="s">
        <v>2185</v>
      </c>
      <c r="K890" t="s">
        <v>2010</v>
      </c>
      <c r="L890" t="s">
        <v>2214</v>
      </c>
      <c r="M890">
        <v>0</v>
      </c>
      <c r="N890">
        <v>0</v>
      </c>
      <c r="O890" t="s">
        <v>2225</v>
      </c>
      <c r="P890" t="s">
        <v>2339</v>
      </c>
      <c r="Q890" t="s">
        <v>2226</v>
      </c>
      <c r="R890" t="s">
        <v>2225</v>
      </c>
      <c r="S890" t="s">
        <v>2227</v>
      </c>
      <c r="T890" t="s">
        <v>2290</v>
      </c>
      <c r="U890" t="s">
        <v>2340</v>
      </c>
      <c r="V890">
        <v>42431</v>
      </c>
      <c r="W890">
        <v>42431</v>
      </c>
      <c r="X890">
        <v>37200001</v>
      </c>
      <c r="Y890" t="s">
        <v>2336</v>
      </c>
      <c r="Z890">
        <v>188</v>
      </c>
      <c r="AA890">
        <v>188</v>
      </c>
      <c r="AB890">
        <v>0</v>
      </c>
      <c r="AC890">
        <v>42432</v>
      </c>
      <c r="AD890">
        <v>0</v>
      </c>
      <c r="AE890" t="s">
        <v>731</v>
      </c>
      <c r="AF890" t="s">
        <v>175</v>
      </c>
      <c r="AG890">
        <v>42857</v>
      </c>
      <c r="AH890" t="s">
        <v>2337</v>
      </c>
      <c r="AI890">
        <v>2016</v>
      </c>
      <c r="AJ890">
        <v>42857</v>
      </c>
      <c r="AK890" t="s">
        <v>2338</v>
      </c>
    </row>
    <row r="891" spans="1:37" s="3" customFormat="1" ht="12.75" customHeight="1" x14ac:dyDescent="0.2">
      <c r="A891">
        <v>2016</v>
      </c>
      <c r="B891" t="s">
        <v>1637</v>
      </c>
      <c r="C891" t="s">
        <v>2208</v>
      </c>
      <c r="D891" t="s">
        <v>1643</v>
      </c>
      <c r="E891" t="s">
        <v>1643</v>
      </c>
      <c r="F891" t="s">
        <v>1643</v>
      </c>
      <c r="G891" t="s">
        <v>1666</v>
      </c>
      <c r="H891" s="59" t="s">
        <v>2358</v>
      </c>
      <c r="I891" t="s">
        <v>1767</v>
      </c>
      <c r="J891" t="s">
        <v>1803</v>
      </c>
      <c r="K891" t="s">
        <v>1963</v>
      </c>
      <c r="L891" t="s">
        <v>2214</v>
      </c>
      <c r="M891">
        <v>0</v>
      </c>
      <c r="N891">
        <v>0</v>
      </c>
      <c r="O891" t="s">
        <v>2225</v>
      </c>
      <c r="P891" t="s">
        <v>2339</v>
      </c>
      <c r="Q891" t="s">
        <v>2226</v>
      </c>
      <c r="R891" t="s">
        <v>2225</v>
      </c>
      <c r="S891" t="s">
        <v>2227</v>
      </c>
      <c r="T891" t="s">
        <v>2290</v>
      </c>
      <c r="U891" t="s">
        <v>2340</v>
      </c>
      <c r="V891">
        <v>42426</v>
      </c>
      <c r="W891">
        <v>42426</v>
      </c>
      <c r="X891">
        <v>37500001</v>
      </c>
      <c r="Y891" t="s">
        <v>2335</v>
      </c>
      <c r="Z891">
        <v>202.5</v>
      </c>
      <c r="AA891">
        <v>202.5</v>
      </c>
      <c r="AB891">
        <v>0</v>
      </c>
      <c r="AC891">
        <v>42431</v>
      </c>
      <c r="AD891">
        <v>0</v>
      </c>
      <c r="AE891" t="s">
        <v>835</v>
      </c>
      <c r="AF891" t="s">
        <v>175</v>
      </c>
      <c r="AG891">
        <v>42857</v>
      </c>
      <c r="AH891" t="s">
        <v>2337</v>
      </c>
      <c r="AI891">
        <v>2016</v>
      </c>
      <c r="AJ891">
        <v>42857</v>
      </c>
      <c r="AK891" t="s">
        <v>2338</v>
      </c>
    </row>
    <row r="892" spans="1:37" s="3" customFormat="1" ht="12.75" customHeight="1" x14ac:dyDescent="0.2">
      <c r="A892">
        <v>2016</v>
      </c>
      <c r="B892" t="s">
        <v>1637</v>
      </c>
      <c r="C892" t="s">
        <v>2208</v>
      </c>
      <c r="D892" t="s">
        <v>1643</v>
      </c>
      <c r="E892" t="s">
        <v>1643</v>
      </c>
      <c r="F892" t="s">
        <v>1643</v>
      </c>
      <c r="G892" t="s">
        <v>1666</v>
      </c>
      <c r="H892" s="59" t="s">
        <v>2358</v>
      </c>
      <c r="I892" t="s">
        <v>1767</v>
      </c>
      <c r="J892" t="s">
        <v>1803</v>
      </c>
      <c r="K892" t="s">
        <v>1963</v>
      </c>
      <c r="L892" t="s">
        <v>2214</v>
      </c>
      <c r="M892">
        <v>0</v>
      </c>
      <c r="N892">
        <v>0</v>
      </c>
      <c r="O892" t="s">
        <v>2225</v>
      </c>
      <c r="P892" t="s">
        <v>2339</v>
      </c>
      <c r="Q892" t="s">
        <v>2226</v>
      </c>
      <c r="R892" t="s">
        <v>2225</v>
      </c>
      <c r="S892" t="s">
        <v>2227</v>
      </c>
      <c r="T892" t="s">
        <v>2290</v>
      </c>
      <c r="U892" t="s">
        <v>2340</v>
      </c>
      <c r="V892">
        <v>42426</v>
      </c>
      <c r="W892">
        <v>42426</v>
      </c>
      <c r="X892">
        <v>37200001</v>
      </c>
      <c r="Y892" t="s">
        <v>2336</v>
      </c>
      <c r="Z892">
        <v>428</v>
      </c>
      <c r="AA892">
        <v>428</v>
      </c>
      <c r="AB892">
        <v>0</v>
      </c>
      <c r="AC892">
        <v>42431</v>
      </c>
      <c r="AD892">
        <v>0</v>
      </c>
      <c r="AE892" t="s">
        <v>731</v>
      </c>
      <c r="AF892" t="s">
        <v>175</v>
      </c>
      <c r="AG892">
        <v>42857</v>
      </c>
      <c r="AH892" t="s">
        <v>2337</v>
      </c>
      <c r="AI892">
        <v>2016</v>
      </c>
      <c r="AJ892">
        <v>42857</v>
      </c>
      <c r="AK892" t="s">
        <v>2338</v>
      </c>
    </row>
    <row r="893" spans="1:37" s="3" customFormat="1" ht="12.75" customHeight="1" x14ac:dyDescent="0.2">
      <c r="A893">
        <v>2016</v>
      </c>
      <c r="B893" t="s">
        <v>1637</v>
      </c>
      <c r="C893" t="s">
        <v>2208</v>
      </c>
      <c r="D893" t="s">
        <v>1652</v>
      </c>
      <c r="E893" t="s">
        <v>1652</v>
      </c>
      <c r="F893" t="s">
        <v>1652</v>
      </c>
      <c r="G893" t="s">
        <v>1666</v>
      </c>
      <c r="H893" t="s">
        <v>1797</v>
      </c>
      <c r="I893" t="s">
        <v>1798</v>
      </c>
      <c r="J893" t="s">
        <v>1725</v>
      </c>
      <c r="K893" t="s">
        <v>2218</v>
      </c>
      <c r="L893" t="s">
        <v>2214</v>
      </c>
      <c r="M893">
        <v>0</v>
      </c>
      <c r="N893">
        <v>0</v>
      </c>
      <c r="O893" t="s">
        <v>2225</v>
      </c>
      <c r="P893" t="s">
        <v>2339</v>
      </c>
      <c r="Q893" t="s">
        <v>2226</v>
      </c>
      <c r="R893" t="s">
        <v>2225</v>
      </c>
      <c r="S893" t="s">
        <v>2227</v>
      </c>
      <c r="T893"/>
      <c r="U893" t="s">
        <v>2340</v>
      </c>
      <c r="V893">
        <v>42432</v>
      </c>
      <c r="W893">
        <v>42432</v>
      </c>
      <c r="X893">
        <v>37500001</v>
      </c>
      <c r="Y893" t="s">
        <v>2335</v>
      </c>
      <c r="Z893">
        <v>250</v>
      </c>
      <c r="AA893">
        <v>250</v>
      </c>
      <c r="AB893">
        <v>0</v>
      </c>
      <c r="AC893">
        <v>42433</v>
      </c>
      <c r="AD893">
        <v>0</v>
      </c>
      <c r="AE893" t="s">
        <v>836</v>
      </c>
      <c r="AF893" t="s">
        <v>175</v>
      </c>
      <c r="AG893">
        <v>42857</v>
      </c>
      <c r="AH893" t="s">
        <v>2337</v>
      </c>
      <c r="AI893">
        <v>2016</v>
      </c>
      <c r="AJ893">
        <v>42857</v>
      </c>
      <c r="AK893" t="s">
        <v>2338</v>
      </c>
    </row>
    <row r="894" spans="1:37" s="3" customFormat="1" ht="12.75" customHeight="1" x14ac:dyDescent="0.2">
      <c r="A894">
        <v>2016</v>
      </c>
      <c r="B894" t="s">
        <v>1637</v>
      </c>
      <c r="C894" t="s">
        <v>2208</v>
      </c>
      <c r="D894" t="s">
        <v>1652</v>
      </c>
      <c r="E894" t="s">
        <v>1652</v>
      </c>
      <c r="F894" t="s">
        <v>1652</v>
      </c>
      <c r="G894" t="s">
        <v>1666</v>
      </c>
      <c r="H894" t="s">
        <v>1797</v>
      </c>
      <c r="I894" t="s">
        <v>1798</v>
      </c>
      <c r="J894" t="s">
        <v>1725</v>
      </c>
      <c r="K894" t="s">
        <v>2218</v>
      </c>
      <c r="L894" t="s">
        <v>2214</v>
      </c>
      <c r="M894">
        <v>0</v>
      </c>
      <c r="N894">
        <v>0</v>
      </c>
      <c r="O894" t="s">
        <v>2225</v>
      </c>
      <c r="P894" t="s">
        <v>2339</v>
      </c>
      <c r="Q894" t="s">
        <v>2226</v>
      </c>
      <c r="R894" t="s">
        <v>2225</v>
      </c>
      <c r="S894" s="59" t="s">
        <v>2378</v>
      </c>
      <c r="T894" t="s">
        <v>2291</v>
      </c>
      <c r="U894" t="s">
        <v>2340</v>
      </c>
      <c r="V894">
        <v>42432</v>
      </c>
      <c r="W894">
        <v>42432</v>
      </c>
      <c r="X894">
        <v>37200001</v>
      </c>
      <c r="Y894" t="s">
        <v>2336</v>
      </c>
      <c r="Z894">
        <v>122</v>
      </c>
      <c r="AA894">
        <v>122</v>
      </c>
      <c r="AB894">
        <v>0</v>
      </c>
      <c r="AC894">
        <v>42433</v>
      </c>
      <c r="AD894">
        <v>0</v>
      </c>
      <c r="AE894" t="s">
        <v>731</v>
      </c>
      <c r="AF894" t="s">
        <v>175</v>
      </c>
      <c r="AG894">
        <v>42857</v>
      </c>
      <c r="AH894" t="s">
        <v>2337</v>
      </c>
      <c r="AI894">
        <v>2016</v>
      </c>
      <c r="AJ894">
        <v>42857</v>
      </c>
      <c r="AK894" t="s">
        <v>2338</v>
      </c>
    </row>
    <row r="895" spans="1:37" s="3" customFormat="1" ht="12.75" customHeight="1" x14ac:dyDescent="0.2">
      <c r="A895">
        <v>2016</v>
      </c>
      <c r="B895" t="s">
        <v>1637</v>
      </c>
      <c r="C895" t="s">
        <v>2208</v>
      </c>
      <c r="D895" t="s">
        <v>1652</v>
      </c>
      <c r="E895" t="s">
        <v>1652</v>
      </c>
      <c r="F895" t="s">
        <v>1652</v>
      </c>
      <c r="G895" t="s">
        <v>1666</v>
      </c>
      <c r="H895" t="s">
        <v>1718</v>
      </c>
      <c r="I895" t="s">
        <v>1796</v>
      </c>
      <c r="J895" t="s">
        <v>1732</v>
      </c>
      <c r="K895" t="s">
        <v>2011</v>
      </c>
      <c r="L895" t="s">
        <v>2214</v>
      </c>
      <c r="M895">
        <v>0</v>
      </c>
      <c r="N895">
        <v>0</v>
      </c>
      <c r="O895" t="s">
        <v>2225</v>
      </c>
      <c r="P895" t="s">
        <v>2339</v>
      </c>
      <c r="Q895" t="s">
        <v>2226</v>
      </c>
      <c r="R895" t="s">
        <v>2225</v>
      </c>
      <c r="S895" t="s">
        <v>2227</v>
      </c>
      <c r="T895"/>
      <c r="U895" t="s">
        <v>2340</v>
      </c>
      <c r="V895">
        <v>42429</v>
      </c>
      <c r="W895">
        <v>42430</v>
      </c>
      <c r="X895">
        <v>37200001</v>
      </c>
      <c r="Y895" t="s">
        <v>2336</v>
      </c>
      <c r="Z895">
        <v>164</v>
      </c>
      <c r="AA895">
        <v>164</v>
      </c>
      <c r="AB895">
        <v>0</v>
      </c>
      <c r="AC895">
        <v>42436</v>
      </c>
      <c r="AD895">
        <v>0</v>
      </c>
      <c r="AE895" t="s">
        <v>731</v>
      </c>
      <c r="AF895" t="s">
        <v>175</v>
      </c>
      <c r="AG895">
        <v>42857</v>
      </c>
      <c r="AH895" t="s">
        <v>2337</v>
      </c>
      <c r="AI895">
        <v>2016</v>
      </c>
      <c r="AJ895">
        <v>42857</v>
      </c>
      <c r="AK895" t="s">
        <v>2338</v>
      </c>
    </row>
    <row r="896" spans="1:37" s="3" customFormat="1" ht="12.75" customHeight="1" x14ac:dyDescent="0.2">
      <c r="A896">
        <v>2016</v>
      </c>
      <c r="B896" t="s">
        <v>1637</v>
      </c>
      <c r="C896" t="s">
        <v>2208</v>
      </c>
      <c r="D896" t="s">
        <v>1652</v>
      </c>
      <c r="E896" t="s">
        <v>1652</v>
      </c>
      <c r="F896" t="s">
        <v>1652</v>
      </c>
      <c r="G896" t="s">
        <v>1666</v>
      </c>
      <c r="H896" t="s">
        <v>1718</v>
      </c>
      <c r="I896" t="s">
        <v>1796</v>
      </c>
      <c r="J896" t="s">
        <v>1732</v>
      </c>
      <c r="K896" t="s">
        <v>2009</v>
      </c>
      <c r="L896" t="s">
        <v>2214</v>
      </c>
      <c r="M896">
        <v>0</v>
      </c>
      <c r="N896">
        <v>0</v>
      </c>
      <c r="O896" t="s">
        <v>2225</v>
      </c>
      <c r="P896" t="s">
        <v>2339</v>
      </c>
      <c r="Q896" t="s">
        <v>2226</v>
      </c>
      <c r="R896" t="s">
        <v>2225</v>
      </c>
      <c r="S896" t="s">
        <v>2378</v>
      </c>
      <c r="T896" t="s">
        <v>2291</v>
      </c>
      <c r="U896" t="s">
        <v>2340</v>
      </c>
      <c r="V896">
        <v>42426</v>
      </c>
      <c r="W896">
        <v>42426</v>
      </c>
      <c r="X896">
        <v>37500001</v>
      </c>
      <c r="Y896" t="s">
        <v>2335</v>
      </c>
      <c r="Z896">
        <v>225</v>
      </c>
      <c r="AA896">
        <v>225</v>
      </c>
      <c r="AB896">
        <v>0</v>
      </c>
      <c r="AC896">
        <v>42436</v>
      </c>
      <c r="AD896">
        <v>0</v>
      </c>
      <c r="AE896" t="s">
        <v>837</v>
      </c>
      <c r="AF896" t="s">
        <v>175</v>
      </c>
      <c r="AG896">
        <v>42857</v>
      </c>
      <c r="AH896" t="s">
        <v>2337</v>
      </c>
      <c r="AI896">
        <v>2016</v>
      </c>
      <c r="AJ896">
        <v>42857</v>
      </c>
      <c r="AK896" t="s">
        <v>2338</v>
      </c>
    </row>
    <row r="897" spans="1:37" s="3" customFormat="1" ht="12.75" customHeight="1" x14ac:dyDescent="0.2">
      <c r="A897">
        <v>2016</v>
      </c>
      <c r="B897" t="s">
        <v>1637</v>
      </c>
      <c r="C897" t="s">
        <v>2208</v>
      </c>
      <c r="D897" t="s">
        <v>1652</v>
      </c>
      <c r="E897" t="s">
        <v>1652</v>
      </c>
      <c r="F897" t="s">
        <v>1652</v>
      </c>
      <c r="G897" t="s">
        <v>1666</v>
      </c>
      <c r="H897" t="s">
        <v>1718</v>
      </c>
      <c r="I897" t="s">
        <v>1796</v>
      </c>
      <c r="J897" t="s">
        <v>1732</v>
      </c>
      <c r="K897" t="s">
        <v>2009</v>
      </c>
      <c r="L897" t="s">
        <v>2214</v>
      </c>
      <c r="M897">
        <v>0</v>
      </c>
      <c r="N897">
        <v>0</v>
      </c>
      <c r="O897" t="s">
        <v>2225</v>
      </c>
      <c r="P897" t="s">
        <v>2339</v>
      </c>
      <c r="Q897" t="s">
        <v>2226</v>
      </c>
      <c r="R897" t="s">
        <v>2225</v>
      </c>
      <c r="S897" t="s">
        <v>2227</v>
      </c>
      <c r="T897"/>
      <c r="U897" t="s">
        <v>2340</v>
      </c>
      <c r="V897">
        <v>42426</v>
      </c>
      <c r="W897">
        <v>42426</v>
      </c>
      <c r="X897">
        <v>37200001</v>
      </c>
      <c r="Y897" t="s">
        <v>2336</v>
      </c>
      <c r="Z897">
        <v>188</v>
      </c>
      <c r="AA897">
        <v>188</v>
      </c>
      <c r="AB897">
        <v>0</v>
      </c>
      <c r="AC897">
        <v>42436</v>
      </c>
      <c r="AD897">
        <v>0</v>
      </c>
      <c r="AE897" t="s">
        <v>731</v>
      </c>
      <c r="AF897" t="s">
        <v>175</v>
      </c>
      <c r="AG897">
        <v>42857</v>
      </c>
      <c r="AH897" t="s">
        <v>2337</v>
      </c>
      <c r="AI897">
        <v>2016</v>
      </c>
      <c r="AJ897">
        <v>42857</v>
      </c>
      <c r="AK897" t="s">
        <v>2338</v>
      </c>
    </row>
    <row r="898" spans="1:37" s="3" customFormat="1" ht="12.75" customHeight="1" x14ac:dyDescent="0.2">
      <c r="A898">
        <v>2016</v>
      </c>
      <c r="B898" t="s">
        <v>1637</v>
      </c>
      <c r="C898" t="s">
        <v>2208</v>
      </c>
      <c r="D898" t="s">
        <v>1652</v>
      </c>
      <c r="E898" t="s">
        <v>1652</v>
      </c>
      <c r="F898" t="s">
        <v>1652</v>
      </c>
      <c r="G898" t="s">
        <v>1666</v>
      </c>
      <c r="H898" t="s">
        <v>1797</v>
      </c>
      <c r="I898" t="s">
        <v>1798</v>
      </c>
      <c r="J898" t="s">
        <v>1725</v>
      </c>
      <c r="K898" t="s">
        <v>1963</v>
      </c>
      <c r="L898" t="s">
        <v>2214</v>
      </c>
      <c r="M898">
        <v>0</v>
      </c>
      <c r="N898">
        <v>0</v>
      </c>
      <c r="O898" t="s">
        <v>2225</v>
      </c>
      <c r="P898" t="s">
        <v>2339</v>
      </c>
      <c r="Q898" t="s">
        <v>2226</v>
      </c>
      <c r="R898" t="s">
        <v>2225</v>
      </c>
      <c r="S898" t="s">
        <v>2378</v>
      </c>
      <c r="T898" t="s">
        <v>2291</v>
      </c>
      <c r="U898" t="s">
        <v>2340</v>
      </c>
      <c r="V898">
        <v>42426</v>
      </c>
      <c r="W898">
        <v>42426</v>
      </c>
      <c r="X898">
        <v>37500001</v>
      </c>
      <c r="Y898" t="s">
        <v>2335</v>
      </c>
      <c r="Z898">
        <v>202.5</v>
      </c>
      <c r="AA898">
        <v>202.5</v>
      </c>
      <c r="AB898">
        <v>0</v>
      </c>
      <c r="AC898">
        <v>42431</v>
      </c>
      <c r="AD898">
        <v>0</v>
      </c>
      <c r="AE898" t="s">
        <v>838</v>
      </c>
      <c r="AF898" t="s">
        <v>175</v>
      </c>
      <c r="AG898">
        <v>42857</v>
      </c>
      <c r="AH898" t="s">
        <v>2337</v>
      </c>
      <c r="AI898">
        <v>2016</v>
      </c>
      <c r="AJ898">
        <v>42857</v>
      </c>
      <c r="AK898" t="s">
        <v>2338</v>
      </c>
    </row>
    <row r="899" spans="1:37" s="3" customFormat="1" ht="12.75" customHeight="1" x14ac:dyDescent="0.2">
      <c r="A899">
        <v>2016</v>
      </c>
      <c r="B899" t="s">
        <v>1637</v>
      </c>
      <c r="C899" t="s">
        <v>2208</v>
      </c>
      <c r="D899" t="s">
        <v>1652</v>
      </c>
      <c r="E899" t="s">
        <v>1652</v>
      </c>
      <c r="F899" t="s">
        <v>1652</v>
      </c>
      <c r="G899" t="s">
        <v>1666</v>
      </c>
      <c r="H899" t="s">
        <v>1797</v>
      </c>
      <c r="I899" t="s">
        <v>1798</v>
      </c>
      <c r="J899" t="s">
        <v>1725</v>
      </c>
      <c r="K899" t="s">
        <v>1963</v>
      </c>
      <c r="L899" t="s">
        <v>2214</v>
      </c>
      <c r="M899">
        <v>0</v>
      </c>
      <c r="N899">
        <v>0</v>
      </c>
      <c r="O899" t="s">
        <v>2225</v>
      </c>
      <c r="P899" t="s">
        <v>2339</v>
      </c>
      <c r="Q899" t="s">
        <v>2226</v>
      </c>
      <c r="R899" t="s">
        <v>2225</v>
      </c>
      <c r="S899" t="s">
        <v>2227</v>
      </c>
      <c r="T899"/>
      <c r="U899" t="s">
        <v>2340</v>
      </c>
      <c r="V899">
        <v>42426</v>
      </c>
      <c r="W899">
        <v>42426</v>
      </c>
      <c r="X899">
        <v>37200001</v>
      </c>
      <c r="Y899" t="s">
        <v>2336</v>
      </c>
      <c r="Z899">
        <v>268</v>
      </c>
      <c r="AA899">
        <v>268</v>
      </c>
      <c r="AB899">
        <v>0</v>
      </c>
      <c r="AC899">
        <v>42431</v>
      </c>
      <c r="AD899">
        <v>0</v>
      </c>
      <c r="AE899" t="s">
        <v>731</v>
      </c>
      <c r="AF899" t="s">
        <v>175</v>
      </c>
      <c r="AG899">
        <v>42857</v>
      </c>
      <c r="AH899" t="s">
        <v>2337</v>
      </c>
      <c r="AI899">
        <v>2016</v>
      </c>
      <c r="AJ899">
        <v>42857</v>
      </c>
      <c r="AK899" t="s">
        <v>2338</v>
      </c>
    </row>
    <row r="900" spans="1:37" s="3" customFormat="1" ht="12.75" customHeight="1" x14ac:dyDescent="0.2">
      <c r="A900">
        <v>2016</v>
      </c>
      <c r="B900" t="s">
        <v>1637</v>
      </c>
      <c r="C900" t="s">
        <v>2208</v>
      </c>
      <c r="D900" t="s">
        <v>1643</v>
      </c>
      <c r="E900" t="s">
        <v>1643</v>
      </c>
      <c r="F900" t="s">
        <v>1643</v>
      </c>
      <c r="G900" t="s">
        <v>1666</v>
      </c>
      <c r="H900" s="59" t="s">
        <v>2358</v>
      </c>
      <c r="I900" t="s">
        <v>1767</v>
      </c>
      <c r="J900" t="s">
        <v>1803</v>
      </c>
      <c r="K900" t="s">
        <v>2012</v>
      </c>
      <c r="L900" t="s">
        <v>2214</v>
      </c>
      <c r="M900">
        <v>0</v>
      </c>
      <c r="N900">
        <v>0</v>
      </c>
      <c r="O900" t="s">
        <v>2225</v>
      </c>
      <c r="P900" t="s">
        <v>2339</v>
      </c>
      <c r="Q900" t="s">
        <v>2226</v>
      </c>
      <c r="R900" t="s">
        <v>2225</v>
      </c>
      <c r="S900" t="s">
        <v>2378</v>
      </c>
      <c r="T900" t="s">
        <v>2291</v>
      </c>
      <c r="U900" t="s">
        <v>2340</v>
      </c>
      <c r="V900">
        <v>42431</v>
      </c>
      <c r="W900">
        <v>42431</v>
      </c>
      <c r="X900">
        <v>37500001</v>
      </c>
      <c r="Y900" t="s">
        <v>2335</v>
      </c>
      <c r="Z900">
        <v>225</v>
      </c>
      <c r="AA900">
        <v>225</v>
      </c>
      <c r="AB900">
        <v>0</v>
      </c>
      <c r="AC900">
        <v>42439</v>
      </c>
      <c r="AD900">
        <v>0</v>
      </c>
      <c r="AE900" t="s">
        <v>839</v>
      </c>
      <c r="AF900" t="s">
        <v>175</v>
      </c>
      <c r="AG900">
        <v>42857</v>
      </c>
      <c r="AH900" t="s">
        <v>2337</v>
      </c>
      <c r="AI900">
        <v>2016</v>
      </c>
      <c r="AJ900">
        <v>42857</v>
      </c>
      <c r="AK900" t="s">
        <v>2338</v>
      </c>
    </row>
    <row r="901" spans="1:37" s="3" customFormat="1" ht="12.75" customHeight="1" x14ac:dyDescent="0.2">
      <c r="A901">
        <v>2016</v>
      </c>
      <c r="B901" t="s">
        <v>1637</v>
      </c>
      <c r="C901" t="s">
        <v>2208</v>
      </c>
      <c r="D901" t="s">
        <v>1643</v>
      </c>
      <c r="E901" t="s">
        <v>1643</v>
      </c>
      <c r="F901" t="s">
        <v>1643</v>
      </c>
      <c r="G901" t="s">
        <v>1666</v>
      </c>
      <c r="H901" s="59" t="s">
        <v>2358</v>
      </c>
      <c r="I901" t="s">
        <v>1767</v>
      </c>
      <c r="J901" t="s">
        <v>1803</v>
      </c>
      <c r="K901" t="s">
        <v>2012</v>
      </c>
      <c r="L901" t="s">
        <v>2214</v>
      </c>
      <c r="M901">
        <v>0</v>
      </c>
      <c r="N901">
        <v>0</v>
      </c>
      <c r="O901" t="s">
        <v>2225</v>
      </c>
      <c r="P901" t="s">
        <v>2339</v>
      </c>
      <c r="Q901" t="s">
        <v>2226</v>
      </c>
      <c r="R901" t="s">
        <v>2225</v>
      </c>
      <c r="S901" t="s">
        <v>2227</v>
      </c>
      <c r="T901"/>
      <c r="U901" t="s">
        <v>2340</v>
      </c>
      <c r="V901">
        <v>42431</v>
      </c>
      <c r="W901">
        <v>42431</v>
      </c>
      <c r="X901">
        <v>37200001</v>
      </c>
      <c r="Y901" t="s">
        <v>2336</v>
      </c>
      <c r="Z901">
        <v>188</v>
      </c>
      <c r="AA901">
        <v>188</v>
      </c>
      <c r="AB901">
        <v>0</v>
      </c>
      <c r="AC901">
        <v>42439</v>
      </c>
      <c r="AD901">
        <v>0</v>
      </c>
      <c r="AE901" t="s">
        <v>731</v>
      </c>
      <c r="AF901" t="s">
        <v>175</v>
      </c>
      <c r="AG901">
        <v>42857</v>
      </c>
      <c r="AH901" t="s">
        <v>2337</v>
      </c>
      <c r="AI901">
        <v>2016</v>
      </c>
      <c r="AJ901">
        <v>42857</v>
      </c>
      <c r="AK901" t="s">
        <v>2338</v>
      </c>
    </row>
    <row r="902" spans="1:37" s="3" customFormat="1" ht="12.75" customHeight="1" x14ac:dyDescent="0.2">
      <c r="A902">
        <v>2016</v>
      </c>
      <c r="B902" t="s">
        <v>1637</v>
      </c>
      <c r="C902" t="s">
        <v>2208</v>
      </c>
      <c r="D902" t="s">
        <v>1652</v>
      </c>
      <c r="E902" t="s">
        <v>1652</v>
      </c>
      <c r="F902" t="s">
        <v>1652</v>
      </c>
      <c r="G902" t="s">
        <v>1666</v>
      </c>
      <c r="H902" s="59" t="s">
        <v>2180</v>
      </c>
      <c r="I902" s="59" t="s">
        <v>2357</v>
      </c>
      <c r="J902" t="s">
        <v>1694</v>
      </c>
      <c r="K902" t="s">
        <v>2219</v>
      </c>
      <c r="L902" t="s">
        <v>2214</v>
      </c>
      <c r="M902">
        <v>0</v>
      </c>
      <c r="N902">
        <v>0</v>
      </c>
      <c r="O902" t="s">
        <v>2225</v>
      </c>
      <c r="P902" t="s">
        <v>2339</v>
      </c>
      <c r="Q902" t="s">
        <v>2226</v>
      </c>
      <c r="R902" t="s">
        <v>2225</v>
      </c>
      <c r="S902" t="s">
        <v>2378</v>
      </c>
      <c r="T902" t="s">
        <v>2291</v>
      </c>
      <c r="U902" t="s">
        <v>2340</v>
      </c>
      <c r="V902">
        <v>42437</v>
      </c>
      <c r="W902">
        <v>42437</v>
      </c>
      <c r="X902">
        <v>37500001</v>
      </c>
      <c r="Y902" t="s">
        <v>2335</v>
      </c>
      <c r="Z902">
        <v>75</v>
      </c>
      <c r="AA902"/>
      <c r="AB902">
        <v>0</v>
      </c>
      <c r="AC902">
        <v>42437</v>
      </c>
      <c r="AD902">
        <v>0</v>
      </c>
      <c r="AE902" t="s">
        <v>840</v>
      </c>
      <c r="AF902" t="s">
        <v>175</v>
      </c>
      <c r="AG902">
        <v>42857</v>
      </c>
      <c r="AH902" t="s">
        <v>2337</v>
      </c>
      <c r="AI902">
        <v>2016</v>
      </c>
      <c r="AJ902">
        <v>42857</v>
      </c>
      <c r="AK902" t="s">
        <v>2338</v>
      </c>
    </row>
    <row r="903" spans="1:37" s="3" customFormat="1" ht="12.75" customHeight="1" x14ac:dyDescent="0.2">
      <c r="A903">
        <v>2016</v>
      </c>
      <c r="B903" t="s">
        <v>1637</v>
      </c>
      <c r="C903" t="s">
        <v>2208</v>
      </c>
      <c r="D903" t="s">
        <v>1652</v>
      </c>
      <c r="E903" t="s">
        <v>1652</v>
      </c>
      <c r="F903" t="s">
        <v>1652</v>
      </c>
      <c r="G903" t="s">
        <v>1666</v>
      </c>
      <c r="H903" s="59" t="s">
        <v>2180</v>
      </c>
      <c r="I903" s="59" t="s">
        <v>2357</v>
      </c>
      <c r="J903" t="s">
        <v>1694</v>
      </c>
      <c r="K903" t="s">
        <v>2219</v>
      </c>
      <c r="L903" t="s">
        <v>2214</v>
      </c>
      <c r="M903">
        <v>0</v>
      </c>
      <c r="N903">
        <v>0</v>
      </c>
      <c r="O903" t="s">
        <v>2225</v>
      </c>
      <c r="P903" t="s">
        <v>2339</v>
      </c>
      <c r="Q903" t="s">
        <v>2226</v>
      </c>
      <c r="R903" t="s">
        <v>2225</v>
      </c>
      <c r="S903" t="s">
        <v>2227</v>
      </c>
      <c r="T903" t="s">
        <v>2229</v>
      </c>
      <c r="U903" t="s">
        <v>2340</v>
      </c>
      <c r="V903">
        <v>42437</v>
      </c>
      <c r="W903">
        <v>42437</v>
      </c>
      <c r="X903">
        <v>37500001</v>
      </c>
      <c r="Y903" t="s">
        <v>2335</v>
      </c>
      <c r="Z903">
        <v>225</v>
      </c>
      <c r="AA903">
        <v>300</v>
      </c>
      <c r="AB903">
        <v>0</v>
      </c>
      <c r="AC903">
        <v>42437</v>
      </c>
      <c r="AD903">
        <v>0</v>
      </c>
      <c r="AE903" t="s">
        <v>841</v>
      </c>
      <c r="AF903" t="s">
        <v>175</v>
      </c>
      <c r="AG903">
        <v>42857</v>
      </c>
      <c r="AH903" t="s">
        <v>2337</v>
      </c>
      <c r="AI903">
        <v>2016</v>
      </c>
      <c r="AJ903">
        <v>42857</v>
      </c>
      <c r="AK903" t="s">
        <v>2338</v>
      </c>
    </row>
    <row r="904" spans="1:37" s="3" customFormat="1" ht="12.75" customHeight="1" x14ac:dyDescent="0.2">
      <c r="A904">
        <v>2016</v>
      </c>
      <c r="B904" t="s">
        <v>1637</v>
      </c>
      <c r="C904" t="s">
        <v>2208</v>
      </c>
      <c r="D904" t="s">
        <v>1652</v>
      </c>
      <c r="E904" t="s">
        <v>1652</v>
      </c>
      <c r="F904" t="s">
        <v>1652</v>
      </c>
      <c r="G904" t="s">
        <v>1666</v>
      </c>
      <c r="H904" s="59" t="s">
        <v>2180</v>
      </c>
      <c r="I904" s="59" t="s">
        <v>2357</v>
      </c>
      <c r="J904" t="s">
        <v>1694</v>
      </c>
      <c r="K904" t="s">
        <v>2219</v>
      </c>
      <c r="L904" t="s">
        <v>2214</v>
      </c>
      <c r="M904">
        <v>0</v>
      </c>
      <c r="N904">
        <v>0</v>
      </c>
      <c r="O904" t="s">
        <v>2225</v>
      </c>
      <c r="P904" t="s">
        <v>2339</v>
      </c>
      <c r="Q904" t="s">
        <v>2226</v>
      </c>
      <c r="R904" t="s">
        <v>2225</v>
      </c>
      <c r="S904" t="s">
        <v>2227</v>
      </c>
      <c r="T904" t="s">
        <v>2229</v>
      </c>
      <c r="U904" t="s">
        <v>2340</v>
      </c>
      <c r="V904">
        <v>42437</v>
      </c>
      <c r="W904">
        <v>42437</v>
      </c>
      <c r="X904">
        <v>37200001</v>
      </c>
      <c r="Y904" t="s">
        <v>2336</v>
      </c>
      <c r="Z904">
        <v>162</v>
      </c>
      <c r="AA904">
        <v>162</v>
      </c>
      <c r="AB904">
        <v>0</v>
      </c>
      <c r="AC904">
        <v>42437</v>
      </c>
      <c r="AD904">
        <v>0</v>
      </c>
      <c r="AE904" t="s">
        <v>731</v>
      </c>
      <c r="AF904" t="s">
        <v>175</v>
      </c>
      <c r="AG904">
        <v>42857</v>
      </c>
      <c r="AH904" t="s">
        <v>2337</v>
      </c>
      <c r="AI904">
        <v>2016</v>
      </c>
      <c r="AJ904">
        <v>42857</v>
      </c>
      <c r="AK904" t="s">
        <v>2338</v>
      </c>
    </row>
    <row r="905" spans="1:37" s="3" customFormat="1" ht="12.75" customHeight="1" x14ac:dyDescent="0.2">
      <c r="A905">
        <v>2016</v>
      </c>
      <c r="B905" t="s">
        <v>1637</v>
      </c>
      <c r="C905" t="s">
        <v>2208</v>
      </c>
      <c r="D905" t="s">
        <v>1643</v>
      </c>
      <c r="E905" t="s">
        <v>1643</v>
      </c>
      <c r="F905" t="s">
        <v>1643</v>
      </c>
      <c r="G905" t="s">
        <v>1666</v>
      </c>
      <c r="H905" s="59" t="s">
        <v>2182</v>
      </c>
      <c r="I905" t="s">
        <v>1736</v>
      </c>
      <c r="J905" t="s">
        <v>2185</v>
      </c>
      <c r="K905" t="s">
        <v>2012</v>
      </c>
      <c r="L905" t="s">
        <v>2214</v>
      </c>
      <c r="M905">
        <v>0</v>
      </c>
      <c r="N905">
        <v>0</v>
      </c>
      <c r="O905" t="s">
        <v>2225</v>
      </c>
      <c r="P905" t="s">
        <v>2339</v>
      </c>
      <c r="Q905" t="s">
        <v>2226</v>
      </c>
      <c r="R905" t="s">
        <v>2225</v>
      </c>
      <c r="S905" t="s">
        <v>2227</v>
      </c>
      <c r="T905" t="s">
        <v>2229</v>
      </c>
      <c r="U905" t="s">
        <v>2340</v>
      </c>
      <c r="V905">
        <v>42433</v>
      </c>
      <c r="W905">
        <v>42433</v>
      </c>
      <c r="X905">
        <v>37500001</v>
      </c>
      <c r="Y905" t="s">
        <v>2335</v>
      </c>
      <c r="Z905">
        <v>95.12</v>
      </c>
      <c r="AA905"/>
      <c r="AB905">
        <v>0</v>
      </c>
      <c r="AC905">
        <v>42437</v>
      </c>
      <c r="AD905">
        <v>0</v>
      </c>
      <c r="AE905" t="s">
        <v>842</v>
      </c>
      <c r="AF905" t="s">
        <v>175</v>
      </c>
      <c r="AG905">
        <v>42857</v>
      </c>
      <c r="AH905" t="s">
        <v>2337</v>
      </c>
      <c r="AI905">
        <v>2016</v>
      </c>
      <c r="AJ905">
        <v>42857</v>
      </c>
      <c r="AK905" t="s">
        <v>2338</v>
      </c>
    </row>
    <row r="906" spans="1:37" s="3" customFormat="1" ht="12.75" customHeight="1" x14ac:dyDescent="0.2">
      <c r="A906">
        <v>2016</v>
      </c>
      <c r="B906" t="s">
        <v>1637</v>
      </c>
      <c r="C906" t="s">
        <v>2208</v>
      </c>
      <c r="D906" t="s">
        <v>1643</v>
      </c>
      <c r="E906" t="s">
        <v>1643</v>
      </c>
      <c r="F906" t="s">
        <v>1643</v>
      </c>
      <c r="G906" t="s">
        <v>1666</v>
      </c>
      <c r="H906" t="s">
        <v>2182</v>
      </c>
      <c r="I906" t="s">
        <v>1736</v>
      </c>
      <c r="J906" t="s">
        <v>2185</v>
      </c>
      <c r="K906" t="s">
        <v>2012</v>
      </c>
      <c r="L906" t="s">
        <v>2214</v>
      </c>
      <c r="M906">
        <v>0</v>
      </c>
      <c r="N906">
        <v>0</v>
      </c>
      <c r="O906" t="s">
        <v>2225</v>
      </c>
      <c r="P906" t="s">
        <v>2339</v>
      </c>
      <c r="Q906" t="s">
        <v>2226</v>
      </c>
      <c r="R906" t="s">
        <v>2225</v>
      </c>
      <c r="S906" t="s">
        <v>2227</v>
      </c>
      <c r="T906" t="s">
        <v>2229</v>
      </c>
      <c r="U906" t="s">
        <v>2340</v>
      </c>
      <c r="V906">
        <v>42433</v>
      </c>
      <c r="W906">
        <v>42433</v>
      </c>
      <c r="X906">
        <v>37500001</v>
      </c>
      <c r="Y906" t="s">
        <v>2335</v>
      </c>
      <c r="Z906">
        <v>200</v>
      </c>
      <c r="AA906"/>
      <c r="AB906">
        <v>0</v>
      </c>
      <c r="AC906">
        <v>42437</v>
      </c>
      <c r="AD906">
        <v>0</v>
      </c>
      <c r="AE906" t="s">
        <v>843</v>
      </c>
      <c r="AF906" t="s">
        <v>175</v>
      </c>
      <c r="AG906">
        <v>42857</v>
      </c>
      <c r="AH906" t="s">
        <v>2337</v>
      </c>
      <c r="AI906">
        <v>2016</v>
      </c>
      <c r="AJ906">
        <v>42857</v>
      </c>
      <c r="AK906" t="s">
        <v>2338</v>
      </c>
    </row>
    <row r="907" spans="1:37" s="3" customFormat="1" ht="12.75" customHeight="1" x14ac:dyDescent="0.2">
      <c r="A907">
        <v>2016</v>
      </c>
      <c r="B907" t="s">
        <v>1637</v>
      </c>
      <c r="C907" t="s">
        <v>2208</v>
      </c>
      <c r="D907" t="s">
        <v>1643</v>
      </c>
      <c r="E907" t="s">
        <v>1643</v>
      </c>
      <c r="F907" t="s">
        <v>1643</v>
      </c>
      <c r="G907" t="s">
        <v>1666</v>
      </c>
      <c r="H907" t="s">
        <v>2182</v>
      </c>
      <c r="I907" t="s">
        <v>1736</v>
      </c>
      <c r="J907" t="s">
        <v>2185</v>
      </c>
      <c r="K907" t="s">
        <v>2012</v>
      </c>
      <c r="L907" t="s">
        <v>2214</v>
      </c>
      <c r="M907">
        <v>0</v>
      </c>
      <c r="N907">
        <v>0</v>
      </c>
      <c r="O907" t="s">
        <v>2225</v>
      </c>
      <c r="P907" t="s">
        <v>2339</v>
      </c>
      <c r="Q907" t="s">
        <v>2226</v>
      </c>
      <c r="R907" t="s">
        <v>2225</v>
      </c>
      <c r="S907" t="s">
        <v>2227</v>
      </c>
      <c r="T907" t="s">
        <v>2229</v>
      </c>
      <c r="U907" t="s">
        <v>2340</v>
      </c>
      <c r="V907">
        <v>42433</v>
      </c>
      <c r="W907">
        <v>42433</v>
      </c>
      <c r="X907">
        <v>37500001</v>
      </c>
      <c r="Y907" t="s">
        <v>2335</v>
      </c>
      <c r="Z907">
        <v>75</v>
      </c>
      <c r="AA907">
        <v>370.12</v>
      </c>
      <c r="AB907">
        <v>0</v>
      </c>
      <c r="AC907">
        <v>42437</v>
      </c>
      <c r="AD907">
        <v>0</v>
      </c>
      <c r="AE907" t="s">
        <v>844</v>
      </c>
      <c r="AF907" t="s">
        <v>175</v>
      </c>
      <c r="AG907">
        <v>42857</v>
      </c>
      <c r="AH907" t="s">
        <v>2337</v>
      </c>
      <c r="AI907">
        <v>2016</v>
      </c>
      <c r="AJ907">
        <v>42857</v>
      </c>
      <c r="AK907" t="s">
        <v>2338</v>
      </c>
    </row>
    <row r="908" spans="1:37" s="3" customFormat="1" ht="12.75" customHeight="1" x14ac:dyDescent="0.2">
      <c r="A908">
        <v>2016</v>
      </c>
      <c r="B908" t="s">
        <v>1637</v>
      </c>
      <c r="C908" t="s">
        <v>2208</v>
      </c>
      <c r="D908" t="s">
        <v>1643</v>
      </c>
      <c r="E908" t="s">
        <v>1643</v>
      </c>
      <c r="F908" t="s">
        <v>1643</v>
      </c>
      <c r="G908" t="s">
        <v>1666</v>
      </c>
      <c r="H908" t="s">
        <v>2182</v>
      </c>
      <c r="I908" t="s">
        <v>1736</v>
      </c>
      <c r="J908" t="s">
        <v>2185</v>
      </c>
      <c r="K908" t="s">
        <v>2012</v>
      </c>
      <c r="L908" t="s">
        <v>2214</v>
      </c>
      <c r="M908">
        <v>0</v>
      </c>
      <c r="N908">
        <v>0</v>
      </c>
      <c r="O908" t="s">
        <v>2225</v>
      </c>
      <c r="P908" t="s">
        <v>2339</v>
      </c>
      <c r="Q908" t="s">
        <v>2226</v>
      </c>
      <c r="R908" t="s">
        <v>2225</v>
      </c>
      <c r="S908" t="s">
        <v>2227</v>
      </c>
      <c r="T908" t="s">
        <v>2229</v>
      </c>
      <c r="U908" t="s">
        <v>2340</v>
      </c>
      <c r="V908">
        <v>42433</v>
      </c>
      <c r="W908">
        <v>42433</v>
      </c>
      <c r="X908">
        <v>37200001</v>
      </c>
      <c r="Y908" t="s">
        <v>2336</v>
      </c>
      <c r="Z908">
        <v>162</v>
      </c>
      <c r="AA908">
        <v>162</v>
      </c>
      <c r="AB908">
        <v>0</v>
      </c>
      <c r="AC908">
        <v>42437</v>
      </c>
      <c r="AD908">
        <v>0</v>
      </c>
      <c r="AE908" t="s">
        <v>731</v>
      </c>
      <c r="AF908" t="s">
        <v>175</v>
      </c>
      <c r="AG908">
        <v>42857</v>
      </c>
      <c r="AH908" t="s">
        <v>2337</v>
      </c>
      <c r="AI908">
        <v>2016</v>
      </c>
      <c r="AJ908">
        <v>42857</v>
      </c>
      <c r="AK908" t="s">
        <v>2338</v>
      </c>
    </row>
    <row r="909" spans="1:37" s="3" customFormat="1" ht="12.75" customHeight="1" x14ac:dyDescent="0.2">
      <c r="A909">
        <v>2016</v>
      </c>
      <c r="B909" t="s">
        <v>1637</v>
      </c>
      <c r="C909" t="s">
        <v>2208</v>
      </c>
      <c r="D909" t="s">
        <v>1652</v>
      </c>
      <c r="E909" t="s">
        <v>1652</v>
      </c>
      <c r="F909" t="s">
        <v>1652</v>
      </c>
      <c r="G909" t="s">
        <v>1666</v>
      </c>
      <c r="H909" t="s">
        <v>1727</v>
      </c>
      <c r="I909" t="s">
        <v>2356</v>
      </c>
      <c r="J909" t="s">
        <v>1722</v>
      </c>
      <c r="K909" t="s">
        <v>2013</v>
      </c>
      <c r="L909" t="s">
        <v>2214</v>
      </c>
      <c r="M909">
        <v>0</v>
      </c>
      <c r="N909">
        <v>0</v>
      </c>
      <c r="O909" t="s">
        <v>2225</v>
      </c>
      <c r="P909" t="s">
        <v>2339</v>
      </c>
      <c r="Q909" t="s">
        <v>2226</v>
      </c>
      <c r="R909" t="s">
        <v>2225</v>
      </c>
      <c r="S909" t="s">
        <v>2227</v>
      </c>
      <c r="T909" t="s">
        <v>2229</v>
      </c>
      <c r="U909" t="s">
        <v>2340</v>
      </c>
      <c r="V909">
        <v>42433</v>
      </c>
      <c r="W909">
        <v>42433</v>
      </c>
      <c r="X909">
        <v>37500001</v>
      </c>
      <c r="Y909" t="s">
        <v>2335</v>
      </c>
      <c r="Z909">
        <v>135</v>
      </c>
      <c r="AA909">
        <v>135</v>
      </c>
      <c r="AB909">
        <v>0</v>
      </c>
      <c r="AC909">
        <v>42437</v>
      </c>
      <c r="AD909">
        <v>0</v>
      </c>
      <c r="AE909" t="s">
        <v>845</v>
      </c>
      <c r="AF909" t="s">
        <v>175</v>
      </c>
      <c r="AG909">
        <v>42857</v>
      </c>
      <c r="AH909" t="s">
        <v>2337</v>
      </c>
      <c r="AI909">
        <v>2016</v>
      </c>
      <c r="AJ909">
        <v>42857</v>
      </c>
      <c r="AK909" t="s">
        <v>2338</v>
      </c>
    </row>
    <row r="910" spans="1:37" s="3" customFormat="1" ht="12.75" customHeight="1" x14ac:dyDescent="0.2">
      <c r="A910">
        <v>2016</v>
      </c>
      <c r="B910" t="s">
        <v>1637</v>
      </c>
      <c r="C910" t="s">
        <v>2208</v>
      </c>
      <c r="D910" t="s">
        <v>1652</v>
      </c>
      <c r="E910" t="s">
        <v>1652</v>
      </c>
      <c r="F910" t="s">
        <v>1652</v>
      </c>
      <c r="G910" t="s">
        <v>1666</v>
      </c>
      <c r="H910" t="s">
        <v>1727</v>
      </c>
      <c r="I910" t="s">
        <v>2356</v>
      </c>
      <c r="J910" t="s">
        <v>1722</v>
      </c>
      <c r="K910" t="s">
        <v>2013</v>
      </c>
      <c r="L910" t="s">
        <v>2214</v>
      </c>
      <c r="M910">
        <v>0</v>
      </c>
      <c r="N910">
        <v>0</v>
      </c>
      <c r="O910" t="s">
        <v>2225</v>
      </c>
      <c r="P910" t="s">
        <v>2339</v>
      </c>
      <c r="Q910" t="s">
        <v>2226</v>
      </c>
      <c r="R910" t="s">
        <v>2225</v>
      </c>
      <c r="S910" t="s">
        <v>2227</v>
      </c>
      <c r="T910" t="s">
        <v>2229</v>
      </c>
      <c r="U910" t="s">
        <v>2340</v>
      </c>
      <c r="V910">
        <v>42433</v>
      </c>
      <c r="W910">
        <v>42433</v>
      </c>
      <c r="X910">
        <v>37200001</v>
      </c>
      <c r="Y910" t="s">
        <v>2336</v>
      </c>
      <c r="Z910">
        <v>222</v>
      </c>
      <c r="AA910">
        <v>222</v>
      </c>
      <c r="AB910">
        <v>0</v>
      </c>
      <c r="AC910">
        <v>42437</v>
      </c>
      <c r="AD910">
        <v>0</v>
      </c>
      <c r="AE910" t="s">
        <v>731</v>
      </c>
      <c r="AF910" t="s">
        <v>175</v>
      </c>
      <c r="AG910">
        <v>42857</v>
      </c>
      <c r="AH910" t="s">
        <v>2337</v>
      </c>
      <c r="AI910">
        <v>2016</v>
      </c>
      <c r="AJ910">
        <v>42857</v>
      </c>
      <c r="AK910" t="s">
        <v>2338</v>
      </c>
    </row>
    <row r="911" spans="1:37" s="3" customFormat="1" ht="12.75" customHeight="1" x14ac:dyDescent="0.2">
      <c r="A911">
        <v>2016</v>
      </c>
      <c r="B911" t="s">
        <v>1637</v>
      </c>
      <c r="C911" t="s">
        <v>2208</v>
      </c>
      <c r="D911" t="s">
        <v>1654</v>
      </c>
      <c r="E911" t="s">
        <v>1654</v>
      </c>
      <c r="F911" t="s">
        <v>1654</v>
      </c>
      <c r="G911" t="s">
        <v>1666</v>
      </c>
      <c r="H911" t="s">
        <v>1797</v>
      </c>
      <c r="I911" t="s">
        <v>1767</v>
      </c>
      <c r="J911" t="s">
        <v>1812</v>
      </c>
      <c r="K911" t="s">
        <v>2014</v>
      </c>
      <c r="L911" t="s">
        <v>2214</v>
      </c>
      <c r="M911">
        <v>0</v>
      </c>
      <c r="N911">
        <v>0</v>
      </c>
      <c r="O911" t="s">
        <v>2225</v>
      </c>
      <c r="P911" t="s">
        <v>2339</v>
      </c>
      <c r="Q911" t="s">
        <v>2226</v>
      </c>
      <c r="R911" t="s">
        <v>2225</v>
      </c>
      <c r="S911" t="s">
        <v>2227</v>
      </c>
      <c r="T911" t="s">
        <v>2229</v>
      </c>
      <c r="U911" t="s">
        <v>2340</v>
      </c>
      <c r="V911">
        <v>42459</v>
      </c>
      <c r="W911">
        <v>42460</v>
      </c>
      <c r="X911">
        <v>37500001</v>
      </c>
      <c r="Y911" t="s">
        <v>2335</v>
      </c>
      <c r="Z911">
        <v>211</v>
      </c>
      <c r="AA911"/>
      <c r="AB911">
        <v>0</v>
      </c>
      <c r="AC911">
        <v>42461</v>
      </c>
      <c r="AD911">
        <v>0</v>
      </c>
      <c r="AE911" t="s">
        <v>846</v>
      </c>
      <c r="AF911" t="s">
        <v>175</v>
      </c>
      <c r="AG911">
        <v>42857</v>
      </c>
      <c r="AH911" t="s">
        <v>2337</v>
      </c>
      <c r="AI911">
        <v>2016</v>
      </c>
      <c r="AJ911">
        <v>42857</v>
      </c>
      <c r="AK911" t="s">
        <v>2338</v>
      </c>
    </row>
    <row r="912" spans="1:37" s="3" customFormat="1" ht="12.75" customHeight="1" x14ac:dyDescent="0.2">
      <c r="A912">
        <v>2016</v>
      </c>
      <c r="B912" t="s">
        <v>1637</v>
      </c>
      <c r="C912" t="s">
        <v>2208</v>
      </c>
      <c r="D912" t="s">
        <v>1654</v>
      </c>
      <c r="E912" t="s">
        <v>1654</v>
      </c>
      <c r="F912" t="s">
        <v>1654</v>
      </c>
      <c r="G912" t="s">
        <v>1666</v>
      </c>
      <c r="H912" t="s">
        <v>1797</v>
      </c>
      <c r="I912" t="s">
        <v>1767</v>
      </c>
      <c r="J912" t="s">
        <v>1812</v>
      </c>
      <c r="K912" t="s">
        <v>2014</v>
      </c>
      <c r="L912" t="s">
        <v>2214</v>
      </c>
      <c r="M912">
        <v>0</v>
      </c>
      <c r="N912">
        <v>0</v>
      </c>
      <c r="O912" t="s">
        <v>2225</v>
      </c>
      <c r="P912" t="s">
        <v>2339</v>
      </c>
      <c r="Q912" t="s">
        <v>2226</v>
      </c>
      <c r="R912" t="s">
        <v>2225</v>
      </c>
      <c r="S912" t="s">
        <v>2227</v>
      </c>
      <c r="T912" t="s">
        <v>2229</v>
      </c>
      <c r="U912" t="s">
        <v>2340</v>
      </c>
      <c r="V912">
        <v>42459</v>
      </c>
      <c r="W912">
        <v>42460</v>
      </c>
      <c r="X912">
        <v>37500001</v>
      </c>
      <c r="Y912" t="s">
        <v>2335</v>
      </c>
      <c r="Z912">
        <v>85</v>
      </c>
      <c r="AA912">
        <v>296</v>
      </c>
      <c r="AB912">
        <v>0</v>
      </c>
      <c r="AC912">
        <v>42461</v>
      </c>
      <c r="AD912">
        <v>0</v>
      </c>
      <c r="AE912" t="s">
        <v>847</v>
      </c>
      <c r="AF912" t="s">
        <v>175</v>
      </c>
      <c r="AG912">
        <v>42857</v>
      </c>
      <c r="AH912" t="s">
        <v>2337</v>
      </c>
      <c r="AI912">
        <v>2016</v>
      </c>
      <c r="AJ912">
        <v>42857</v>
      </c>
      <c r="AK912" t="s">
        <v>2338</v>
      </c>
    </row>
    <row r="913" spans="1:37" s="3" customFormat="1" ht="12.75" customHeight="1" x14ac:dyDescent="0.2">
      <c r="A913">
        <v>2016</v>
      </c>
      <c r="B913" t="s">
        <v>1637</v>
      </c>
      <c r="C913" t="s">
        <v>2208</v>
      </c>
      <c r="D913" t="s">
        <v>1654</v>
      </c>
      <c r="E913" t="s">
        <v>1654</v>
      </c>
      <c r="F913" t="s">
        <v>1654</v>
      </c>
      <c r="G913" t="s">
        <v>1666</v>
      </c>
      <c r="H913" t="s">
        <v>1797</v>
      </c>
      <c r="I913" t="s">
        <v>1767</v>
      </c>
      <c r="J913" t="s">
        <v>1812</v>
      </c>
      <c r="K913" t="s">
        <v>2014</v>
      </c>
      <c r="L913" t="s">
        <v>2214</v>
      </c>
      <c r="M913">
        <v>0</v>
      </c>
      <c r="N913">
        <v>0</v>
      </c>
      <c r="O913" t="s">
        <v>2225</v>
      </c>
      <c r="P913" t="s">
        <v>2339</v>
      </c>
      <c r="Q913" t="s">
        <v>2226</v>
      </c>
      <c r="R913" t="s">
        <v>2225</v>
      </c>
      <c r="S913" t="s">
        <v>2227</v>
      </c>
      <c r="T913" t="s">
        <v>2290</v>
      </c>
      <c r="U913" t="s">
        <v>2340</v>
      </c>
      <c r="V913">
        <v>42459</v>
      </c>
      <c r="W913">
        <v>42460</v>
      </c>
      <c r="X913">
        <v>37200001</v>
      </c>
      <c r="Y913" t="s">
        <v>2336</v>
      </c>
      <c r="Z913">
        <v>876</v>
      </c>
      <c r="AA913">
        <v>876</v>
      </c>
      <c r="AB913">
        <v>0</v>
      </c>
      <c r="AC913">
        <v>42461</v>
      </c>
      <c r="AD913">
        <v>0</v>
      </c>
      <c r="AE913" t="s">
        <v>848</v>
      </c>
      <c r="AF913" t="s">
        <v>175</v>
      </c>
      <c r="AG913">
        <v>42857</v>
      </c>
      <c r="AH913" t="s">
        <v>2337</v>
      </c>
      <c r="AI913">
        <v>2016</v>
      </c>
      <c r="AJ913">
        <v>42857</v>
      </c>
      <c r="AK913" t="s">
        <v>2338</v>
      </c>
    </row>
    <row r="914" spans="1:37" s="3" customFormat="1" ht="12.75" customHeight="1" x14ac:dyDescent="0.2">
      <c r="A914">
        <v>2016</v>
      </c>
      <c r="B914" t="s">
        <v>1637</v>
      </c>
      <c r="C914" t="s">
        <v>2208</v>
      </c>
      <c r="D914" t="s">
        <v>1658</v>
      </c>
      <c r="E914" t="s">
        <v>1658</v>
      </c>
      <c r="F914" t="s">
        <v>1658</v>
      </c>
      <c r="G914" t="s">
        <v>1666</v>
      </c>
      <c r="H914" s="59" t="s">
        <v>2383</v>
      </c>
      <c r="I914" t="s">
        <v>1774</v>
      </c>
      <c r="J914" t="s">
        <v>1815</v>
      </c>
      <c r="K914" t="s">
        <v>2015</v>
      </c>
      <c r="L914" t="s">
        <v>2214</v>
      </c>
      <c r="M914">
        <v>0</v>
      </c>
      <c r="N914">
        <v>0</v>
      </c>
      <c r="O914" t="s">
        <v>2225</v>
      </c>
      <c r="P914" t="s">
        <v>2339</v>
      </c>
      <c r="Q914" t="s">
        <v>2226</v>
      </c>
      <c r="R914" t="s">
        <v>2225</v>
      </c>
      <c r="S914" t="s">
        <v>2227</v>
      </c>
      <c r="T914" t="s">
        <v>2229</v>
      </c>
      <c r="U914" t="s">
        <v>2340</v>
      </c>
      <c r="V914">
        <v>42459</v>
      </c>
      <c r="W914">
        <v>42461</v>
      </c>
      <c r="X914">
        <v>37500001</v>
      </c>
      <c r="Y914" t="s">
        <v>2335</v>
      </c>
      <c r="Z914">
        <v>208.03</v>
      </c>
      <c r="AA914"/>
      <c r="AB914">
        <v>0</v>
      </c>
      <c r="AC914">
        <v>42461</v>
      </c>
      <c r="AD914">
        <v>0</v>
      </c>
      <c r="AE914" t="s">
        <v>849</v>
      </c>
      <c r="AF914" t="s">
        <v>175</v>
      </c>
      <c r="AG914">
        <v>42857</v>
      </c>
      <c r="AH914" t="s">
        <v>2337</v>
      </c>
      <c r="AI914">
        <v>2016</v>
      </c>
      <c r="AJ914">
        <v>42857</v>
      </c>
      <c r="AK914" t="s">
        <v>2338</v>
      </c>
    </row>
    <row r="915" spans="1:37" s="3" customFormat="1" ht="12.75" customHeight="1" x14ac:dyDescent="0.2">
      <c r="A915">
        <v>2016</v>
      </c>
      <c r="B915" t="s">
        <v>1637</v>
      </c>
      <c r="C915" t="s">
        <v>2208</v>
      </c>
      <c r="D915" t="s">
        <v>1658</v>
      </c>
      <c r="E915" t="s">
        <v>1658</v>
      </c>
      <c r="F915" t="s">
        <v>1658</v>
      </c>
      <c r="G915" t="s">
        <v>1666</v>
      </c>
      <c r="H915" t="s">
        <v>2383</v>
      </c>
      <c r="I915" t="s">
        <v>1774</v>
      </c>
      <c r="J915" t="s">
        <v>1815</v>
      </c>
      <c r="K915" t="s">
        <v>2015</v>
      </c>
      <c r="L915" t="s">
        <v>2214</v>
      </c>
      <c r="M915">
        <v>0</v>
      </c>
      <c r="N915">
        <v>0</v>
      </c>
      <c r="O915" t="s">
        <v>2225</v>
      </c>
      <c r="P915" t="s">
        <v>2339</v>
      </c>
      <c r="Q915" t="s">
        <v>2226</v>
      </c>
      <c r="R915" t="s">
        <v>2225</v>
      </c>
      <c r="S915" t="s">
        <v>2227</v>
      </c>
      <c r="T915" t="s">
        <v>2290</v>
      </c>
      <c r="U915" t="s">
        <v>2340</v>
      </c>
      <c r="V915">
        <v>42459</v>
      </c>
      <c r="W915">
        <v>42461</v>
      </c>
      <c r="X915">
        <v>37500001</v>
      </c>
      <c r="Y915" t="s">
        <v>2335</v>
      </c>
      <c r="Z915">
        <v>91.97</v>
      </c>
      <c r="AA915">
        <v>300</v>
      </c>
      <c r="AB915">
        <v>0</v>
      </c>
      <c r="AC915">
        <v>42461</v>
      </c>
      <c r="AD915">
        <v>0</v>
      </c>
      <c r="AE915" t="s">
        <v>850</v>
      </c>
      <c r="AF915" t="s">
        <v>175</v>
      </c>
      <c r="AG915">
        <v>42857</v>
      </c>
      <c r="AH915" t="s">
        <v>2337</v>
      </c>
      <c r="AI915">
        <v>2016</v>
      </c>
      <c r="AJ915">
        <v>42857</v>
      </c>
      <c r="AK915" t="s">
        <v>2338</v>
      </c>
    </row>
    <row r="916" spans="1:37" s="3" customFormat="1" ht="12.75" customHeight="1" x14ac:dyDescent="0.2">
      <c r="A916">
        <v>2016</v>
      </c>
      <c r="B916" t="s">
        <v>1637</v>
      </c>
      <c r="C916" t="s">
        <v>2208</v>
      </c>
      <c r="D916" t="s">
        <v>1658</v>
      </c>
      <c r="E916" t="s">
        <v>1658</v>
      </c>
      <c r="F916" t="s">
        <v>1658</v>
      </c>
      <c r="G916" t="s">
        <v>1666</v>
      </c>
      <c r="H916" t="s">
        <v>2383</v>
      </c>
      <c r="I916" t="s">
        <v>1774</v>
      </c>
      <c r="J916" t="s">
        <v>1815</v>
      </c>
      <c r="K916" t="s">
        <v>2015</v>
      </c>
      <c r="L916" t="s">
        <v>2214</v>
      </c>
      <c r="M916">
        <v>0</v>
      </c>
      <c r="N916">
        <v>0</v>
      </c>
      <c r="O916" t="s">
        <v>2225</v>
      </c>
      <c r="P916" t="s">
        <v>2339</v>
      </c>
      <c r="Q916" t="s">
        <v>2226</v>
      </c>
      <c r="R916" t="s">
        <v>2225</v>
      </c>
      <c r="S916" t="s">
        <v>2227</v>
      </c>
      <c r="T916" t="s">
        <v>2229</v>
      </c>
      <c r="U916" t="s">
        <v>2340</v>
      </c>
      <c r="V916">
        <v>42459</v>
      </c>
      <c r="W916">
        <v>42461</v>
      </c>
      <c r="X916">
        <v>37200001</v>
      </c>
      <c r="Y916" t="s">
        <v>2336</v>
      </c>
      <c r="Z916">
        <v>780</v>
      </c>
      <c r="AA916"/>
      <c r="AB916">
        <v>0</v>
      </c>
      <c r="AC916">
        <v>42461</v>
      </c>
      <c r="AD916">
        <v>0</v>
      </c>
      <c r="AE916" t="s">
        <v>851</v>
      </c>
      <c r="AF916" t="s">
        <v>175</v>
      </c>
      <c r="AG916">
        <v>42857</v>
      </c>
      <c r="AH916" t="s">
        <v>2337</v>
      </c>
      <c r="AI916">
        <v>2016</v>
      </c>
      <c r="AJ916">
        <v>42857</v>
      </c>
      <c r="AK916" t="s">
        <v>2338</v>
      </c>
    </row>
    <row r="917" spans="1:37" s="3" customFormat="1" ht="12.75" customHeight="1" x14ac:dyDescent="0.2">
      <c r="A917">
        <v>2016</v>
      </c>
      <c r="B917" t="s">
        <v>1637</v>
      </c>
      <c r="C917" t="s">
        <v>2208</v>
      </c>
      <c r="D917" t="s">
        <v>1658</v>
      </c>
      <c r="E917" t="s">
        <v>1658</v>
      </c>
      <c r="F917" t="s">
        <v>1658</v>
      </c>
      <c r="G917" t="s">
        <v>1666</v>
      </c>
      <c r="H917" t="s">
        <v>2383</v>
      </c>
      <c r="I917" t="s">
        <v>1774</v>
      </c>
      <c r="J917" t="s">
        <v>1815</v>
      </c>
      <c r="K917" t="s">
        <v>2015</v>
      </c>
      <c r="L917" t="s">
        <v>2214</v>
      </c>
      <c r="M917">
        <v>0</v>
      </c>
      <c r="N917">
        <v>0</v>
      </c>
      <c r="O917" t="s">
        <v>2225</v>
      </c>
      <c r="P917" t="s">
        <v>2339</v>
      </c>
      <c r="Q917" t="s">
        <v>2226</v>
      </c>
      <c r="R917" t="s">
        <v>2225</v>
      </c>
      <c r="S917" t="s">
        <v>2227</v>
      </c>
      <c r="T917"/>
      <c r="U917" t="s">
        <v>2340</v>
      </c>
      <c r="V917">
        <v>42459</v>
      </c>
      <c r="W917">
        <v>42461</v>
      </c>
      <c r="X917">
        <v>37200001</v>
      </c>
      <c r="Y917" t="s">
        <v>2336</v>
      </c>
      <c r="Z917">
        <v>300</v>
      </c>
      <c r="AA917"/>
      <c r="AB917">
        <v>0</v>
      </c>
      <c r="AC917">
        <v>42461</v>
      </c>
      <c r="AD917">
        <v>0</v>
      </c>
      <c r="AE917" t="s">
        <v>852</v>
      </c>
      <c r="AF917" t="s">
        <v>175</v>
      </c>
      <c r="AG917">
        <v>42857</v>
      </c>
      <c r="AH917" t="s">
        <v>2337</v>
      </c>
      <c r="AI917">
        <v>2016</v>
      </c>
      <c r="AJ917">
        <v>42857</v>
      </c>
      <c r="AK917" t="s">
        <v>2338</v>
      </c>
    </row>
    <row r="918" spans="1:37" s="3" customFormat="1" ht="12.75" customHeight="1" x14ac:dyDescent="0.2">
      <c r="A918">
        <v>2016</v>
      </c>
      <c r="B918" t="s">
        <v>1637</v>
      </c>
      <c r="C918" t="s">
        <v>2208</v>
      </c>
      <c r="D918" t="s">
        <v>1658</v>
      </c>
      <c r="E918" t="s">
        <v>1658</v>
      </c>
      <c r="F918" t="s">
        <v>1658</v>
      </c>
      <c r="G918" t="s">
        <v>1666</v>
      </c>
      <c r="H918" t="s">
        <v>2383</v>
      </c>
      <c r="I918" t="s">
        <v>1774</v>
      </c>
      <c r="J918" t="s">
        <v>1815</v>
      </c>
      <c r="K918" t="s">
        <v>2015</v>
      </c>
      <c r="L918" t="s">
        <v>2214</v>
      </c>
      <c r="M918">
        <v>0</v>
      </c>
      <c r="N918">
        <v>0</v>
      </c>
      <c r="O918" t="s">
        <v>2225</v>
      </c>
      <c r="P918" t="s">
        <v>2339</v>
      </c>
      <c r="Q918" t="s">
        <v>2226</v>
      </c>
      <c r="R918" t="s">
        <v>2225</v>
      </c>
      <c r="S918" t="s">
        <v>2378</v>
      </c>
      <c r="T918" t="s">
        <v>2291</v>
      </c>
      <c r="U918" t="s">
        <v>2340</v>
      </c>
      <c r="V918">
        <v>42459</v>
      </c>
      <c r="W918">
        <v>42461</v>
      </c>
      <c r="X918">
        <v>37200001</v>
      </c>
      <c r="Y918" t="s">
        <v>2336</v>
      </c>
      <c r="Z918">
        <v>315</v>
      </c>
      <c r="AA918">
        <v>1395</v>
      </c>
      <c r="AB918">
        <v>0</v>
      </c>
      <c r="AC918">
        <v>42461</v>
      </c>
      <c r="AD918">
        <v>0</v>
      </c>
      <c r="AE918" t="s">
        <v>853</v>
      </c>
      <c r="AF918" t="s">
        <v>175</v>
      </c>
      <c r="AG918">
        <v>42857</v>
      </c>
      <c r="AH918" t="s">
        <v>2337</v>
      </c>
      <c r="AI918">
        <v>2016</v>
      </c>
      <c r="AJ918">
        <v>42857</v>
      </c>
      <c r="AK918" t="s">
        <v>2338</v>
      </c>
    </row>
    <row r="919" spans="1:37" s="3" customFormat="1" ht="12.75" customHeight="1" x14ac:dyDescent="0.2">
      <c r="A919">
        <v>2016</v>
      </c>
      <c r="B919" t="s">
        <v>1637</v>
      </c>
      <c r="C919" t="s">
        <v>2208</v>
      </c>
      <c r="D919" t="s">
        <v>1643</v>
      </c>
      <c r="E919" t="s">
        <v>1643</v>
      </c>
      <c r="F919" t="s">
        <v>1643</v>
      </c>
      <c r="G919" t="s">
        <v>1666</v>
      </c>
      <c r="H919" t="s">
        <v>1729</v>
      </c>
      <c r="I919" t="s">
        <v>1802</v>
      </c>
      <c r="J919" t="s">
        <v>2179</v>
      </c>
      <c r="K919" t="s">
        <v>2016</v>
      </c>
      <c r="L919" t="s">
        <v>2214</v>
      </c>
      <c r="M919">
        <v>0</v>
      </c>
      <c r="N919">
        <v>0</v>
      </c>
      <c r="O919" t="s">
        <v>2225</v>
      </c>
      <c r="P919" t="s">
        <v>2339</v>
      </c>
      <c r="Q919" t="s">
        <v>2226</v>
      </c>
      <c r="R919" t="s">
        <v>2225</v>
      </c>
      <c r="S919" t="s">
        <v>2227</v>
      </c>
      <c r="T919"/>
      <c r="U919" t="s">
        <v>2340</v>
      </c>
      <c r="V919">
        <v>42455</v>
      </c>
      <c r="W919">
        <v>42455</v>
      </c>
      <c r="X919">
        <v>37500001</v>
      </c>
      <c r="Y919" t="s">
        <v>2335</v>
      </c>
      <c r="Z919">
        <v>150</v>
      </c>
      <c r="AA919">
        <v>150</v>
      </c>
      <c r="AB919">
        <v>0</v>
      </c>
      <c r="AC919">
        <v>42478</v>
      </c>
      <c r="AD919">
        <v>0</v>
      </c>
      <c r="AE919" t="s">
        <v>854</v>
      </c>
      <c r="AF919" t="s">
        <v>175</v>
      </c>
      <c r="AG919">
        <v>42857</v>
      </c>
      <c r="AH919" t="s">
        <v>2337</v>
      </c>
      <c r="AI919">
        <v>2016</v>
      </c>
      <c r="AJ919">
        <v>42857</v>
      </c>
      <c r="AK919" t="s">
        <v>2338</v>
      </c>
    </row>
    <row r="920" spans="1:37" s="3" customFormat="1" ht="12.75" customHeight="1" x14ac:dyDescent="0.2">
      <c r="A920">
        <v>2016</v>
      </c>
      <c r="B920" t="s">
        <v>1637</v>
      </c>
      <c r="C920" t="s">
        <v>2208</v>
      </c>
      <c r="D920" t="s">
        <v>1643</v>
      </c>
      <c r="E920" t="s">
        <v>1643</v>
      </c>
      <c r="F920" t="s">
        <v>1643</v>
      </c>
      <c r="G920" t="s">
        <v>1666</v>
      </c>
      <c r="H920" t="s">
        <v>1729</v>
      </c>
      <c r="I920" t="s">
        <v>1802</v>
      </c>
      <c r="J920" t="s">
        <v>2179</v>
      </c>
      <c r="K920" t="s">
        <v>2016</v>
      </c>
      <c r="L920" t="s">
        <v>2214</v>
      </c>
      <c r="M920">
        <v>0</v>
      </c>
      <c r="N920">
        <v>0</v>
      </c>
      <c r="O920" t="s">
        <v>2225</v>
      </c>
      <c r="P920" t="s">
        <v>2339</v>
      </c>
      <c r="Q920" t="s">
        <v>2226</v>
      </c>
      <c r="R920" t="s">
        <v>2225</v>
      </c>
      <c r="S920" t="s">
        <v>2378</v>
      </c>
      <c r="T920" t="s">
        <v>2291</v>
      </c>
      <c r="U920" t="s">
        <v>2340</v>
      </c>
      <c r="V920">
        <v>42455</v>
      </c>
      <c r="W920">
        <v>42455</v>
      </c>
      <c r="X920">
        <v>37200001</v>
      </c>
      <c r="Y920" t="s">
        <v>2336</v>
      </c>
      <c r="Z920">
        <v>188</v>
      </c>
      <c r="AA920">
        <v>188</v>
      </c>
      <c r="AB920">
        <v>0</v>
      </c>
      <c r="AC920">
        <v>42478</v>
      </c>
      <c r="AD920">
        <v>0</v>
      </c>
      <c r="AE920" t="s">
        <v>731</v>
      </c>
      <c r="AF920" t="s">
        <v>175</v>
      </c>
      <c r="AG920">
        <v>42857</v>
      </c>
      <c r="AH920" t="s">
        <v>2337</v>
      </c>
      <c r="AI920">
        <v>2016</v>
      </c>
      <c r="AJ920">
        <v>42857</v>
      </c>
      <c r="AK920" t="s">
        <v>2338</v>
      </c>
    </row>
    <row r="921" spans="1:37" s="3" customFormat="1" ht="12.75" customHeight="1" x14ac:dyDescent="0.2">
      <c r="A921">
        <v>2016</v>
      </c>
      <c r="B921" t="s">
        <v>1637</v>
      </c>
      <c r="C921" t="s">
        <v>2208</v>
      </c>
      <c r="D921" t="s">
        <v>1652</v>
      </c>
      <c r="E921" t="s">
        <v>1652</v>
      </c>
      <c r="F921" t="s">
        <v>1652</v>
      </c>
      <c r="G921" t="s">
        <v>1666</v>
      </c>
      <c r="H921" t="s">
        <v>1718</v>
      </c>
      <c r="I921" t="s">
        <v>1796</v>
      </c>
      <c r="J921" t="s">
        <v>1732</v>
      </c>
      <c r="K921" t="s">
        <v>1983</v>
      </c>
      <c r="L921" t="s">
        <v>2214</v>
      </c>
      <c r="M921">
        <v>0</v>
      </c>
      <c r="N921">
        <v>0</v>
      </c>
      <c r="O921" t="s">
        <v>2225</v>
      </c>
      <c r="P921" t="s">
        <v>2339</v>
      </c>
      <c r="Q921" t="s">
        <v>2226</v>
      </c>
      <c r="R921" t="s">
        <v>2225</v>
      </c>
      <c r="S921" t="s">
        <v>2227</v>
      </c>
      <c r="T921"/>
      <c r="U921" t="s">
        <v>2340</v>
      </c>
      <c r="V921">
        <v>42446</v>
      </c>
      <c r="W921">
        <v>42447</v>
      </c>
      <c r="X921">
        <v>37500001</v>
      </c>
      <c r="Y921" t="s">
        <v>2335</v>
      </c>
      <c r="Z921">
        <v>669</v>
      </c>
      <c r="AA921"/>
      <c r="AB921">
        <v>0</v>
      </c>
      <c r="AC921">
        <v>42459</v>
      </c>
      <c r="AD921">
        <v>0</v>
      </c>
      <c r="AE921" t="s">
        <v>855</v>
      </c>
      <c r="AF921" t="s">
        <v>175</v>
      </c>
      <c r="AG921">
        <v>42857</v>
      </c>
      <c r="AH921" t="s">
        <v>2337</v>
      </c>
      <c r="AI921">
        <v>2016</v>
      </c>
      <c r="AJ921">
        <v>42857</v>
      </c>
      <c r="AK921" t="s">
        <v>2338</v>
      </c>
    </row>
    <row r="922" spans="1:37" s="3" customFormat="1" ht="12.75" customHeight="1" x14ac:dyDescent="0.2">
      <c r="A922">
        <v>2016</v>
      </c>
      <c r="B922" t="s">
        <v>1637</v>
      </c>
      <c r="C922" t="s">
        <v>2208</v>
      </c>
      <c r="D922" t="s">
        <v>1652</v>
      </c>
      <c r="E922" t="s">
        <v>1652</v>
      </c>
      <c r="F922" t="s">
        <v>1652</v>
      </c>
      <c r="G922" t="s">
        <v>1666</v>
      </c>
      <c r="H922" t="s">
        <v>1718</v>
      </c>
      <c r="I922" t="s">
        <v>1796</v>
      </c>
      <c r="J922" t="s">
        <v>1732</v>
      </c>
      <c r="K922" t="s">
        <v>2017</v>
      </c>
      <c r="L922" t="s">
        <v>2214</v>
      </c>
      <c r="M922">
        <v>0</v>
      </c>
      <c r="N922">
        <v>0</v>
      </c>
      <c r="O922" t="s">
        <v>2225</v>
      </c>
      <c r="P922" t="s">
        <v>2339</v>
      </c>
      <c r="Q922" t="s">
        <v>2226</v>
      </c>
      <c r="R922" t="s">
        <v>2225</v>
      </c>
      <c r="S922" t="s">
        <v>2378</v>
      </c>
      <c r="T922" t="s">
        <v>2291</v>
      </c>
      <c r="U922" t="s">
        <v>2340</v>
      </c>
      <c r="V922">
        <v>42446</v>
      </c>
      <c r="W922">
        <v>42447</v>
      </c>
      <c r="X922">
        <v>37500001</v>
      </c>
      <c r="Y922" t="s">
        <v>2335</v>
      </c>
      <c r="Z922">
        <v>75</v>
      </c>
      <c r="AA922"/>
      <c r="AB922">
        <v>0</v>
      </c>
      <c r="AC922">
        <v>42459</v>
      </c>
      <c r="AD922">
        <v>0</v>
      </c>
      <c r="AE922" t="s">
        <v>856</v>
      </c>
      <c r="AF922" t="s">
        <v>175</v>
      </c>
      <c r="AG922">
        <v>42857</v>
      </c>
      <c r="AH922" t="s">
        <v>2337</v>
      </c>
      <c r="AI922">
        <v>2016</v>
      </c>
      <c r="AJ922">
        <v>42857</v>
      </c>
      <c r="AK922" t="s">
        <v>2338</v>
      </c>
    </row>
    <row r="923" spans="1:37" s="3" customFormat="1" ht="12.75" customHeight="1" x14ac:dyDescent="0.2">
      <c r="A923">
        <v>2016</v>
      </c>
      <c r="B923" t="s">
        <v>1637</v>
      </c>
      <c r="C923" t="s">
        <v>2208</v>
      </c>
      <c r="D923" t="s">
        <v>1652</v>
      </c>
      <c r="E923" t="s">
        <v>1652</v>
      </c>
      <c r="F923" t="s">
        <v>1652</v>
      </c>
      <c r="G923" t="s">
        <v>1666</v>
      </c>
      <c r="H923" t="s">
        <v>1718</v>
      </c>
      <c r="I923" t="s">
        <v>1796</v>
      </c>
      <c r="J923" t="s">
        <v>1732</v>
      </c>
      <c r="K923" t="s">
        <v>1983</v>
      </c>
      <c r="L923" t="s">
        <v>2214</v>
      </c>
      <c r="M923">
        <v>0</v>
      </c>
      <c r="N923">
        <v>0</v>
      </c>
      <c r="O923" t="s">
        <v>2225</v>
      </c>
      <c r="P923" t="s">
        <v>2339</v>
      </c>
      <c r="Q923" t="s">
        <v>2226</v>
      </c>
      <c r="R923" t="s">
        <v>2225</v>
      </c>
      <c r="S923" t="s">
        <v>2227</v>
      </c>
      <c r="T923"/>
      <c r="U923" t="s">
        <v>2340</v>
      </c>
      <c r="V923">
        <v>42446</v>
      </c>
      <c r="W923">
        <v>42447</v>
      </c>
      <c r="X923">
        <v>37500001</v>
      </c>
      <c r="Y923" t="s">
        <v>2335</v>
      </c>
      <c r="Z923">
        <v>142</v>
      </c>
      <c r="AA923"/>
      <c r="AB923">
        <v>0</v>
      </c>
      <c r="AC923">
        <v>42459</v>
      </c>
      <c r="AD923">
        <v>0</v>
      </c>
      <c r="AE923" t="s">
        <v>857</v>
      </c>
      <c r="AF923" t="s">
        <v>175</v>
      </c>
      <c r="AG923">
        <v>42857</v>
      </c>
      <c r="AH923" t="s">
        <v>2337</v>
      </c>
      <c r="AI923">
        <v>2016</v>
      </c>
      <c r="AJ923">
        <v>42857</v>
      </c>
      <c r="AK923" t="s">
        <v>2338</v>
      </c>
    </row>
    <row r="924" spans="1:37" s="3" customFormat="1" ht="12.75" customHeight="1" x14ac:dyDescent="0.2">
      <c r="A924">
        <v>2016</v>
      </c>
      <c r="B924" t="s">
        <v>1637</v>
      </c>
      <c r="C924" t="s">
        <v>2208</v>
      </c>
      <c r="D924" t="s">
        <v>1652</v>
      </c>
      <c r="E924" t="s">
        <v>1652</v>
      </c>
      <c r="F924" t="s">
        <v>1652</v>
      </c>
      <c r="G924" t="s">
        <v>1666</v>
      </c>
      <c r="H924" t="s">
        <v>1718</v>
      </c>
      <c r="I924" t="s">
        <v>1796</v>
      </c>
      <c r="J924" t="s">
        <v>1732</v>
      </c>
      <c r="K924" t="s">
        <v>1983</v>
      </c>
      <c r="L924" t="s">
        <v>2214</v>
      </c>
      <c r="M924">
        <v>0</v>
      </c>
      <c r="N924">
        <v>0</v>
      </c>
      <c r="O924" t="s">
        <v>2225</v>
      </c>
      <c r="P924" t="s">
        <v>2339</v>
      </c>
      <c r="Q924" t="s">
        <v>2226</v>
      </c>
      <c r="R924" t="s">
        <v>2225</v>
      </c>
      <c r="S924" t="s">
        <v>2378</v>
      </c>
      <c r="T924" t="s">
        <v>2291</v>
      </c>
      <c r="U924" t="s">
        <v>2340</v>
      </c>
      <c r="V924">
        <v>42446</v>
      </c>
      <c r="W924">
        <v>42447</v>
      </c>
      <c r="X924">
        <v>37500001</v>
      </c>
      <c r="Y924" t="s">
        <v>2335</v>
      </c>
      <c r="Z924">
        <v>83</v>
      </c>
      <c r="AA924">
        <v>969</v>
      </c>
      <c r="AB924">
        <v>0</v>
      </c>
      <c r="AC924">
        <v>42459</v>
      </c>
      <c r="AD924">
        <v>0</v>
      </c>
      <c r="AE924" t="s">
        <v>858</v>
      </c>
      <c r="AF924" t="s">
        <v>175</v>
      </c>
      <c r="AG924">
        <v>42857</v>
      </c>
      <c r="AH924" t="s">
        <v>2337</v>
      </c>
      <c r="AI924">
        <v>2016</v>
      </c>
      <c r="AJ924">
        <v>42857</v>
      </c>
      <c r="AK924" t="s">
        <v>2338</v>
      </c>
    </row>
    <row r="925" spans="1:37" s="3" customFormat="1" ht="12.75" customHeight="1" x14ac:dyDescent="0.2">
      <c r="A925">
        <v>2016</v>
      </c>
      <c r="B925" t="s">
        <v>1637</v>
      </c>
      <c r="C925" t="s">
        <v>2208</v>
      </c>
      <c r="D925" t="s">
        <v>1652</v>
      </c>
      <c r="E925" t="s">
        <v>1652</v>
      </c>
      <c r="F925" t="s">
        <v>1652</v>
      </c>
      <c r="G925" t="s">
        <v>1666</v>
      </c>
      <c r="H925" t="s">
        <v>1718</v>
      </c>
      <c r="I925" t="s">
        <v>1796</v>
      </c>
      <c r="J925" t="s">
        <v>1732</v>
      </c>
      <c r="K925" t="s">
        <v>1983</v>
      </c>
      <c r="L925" t="s">
        <v>2214</v>
      </c>
      <c r="M925">
        <v>0</v>
      </c>
      <c r="N925">
        <v>0</v>
      </c>
      <c r="O925" t="s">
        <v>2225</v>
      </c>
      <c r="P925" t="s">
        <v>2339</v>
      </c>
      <c r="Q925" t="s">
        <v>2226</v>
      </c>
      <c r="R925" t="s">
        <v>2225</v>
      </c>
      <c r="S925" t="s">
        <v>2227</v>
      </c>
      <c r="T925"/>
      <c r="U925" t="s">
        <v>2340</v>
      </c>
      <c r="V925">
        <v>42446</v>
      </c>
      <c r="W925">
        <v>42447</v>
      </c>
      <c r="X925">
        <v>37200001</v>
      </c>
      <c r="Y925" t="s">
        <v>2336</v>
      </c>
      <c r="Z925">
        <v>968</v>
      </c>
      <c r="AA925">
        <v>968</v>
      </c>
      <c r="AB925">
        <v>0</v>
      </c>
      <c r="AC925">
        <v>42459</v>
      </c>
      <c r="AD925">
        <v>0</v>
      </c>
      <c r="AE925" t="s">
        <v>731</v>
      </c>
      <c r="AF925" t="s">
        <v>175</v>
      </c>
      <c r="AG925">
        <v>42857</v>
      </c>
      <c r="AH925" t="s">
        <v>2337</v>
      </c>
      <c r="AI925">
        <v>2016</v>
      </c>
      <c r="AJ925">
        <v>42857</v>
      </c>
      <c r="AK925" t="s">
        <v>2338</v>
      </c>
    </row>
    <row r="926" spans="1:37" s="3" customFormat="1" ht="12.75" customHeight="1" x14ac:dyDescent="0.2">
      <c r="A926">
        <v>2016</v>
      </c>
      <c r="B926" t="s">
        <v>1637</v>
      </c>
      <c r="C926" t="s">
        <v>2208</v>
      </c>
      <c r="D926" t="s">
        <v>1652</v>
      </c>
      <c r="E926" t="s">
        <v>1652</v>
      </c>
      <c r="F926" t="s">
        <v>1652</v>
      </c>
      <c r="G926" t="s">
        <v>1666</v>
      </c>
      <c r="H926" t="s">
        <v>1718</v>
      </c>
      <c r="I926" t="s">
        <v>1796</v>
      </c>
      <c r="J926" t="s">
        <v>1732</v>
      </c>
      <c r="K926" t="s">
        <v>1983</v>
      </c>
      <c r="L926" t="s">
        <v>2214</v>
      </c>
      <c r="M926">
        <v>0</v>
      </c>
      <c r="N926">
        <v>0</v>
      </c>
      <c r="O926" t="s">
        <v>2225</v>
      </c>
      <c r="P926" t="s">
        <v>2339</v>
      </c>
      <c r="Q926" t="s">
        <v>2226</v>
      </c>
      <c r="R926" t="s">
        <v>2225</v>
      </c>
      <c r="S926" t="s">
        <v>2378</v>
      </c>
      <c r="T926" t="s">
        <v>2291</v>
      </c>
      <c r="U926" t="s">
        <v>2340</v>
      </c>
      <c r="V926">
        <v>42458</v>
      </c>
      <c r="W926">
        <v>42458</v>
      </c>
      <c r="X926">
        <v>37200001</v>
      </c>
      <c r="Y926" t="s">
        <v>2336</v>
      </c>
      <c r="Z926">
        <v>188</v>
      </c>
      <c r="AA926">
        <v>188</v>
      </c>
      <c r="AB926">
        <v>0</v>
      </c>
      <c r="AC926">
        <v>42459</v>
      </c>
      <c r="AD926">
        <v>0</v>
      </c>
      <c r="AE926" t="s">
        <v>731</v>
      </c>
      <c r="AF926" t="s">
        <v>175</v>
      </c>
      <c r="AG926">
        <v>42857</v>
      </c>
      <c r="AH926" t="s">
        <v>2337</v>
      </c>
      <c r="AI926">
        <v>2016</v>
      </c>
      <c r="AJ926">
        <v>42857</v>
      </c>
      <c r="AK926" t="s">
        <v>2338</v>
      </c>
    </row>
    <row r="927" spans="1:37" s="3" customFormat="1" ht="12.75" customHeight="1" x14ac:dyDescent="0.2">
      <c r="A927">
        <v>2016</v>
      </c>
      <c r="B927" t="s">
        <v>1637</v>
      </c>
      <c r="C927" t="s">
        <v>2208</v>
      </c>
      <c r="D927" t="s">
        <v>1652</v>
      </c>
      <c r="E927" t="s">
        <v>1652</v>
      </c>
      <c r="F927" t="s">
        <v>1652</v>
      </c>
      <c r="G927" t="s">
        <v>1666</v>
      </c>
      <c r="H927" t="s">
        <v>1797</v>
      </c>
      <c r="I927" t="s">
        <v>1798</v>
      </c>
      <c r="J927" t="s">
        <v>1725</v>
      </c>
      <c r="K927" t="s">
        <v>2018</v>
      </c>
      <c r="L927" t="s">
        <v>2214</v>
      </c>
      <c r="M927">
        <v>0</v>
      </c>
      <c r="N927">
        <v>0</v>
      </c>
      <c r="O927" t="s">
        <v>2225</v>
      </c>
      <c r="P927" t="s">
        <v>2339</v>
      </c>
      <c r="Q927" t="s">
        <v>2226</v>
      </c>
      <c r="R927" t="s">
        <v>2225</v>
      </c>
      <c r="S927" t="s">
        <v>2227</v>
      </c>
      <c r="T927" t="s">
        <v>2229</v>
      </c>
      <c r="U927" t="s">
        <v>2340</v>
      </c>
      <c r="V927">
        <v>42459</v>
      </c>
      <c r="W927">
        <v>42459</v>
      </c>
      <c r="X927">
        <v>37500001</v>
      </c>
      <c r="Y927" t="s">
        <v>2335</v>
      </c>
      <c r="Z927">
        <v>95</v>
      </c>
      <c r="AA927"/>
      <c r="AB927">
        <v>0</v>
      </c>
      <c r="AC927">
        <v>42460</v>
      </c>
      <c r="AD927">
        <v>0</v>
      </c>
      <c r="AE927" t="s">
        <v>859</v>
      </c>
      <c r="AF927" t="s">
        <v>175</v>
      </c>
      <c r="AG927">
        <v>42857</v>
      </c>
      <c r="AH927" t="s">
        <v>2337</v>
      </c>
      <c r="AI927">
        <v>2016</v>
      </c>
      <c r="AJ927">
        <v>42857</v>
      </c>
      <c r="AK927" t="s">
        <v>2338</v>
      </c>
    </row>
    <row r="928" spans="1:37" s="3" customFormat="1" ht="12.75" customHeight="1" x14ac:dyDescent="0.2">
      <c r="A928">
        <v>2016</v>
      </c>
      <c r="B928" t="s">
        <v>1637</v>
      </c>
      <c r="C928" t="s">
        <v>2208</v>
      </c>
      <c r="D928" t="s">
        <v>1652</v>
      </c>
      <c r="E928" t="s">
        <v>1652</v>
      </c>
      <c r="F928" t="s">
        <v>1652</v>
      </c>
      <c r="G928" t="s">
        <v>1666</v>
      </c>
      <c r="H928" t="s">
        <v>1797</v>
      </c>
      <c r="I928" t="s">
        <v>1798</v>
      </c>
      <c r="J928" t="s">
        <v>1725</v>
      </c>
      <c r="K928" t="s">
        <v>2018</v>
      </c>
      <c r="L928" t="s">
        <v>2214</v>
      </c>
      <c r="M928">
        <v>0</v>
      </c>
      <c r="N928">
        <v>0</v>
      </c>
      <c r="O928" t="s">
        <v>2225</v>
      </c>
      <c r="P928" t="s">
        <v>2339</v>
      </c>
      <c r="Q928" t="s">
        <v>2226</v>
      </c>
      <c r="R928" t="s">
        <v>2225</v>
      </c>
      <c r="S928" t="s">
        <v>2227</v>
      </c>
      <c r="T928" t="s">
        <v>2227</v>
      </c>
      <c r="U928" t="s">
        <v>2340</v>
      </c>
      <c r="V928">
        <v>42459</v>
      </c>
      <c r="W928">
        <v>42459</v>
      </c>
      <c r="X928">
        <v>37500001</v>
      </c>
      <c r="Y928" t="s">
        <v>2335</v>
      </c>
      <c r="Z928">
        <v>124</v>
      </c>
      <c r="AA928">
        <v>219</v>
      </c>
      <c r="AB928">
        <v>0</v>
      </c>
      <c r="AC928">
        <v>42460</v>
      </c>
      <c r="AD928">
        <v>0</v>
      </c>
      <c r="AE928" t="s">
        <v>860</v>
      </c>
      <c r="AF928" t="s">
        <v>175</v>
      </c>
      <c r="AG928">
        <v>42857</v>
      </c>
      <c r="AH928" t="s">
        <v>2337</v>
      </c>
      <c r="AI928">
        <v>2016</v>
      </c>
      <c r="AJ928">
        <v>42857</v>
      </c>
      <c r="AK928" t="s">
        <v>2338</v>
      </c>
    </row>
    <row r="929" spans="1:37" s="3" customFormat="1" ht="12.75" customHeight="1" x14ac:dyDescent="0.2">
      <c r="A929">
        <v>2016</v>
      </c>
      <c r="B929" t="s">
        <v>1637</v>
      </c>
      <c r="C929" t="s">
        <v>2208</v>
      </c>
      <c r="D929" t="s">
        <v>1652</v>
      </c>
      <c r="E929" t="s">
        <v>1652</v>
      </c>
      <c r="F929" t="s">
        <v>1652</v>
      </c>
      <c r="G929" t="s">
        <v>1666</v>
      </c>
      <c r="H929" t="s">
        <v>1797</v>
      </c>
      <c r="I929" t="s">
        <v>1798</v>
      </c>
      <c r="J929" t="s">
        <v>1725</v>
      </c>
      <c r="K929" t="s">
        <v>2018</v>
      </c>
      <c r="L929" t="s">
        <v>2214</v>
      </c>
      <c r="M929">
        <v>0</v>
      </c>
      <c r="N929">
        <v>0</v>
      </c>
      <c r="O929" t="s">
        <v>2225</v>
      </c>
      <c r="P929" t="s">
        <v>2339</v>
      </c>
      <c r="Q929" t="s">
        <v>2226</v>
      </c>
      <c r="R929" t="s">
        <v>2225</v>
      </c>
      <c r="S929" t="s">
        <v>2227</v>
      </c>
      <c r="T929" t="s">
        <v>2227</v>
      </c>
      <c r="U929" t="s">
        <v>2340</v>
      </c>
      <c r="V929">
        <v>42459</v>
      </c>
      <c r="W929">
        <v>42459</v>
      </c>
      <c r="X929">
        <v>37200001</v>
      </c>
      <c r="Y929" t="s">
        <v>2336</v>
      </c>
      <c r="Z929">
        <v>188</v>
      </c>
      <c r="AA929">
        <v>188</v>
      </c>
      <c r="AB929">
        <v>0</v>
      </c>
      <c r="AC929">
        <v>42460</v>
      </c>
      <c r="AD929">
        <v>0</v>
      </c>
      <c r="AE929" t="s">
        <v>731</v>
      </c>
      <c r="AF929" t="s">
        <v>175</v>
      </c>
      <c r="AG929">
        <v>42857</v>
      </c>
      <c r="AH929" t="s">
        <v>2337</v>
      </c>
      <c r="AI929">
        <v>2016</v>
      </c>
      <c r="AJ929">
        <v>42857</v>
      </c>
      <c r="AK929" t="s">
        <v>2338</v>
      </c>
    </row>
    <row r="930" spans="1:37" s="3" customFormat="1" ht="12.75" customHeight="1" x14ac:dyDescent="0.2">
      <c r="A930">
        <v>2016</v>
      </c>
      <c r="B930" t="s">
        <v>1637</v>
      </c>
      <c r="C930" t="s">
        <v>2208</v>
      </c>
      <c r="D930" t="s">
        <v>1652</v>
      </c>
      <c r="E930" t="s">
        <v>1652</v>
      </c>
      <c r="F930" t="s">
        <v>1652</v>
      </c>
      <c r="G930" t="s">
        <v>1666</v>
      </c>
      <c r="H930" t="s">
        <v>1718</v>
      </c>
      <c r="I930" t="s">
        <v>1796</v>
      </c>
      <c r="J930" t="s">
        <v>1732</v>
      </c>
      <c r="K930" t="s">
        <v>2019</v>
      </c>
      <c r="L930" t="s">
        <v>2214</v>
      </c>
      <c r="M930">
        <v>0</v>
      </c>
      <c r="N930">
        <v>0</v>
      </c>
      <c r="O930" t="s">
        <v>2225</v>
      </c>
      <c r="P930" t="s">
        <v>2339</v>
      </c>
      <c r="Q930" t="s">
        <v>2226</v>
      </c>
      <c r="R930" t="s">
        <v>2225</v>
      </c>
      <c r="S930" t="s">
        <v>2227</v>
      </c>
      <c r="T930" t="s">
        <v>2283</v>
      </c>
      <c r="U930" t="s">
        <v>2340</v>
      </c>
      <c r="V930">
        <v>42462</v>
      </c>
      <c r="W930">
        <v>42462</v>
      </c>
      <c r="X930">
        <v>37500001</v>
      </c>
      <c r="Y930" t="s">
        <v>2335</v>
      </c>
      <c r="Z930">
        <v>225</v>
      </c>
      <c r="AA930">
        <v>225</v>
      </c>
      <c r="AB930">
        <v>0</v>
      </c>
      <c r="AC930">
        <v>42468</v>
      </c>
      <c r="AD930">
        <v>0</v>
      </c>
      <c r="AE930" t="s">
        <v>861</v>
      </c>
      <c r="AF930" t="s">
        <v>175</v>
      </c>
      <c r="AG930">
        <v>42857</v>
      </c>
      <c r="AH930" t="s">
        <v>2337</v>
      </c>
      <c r="AI930">
        <v>2016</v>
      </c>
      <c r="AJ930">
        <v>42857</v>
      </c>
      <c r="AK930" t="s">
        <v>2338</v>
      </c>
    </row>
    <row r="931" spans="1:37" s="3" customFormat="1" ht="12.75" customHeight="1" x14ac:dyDescent="0.2">
      <c r="A931">
        <v>2016</v>
      </c>
      <c r="B931" t="s">
        <v>1637</v>
      </c>
      <c r="C931" t="s">
        <v>2208</v>
      </c>
      <c r="D931" t="s">
        <v>1652</v>
      </c>
      <c r="E931" t="s">
        <v>1652</v>
      </c>
      <c r="F931" t="s">
        <v>1652</v>
      </c>
      <c r="G931" t="s">
        <v>1666</v>
      </c>
      <c r="H931" t="s">
        <v>1718</v>
      </c>
      <c r="I931" t="s">
        <v>1796</v>
      </c>
      <c r="J931" t="s">
        <v>1732</v>
      </c>
      <c r="K931" t="s">
        <v>2019</v>
      </c>
      <c r="L931" t="s">
        <v>2214</v>
      </c>
      <c r="M931">
        <v>0</v>
      </c>
      <c r="N931">
        <v>0</v>
      </c>
      <c r="O931" t="s">
        <v>2225</v>
      </c>
      <c r="P931" t="s">
        <v>2339</v>
      </c>
      <c r="Q931" t="s">
        <v>2226</v>
      </c>
      <c r="R931" t="s">
        <v>2225</v>
      </c>
      <c r="S931" t="s">
        <v>2227</v>
      </c>
      <c r="T931" t="s">
        <v>2283</v>
      </c>
      <c r="U931" t="s">
        <v>2340</v>
      </c>
      <c r="V931">
        <v>42462</v>
      </c>
      <c r="W931">
        <v>42462</v>
      </c>
      <c r="X931">
        <v>37200001</v>
      </c>
      <c r="Y931" t="s">
        <v>2336</v>
      </c>
      <c r="Z931">
        <v>503</v>
      </c>
      <c r="AA931">
        <v>503</v>
      </c>
      <c r="AB931">
        <v>0</v>
      </c>
      <c r="AC931">
        <v>42468</v>
      </c>
      <c r="AD931">
        <v>0</v>
      </c>
      <c r="AE931" t="s">
        <v>731</v>
      </c>
      <c r="AF931" t="s">
        <v>175</v>
      </c>
      <c r="AG931">
        <v>42857</v>
      </c>
      <c r="AH931" t="s">
        <v>2337</v>
      </c>
      <c r="AI931">
        <v>2016</v>
      </c>
      <c r="AJ931">
        <v>42857</v>
      </c>
      <c r="AK931" t="s">
        <v>2338</v>
      </c>
    </row>
    <row r="932" spans="1:37" s="3" customFormat="1" ht="12.75" customHeight="1" x14ac:dyDescent="0.2">
      <c r="A932">
        <v>2016</v>
      </c>
      <c r="B932" t="s">
        <v>1637</v>
      </c>
      <c r="C932" t="s">
        <v>2208</v>
      </c>
      <c r="D932" t="s">
        <v>1652</v>
      </c>
      <c r="E932" t="s">
        <v>1652</v>
      </c>
      <c r="F932" t="s">
        <v>1652</v>
      </c>
      <c r="G932" t="s">
        <v>1666</v>
      </c>
      <c r="H932" t="s">
        <v>1727</v>
      </c>
      <c r="I932" s="59" t="s">
        <v>2356</v>
      </c>
      <c r="J932" t="s">
        <v>1722</v>
      </c>
      <c r="K932" t="s">
        <v>2020</v>
      </c>
      <c r="L932" t="s">
        <v>2214</v>
      </c>
      <c r="M932">
        <v>0</v>
      </c>
      <c r="N932">
        <v>0</v>
      </c>
      <c r="O932" t="s">
        <v>2225</v>
      </c>
      <c r="P932" t="s">
        <v>2339</v>
      </c>
      <c r="Q932" t="s">
        <v>2226</v>
      </c>
      <c r="R932" t="s">
        <v>2225</v>
      </c>
      <c r="S932" t="s">
        <v>2227</v>
      </c>
      <c r="T932" s="59" t="s">
        <v>2307</v>
      </c>
      <c r="U932" t="s">
        <v>2340</v>
      </c>
      <c r="V932">
        <v>42461</v>
      </c>
      <c r="W932">
        <v>42461</v>
      </c>
      <c r="X932">
        <v>37500001</v>
      </c>
      <c r="Y932" t="s">
        <v>2335</v>
      </c>
      <c r="Z932">
        <v>225</v>
      </c>
      <c r="AA932">
        <v>225</v>
      </c>
      <c r="AB932">
        <v>0</v>
      </c>
      <c r="AC932">
        <v>42490</v>
      </c>
      <c r="AD932">
        <v>0</v>
      </c>
      <c r="AE932" t="s">
        <v>862</v>
      </c>
      <c r="AF932" t="s">
        <v>175</v>
      </c>
      <c r="AG932">
        <v>42857</v>
      </c>
      <c r="AH932" t="s">
        <v>2337</v>
      </c>
      <c r="AI932">
        <v>2016</v>
      </c>
      <c r="AJ932">
        <v>42857</v>
      </c>
      <c r="AK932" t="s">
        <v>2338</v>
      </c>
    </row>
    <row r="933" spans="1:37" s="3" customFormat="1" ht="12.75" customHeight="1" x14ac:dyDescent="0.2">
      <c r="A933">
        <v>2016</v>
      </c>
      <c r="B933" t="s">
        <v>1637</v>
      </c>
      <c r="C933" t="s">
        <v>2208</v>
      </c>
      <c r="D933" t="s">
        <v>1652</v>
      </c>
      <c r="E933" t="s">
        <v>1652</v>
      </c>
      <c r="F933" t="s">
        <v>1652</v>
      </c>
      <c r="G933" t="s">
        <v>1666</v>
      </c>
      <c r="H933" t="s">
        <v>1727</v>
      </c>
      <c r="I933" s="59" t="s">
        <v>2356</v>
      </c>
      <c r="J933" t="s">
        <v>1722</v>
      </c>
      <c r="K933" t="s">
        <v>2020</v>
      </c>
      <c r="L933" t="s">
        <v>2214</v>
      </c>
      <c r="M933">
        <v>0</v>
      </c>
      <c r="N933">
        <v>0</v>
      </c>
      <c r="O933" t="s">
        <v>2225</v>
      </c>
      <c r="P933" t="s">
        <v>2339</v>
      </c>
      <c r="Q933" t="s">
        <v>2226</v>
      </c>
      <c r="R933" t="s">
        <v>2225</v>
      </c>
      <c r="S933" t="s">
        <v>2227</v>
      </c>
      <c r="T933" s="59" t="s">
        <v>2307</v>
      </c>
      <c r="U933" t="s">
        <v>2340</v>
      </c>
      <c r="V933">
        <v>42461</v>
      </c>
      <c r="W933">
        <v>42461</v>
      </c>
      <c r="X933">
        <v>37200001</v>
      </c>
      <c r="Y933" t="s">
        <v>2336</v>
      </c>
      <c r="Z933">
        <v>188</v>
      </c>
      <c r="AA933">
        <v>188</v>
      </c>
      <c r="AB933">
        <v>0</v>
      </c>
      <c r="AC933">
        <v>42490</v>
      </c>
      <c r="AD933">
        <v>0</v>
      </c>
      <c r="AE933" t="s">
        <v>731</v>
      </c>
      <c r="AF933" t="s">
        <v>175</v>
      </c>
      <c r="AG933">
        <v>42857</v>
      </c>
      <c r="AH933" t="s">
        <v>2337</v>
      </c>
      <c r="AI933">
        <v>2016</v>
      </c>
      <c r="AJ933">
        <v>42857</v>
      </c>
      <c r="AK933" t="s">
        <v>2338</v>
      </c>
    </row>
    <row r="934" spans="1:37" s="3" customFormat="1" ht="12.75" customHeight="1" x14ac:dyDescent="0.2">
      <c r="A934">
        <v>2016</v>
      </c>
      <c r="B934" t="s">
        <v>1637</v>
      </c>
      <c r="C934" t="s">
        <v>2208</v>
      </c>
      <c r="D934" t="s">
        <v>1643</v>
      </c>
      <c r="E934" t="s">
        <v>1643</v>
      </c>
      <c r="F934" t="s">
        <v>1643</v>
      </c>
      <c r="G934" t="s">
        <v>1666</v>
      </c>
      <c r="H934" s="59" t="s">
        <v>2193</v>
      </c>
      <c r="I934" s="59" t="s">
        <v>1840</v>
      </c>
      <c r="J934" s="59" t="s">
        <v>1853</v>
      </c>
      <c r="K934" t="s">
        <v>2018</v>
      </c>
      <c r="L934" t="s">
        <v>2214</v>
      </c>
      <c r="M934">
        <v>0</v>
      </c>
      <c r="N934">
        <v>0</v>
      </c>
      <c r="O934" t="s">
        <v>2225</v>
      </c>
      <c r="P934" t="s">
        <v>2339</v>
      </c>
      <c r="Q934" t="s">
        <v>2226</v>
      </c>
      <c r="R934" t="s">
        <v>2225</v>
      </c>
      <c r="S934" t="s">
        <v>2227</v>
      </c>
      <c r="T934" s="59" t="s">
        <v>2307</v>
      </c>
      <c r="U934" t="s">
        <v>2340</v>
      </c>
      <c r="V934">
        <v>42461</v>
      </c>
      <c r="W934">
        <v>42461</v>
      </c>
      <c r="X934">
        <v>37500001</v>
      </c>
      <c r="Y934" t="s">
        <v>2335</v>
      </c>
      <c r="Z934">
        <v>300</v>
      </c>
      <c r="AA934">
        <v>300</v>
      </c>
      <c r="AB934">
        <v>0</v>
      </c>
      <c r="AC934">
        <v>42464</v>
      </c>
      <c r="AD934">
        <v>0</v>
      </c>
      <c r="AE934" t="s">
        <v>863</v>
      </c>
      <c r="AF934" t="s">
        <v>175</v>
      </c>
      <c r="AG934">
        <v>42857</v>
      </c>
      <c r="AH934" t="s">
        <v>2337</v>
      </c>
      <c r="AI934">
        <v>2016</v>
      </c>
      <c r="AJ934">
        <v>42857</v>
      </c>
      <c r="AK934" t="s">
        <v>2338</v>
      </c>
    </row>
    <row r="935" spans="1:37" s="3" customFormat="1" ht="12.75" customHeight="1" x14ac:dyDescent="0.2">
      <c r="A935">
        <v>2016</v>
      </c>
      <c r="B935" t="s">
        <v>1637</v>
      </c>
      <c r="C935" t="s">
        <v>2208</v>
      </c>
      <c r="D935" t="s">
        <v>1643</v>
      </c>
      <c r="E935" t="s">
        <v>1643</v>
      </c>
      <c r="F935" t="s">
        <v>1643</v>
      </c>
      <c r="G935" t="s">
        <v>1666</v>
      </c>
      <c r="H935" s="59" t="s">
        <v>2193</v>
      </c>
      <c r="I935" s="59" t="s">
        <v>1840</v>
      </c>
      <c r="J935" s="59" t="s">
        <v>1853</v>
      </c>
      <c r="K935" t="s">
        <v>2018</v>
      </c>
      <c r="L935" t="s">
        <v>2214</v>
      </c>
      <c r="M935">
        <v>0</v>
      </c>
      <c r="N935">
        <v>0</v>
      </c>
      <c r="O935" t="s">
        <v>2225</v>
      </c>
      <c r="P935" t="s">
        <v>2339</v>
      </c>
      <c r="Q935" t="s">
        <v>2226</v>
      </c>
      <c r="R935" t="s">
        <v>2225</v>
      </c>
      <c r="S935" t="s">
        <v>2227</v>
      </c>
      <c r="T935" t="s">
        <v>2229</v>
      </c>
      <c r="U935" t="s">
        <v>2340</v>
      </c>
      <c r="V935">
        <v>42461</v>
      </c>
      <c r="W935">
        <v>42461</v>
      </c>
      <c r="X935">
        <v>37200001</v>
      </c>
      <c r="Y935" t="s">
        <v>2336</v>
      </c>
      <c r="Z935">
        <v>188</v>
      </c>
      <c r="AA935">
        <v>188</v>
      </c>
      <c r="AB935">
        <v>0</v>
      </c>
      <c r="AC935">
        <v>42464</v>
      </c>
      <c r="AD935">
        <v>0</v>
      </c>
      <c r="AE935" t="s">
        <v>731</v>
      </c>
      <c r="AF935" t="s">
        <v>175</v>
      </c>
      <c r="AG935">
        <v>42857</v>
      </c>
      <c r="AH935" t="s">
        <v>2337</v>
      </c>
      <c r="AI935">
        <v>2016</v>
      </c>
      <c r="AJ935">
        <v>42857</v>
      </c>
      <c r="AK935" t="s">
        <v>2338</v>
      </c>
    </row>
    <row r="936" spans="1:37" s="3" customFormat="1" ht="12.75" customHeight="1" x14ac:dyDescent="0.2">
      <c r="A936">
        <v>2016</v>
      </c>
      <c r="B936" t="s">
        <v>1637</v>
      </c>
      <c r="C936" t="s">
        <v>2208</v>
      </c>
      <c r="D936" t="s">
        <v>1652</v>
      </c>
      <c r="E936" t="s">
        <v>1652</v>
      </c>
      <c r="F936" t="s">
        <v>1652</v>
      </c>
      <c r="G936" t="s">
        <v>1666</v>
      </c>
      <c r="H936" s="59" t="s">
        <v>2180</v>
      </c>
      <c r="I936" s="59" t="s">
        <v>2357</v>
      </c>
      <c r="J936" t="s">
        <v>1694</v>
      </c>
      <c r="K936" t="s">
        <v>2018</v>
      </c>
      <c r="L936" t="s">
        <v>2214</v>
      </c>
      <c r="M936">
        <v>0</v>
      </c>
      <c r="N936">
        <v>0</v>
      </c>
      <c r="O936" t="s">
        <v>2225</v>
      </c>
      <c r="P936" t="s">
        <v>2339</v>
      </c>
      <c r="Q936" t="s">
        <v>2226</v>
      </c>
      <c r="R936" t="s">
        <v>2225</v>
      </c>
      <c r="S936" t="s">
        <v>2227</v>
      </c>
      <c r="T936" t="s">
        <v>2229</v>
      </c>
      <c r="U936" t="s">
        <v>2340</v>
      </c>
      <c r="V936">
        <v>42461</v>
      </c>
      <c r="W936">
        <v>42461</v>
      </c>
      <c r="X936">
        <v>37500001</v>
      </c>
      <c r="Y936" t="s">
        <v>2335</v>
      </c>
      <c r="Z936">
        <v>168</v>
      </c>
      <c r="AA936"/>
      <c r="AB936">
        <v>0</v>
      </c>
      <c r="AC936">
        <v>42478</v>
      </c>
      <c r="AD936">
        <v>0</v>
      </c>
      <c r="AE936" t="s">
        <v>864</v>
      </c>
      <c r="AF936" t="s">
        <v>175</v>
      </c>
      <c r="AG936">
        <v>42857</v>
      </c>
      <c r="AH936" t="s">
        <v>2337</v>
      </c>
      <c r="AI936">
        <v>2016</v>
      </c>
      <c r="AJ936">
        <v>42857</v>
      </c>
      <c r="AK936" t="s">
        <v>2338</v>
      </c>
    </row>
    <row r="937" spans="1:37" s="3" customFormat="1" ht="12.75" customHeight="1" x14ac:dyDescent="0.2">
      <c r="A937">
        <v>2016</v>
      </c>
      <c r="B937" t="s">
        <v>1637</v>
      </c>
      <c r="C937" t="s">
        <v>2208</v>
      </c>
      <c r="D937" t="s">
        <v>1652</v>
      </c>
      <c r="E937" t="s">
        <v>1652</v>
      </c>
      <c r="F937" t="s">
        <v>1652</v>
      </c>
      <c r="G937" t="s">
        <v>1666</v>
      </c>
      <c r="H937" s="59" t="s">
        <v>2180</v>
      </c>
      <c r="I937" s="59" t="s">
        <v>2357</v>
      </c>
      <c r="J937" t="s">
        <v>1694</v>
      </c>
      <c r="K937" t="s">
        <v>2018</v>
      </c>
      <c r="L937" t="s">
        <v>2214</v>
      </c>
      <c r="M937">
        <v>0</v>
      </c>
      <c r="N937">
        <v>0</v>
      </c>
      <c r="O937" t="s">
        <v>2225</v>
      </c>
      <c r="P937" t="s">
        <v>2339</v>
      </c>
      <c r="Q937" t="s">
        <v>2226</v>
      </c>
      <c r="R937" t="s">
        <v>2225</v>
      </c>
      <c r="S937" t="s">
        <v>2227</v>
      </c>
      <c r="T937" t="s">
        <v>2229</v>
      </c>
      <c r="U937" t="s">
        <v>2340</v>
      </c>
      <c r="V937">
        <v>42461</v>
      </c>
      <c r="W937">
        <v>42461</v>
      </c>
      <c r="X937">
        <v>37500001</v>
      </c>
      <c r="Y937" t="s">
        <v>2335</v>
      </c>
      <c r="Z937">
        <v>132</v>
      </c>
      <c r="AA937">
        <v>300</v>
      </c>
      <c r="AB937">
        <v>0</v>
      </c>
      <c r="AC937">
        <v>42478</v>
      </c>
      <c r="AD937">
        <v>0</v>
      </c>
      <c r="AE937" t="s">
        <v>865</v>
      </c>
      <c r="AF937" t="s">
        <v>175</v>
      </c>
      <c r="AG937">
        <v>42857</v>
      </c>
      <c r="AH937" t="s">
        <v>2337</v>
      </c>
      <c r="AI937">
        <v>2016</v>
      </c>
      <c r="AJ937">
        <v>42857</v>
      </c>
      <c r="AK937" t="s">
        <v>2338</v>
      </c>
    </row>
    <row r="938" spans="1:37" s="3" customFormat="1" ht="12.75" customHeight="1" x14ac:dyDescent="0.2">
      <c r="A938">
        <v>2016</v>
      </c>
      <c r="B938" t="s">
        <v>1637</v>
      </c>
      <c r="C938" t="s">
        <v>2208</v>
      </c>
      <c r="D938" t="s">
        <v>1652</v>
      </c>
      <c r="E938" t="s">
        <v>1652</v>
      </c>
      <c r="F938" t="s">
        <v>1652</v>
      </c>
      <c r="G938" t="s">
        <v>1666</v>
      </c>
      <c r="H938" s="59" t="s">
        <v>2180</v>
      </c>
      <c r="I938" s="59" t="s">
        <v>2357</v>
      </c>
      <c r="J938" t="s">
        <v>1694</v>
      </c>
      <c r="K938" t="s">
        <v>2018</v>
      </c>
      <c r="L938" t="s">
        <v>2214</v>
      </c>
      <c r="M938">
        <v>0</v>
      </c>
      <c r="N938">
        <v>0</v>
      </c>
      <c r="O938" t="s">
        <v>2225</v>
      </c>
      <c r="P938" t="s">
        <v>2339</v>
      </c>
      <c r="Q938" t="s">
        <v>2226</v>
      </c>
      <c r="R938" t="s">
        <v>2225</v>
      </c>
      <c r="S938" t="s">
        <v>2227</v>
      </c>
      <c r="T938" t="s">
        <v>2229</v>
      </c>
      <c r="U938" t="s">
        <v>2340</v>
      </c>
      <c r="V938">
        <v>42461</v>
      </c>
      <c r="W938">
        <v>42461</v>
      </c>
      <c r="X938">
        <v>37200001</v>
      </c>
      <c r="Y938" t="s">
        <v>2336</v>
      </c>
      <c r="Z938">
        <v>228</v>
      </c>
      <c r="AA938">
        <v>228</v>
      </c>
      <c r="AB938">
        <v>0</v>
      </c>
      <c r="AC938">
        <v>42478</v>
      </c>
      <c r="AD938">
        <v>0</v>
      </c>
      <c r="AE938" t="s">
        <v>731</v>
      </c>
      <c r="AF938" t="s">
        <v>175</v>
      </c>
      <c r="AG938">
        <v>42857</v>
      </c>
      <c r="AH938" t="s">
        <v>2337</v>
      </c>
      <c r="AI938">
        <v>2016</v>
      </c>
      <c r="AJ938">
        <v>42857</v>
      </c>
      <c r="AK938" t="s">
        <v>2338</v>
      </c>
    </row>
    <row r="939" spans="1:37" s="3" customFormat="1" ht="12.75" customHeight="1" x14ac:dyDescent="0.2">
      <c r="A939">
        <v>2016</v>
      </c>
      <c r="B939" t="s">
        <v>1637</v>
      </c>
      <c r="C939" t="s">
        <v>2208</v>
      </c>
      <c r="D939" t="s">
        <v>1643</v>
      </c>
      <c r="E939" t="s">
        <v>1643</v>
      </c>
      <c r="F939" t="s">
        <v>1643</v>
      </c>
      <c r="G939" t="s">
        <v>1666</v>
      </c>
      <c r="H939" t="s">
        <v>2182</v>
      </c>
      <c r="I939" t="s">
        <v>1736</v>
      </c>
      <c r="J939" t="s">
        <v>2185</v>
      </c>
      <c r="K939" t="s">
        <v>2018</v>
      </c>
      <c r="L939" t="s">
        <v>2214</v>
      </c>
      <c r="M939">
        <v>0</v>
      </c>
      <c r="N939">
        <v>0</v>
      </c>
      <c r="O939" t="s">
        <v>2225</v>
      </c>
      <c r="P939" t="s">
        <v>2339</v>
      </c>
      <c r="Q939" t="s">
        <v>2226</v>
      </c>
      <c r="R939" t="s">
        <v>2225</v>
      </c>
      <c r="S939" t="s">
        <v>2227</v>
      </c>
      <c r="T939" t="s">
        <v>2229</v>
      </c>
      <c r="U939" t="s">
        <v>2340</v>
      </c>
      <c r="V939">
        <v>42465</v>
      </c>
      <c r="W939">
        <v>42465</v>
      </c>
      <c r="X939">
        <v>37500001</v>
      </c>
      <c r="Y939" t="s">
        <v>2335</v>
      </c>
      <c r="Z939">
        <v>160</v>
      </c>
      <c r="AA939"/>
      <c r="AB939">
        <v>0</v>
      </c>
      <c r="AC939">
        <v>42468</v>
      </c>
      <c r="AD939">
        <v>0</v>
      </c>
      <c r="AE939" t="s">
        <v>866</v>
      </c>
      <c r="AF939" t="s">
        <v>175</v>
      </c>
      <c r="AG939">
        <v>42857</v>
      </c>
      <c r="AH939" t="s">
        <v>2337</v>
      </c>
      <c r="AI939">
        <v>2016</v>
      </c>
      <c r="AJ939">
        <v>42857</v>
      </c>
      <c r="AK939" t="s">
        <v>2338</v>
      </c>
    </row>
    <row r="940" spans="1:37" s="3" customFormat="1" ht="12.75" customHeight="1" x14ac:dyDescent="0.2">
      <c r="A940">
        <v>2016</v>
      </c>
      <c r="B940" t="s">
        <v>1637</v>
      </c>
      <c r="C940" t="s">
        <v>2208</v>
      </c>
      <c r="D940" t="s">
        <v>1643</v>
      </c>
      <c r="E940" t="s">
        <v>1643</v>
      </c>
      <c r="F940" t="s">
        <v>1643</v>
      </c>
      <c r="G940" t="s">
        <v>1666</v>
      </c>
      <c r="H940" t="s">
        <v>2182</v>
      </c>
      <c r="I940" t="s">
        <v>1736</v>
      </c>
      <c r="J940" t="s">
        <v>2185</v>
      </c>
      <c r="K940" t="s">
        <v>2018</v>
      </c>
      <c r="L940" t="s">
        <v>2214</v>
      </c>
      <c r="M940">
        <v>0</v>
      </c>
      <c r="N940">
        <v>0</v>
      </c>
      <c r="O940" t="s">
        <v>2225</v>
      </c>
      <c r="P940" t="s">
        <v>2339</v>
      </c>
      <c r="Q940" t="s">
        <v>2226</v>
      </c>
      <c r="R940" t="s">
        <v>2225</v>
      </c>
      <c r="S940" t="s">
        <v>2227</v>
      </c>
      <c r="T940" t="s">
        <v>2283</v>
      </c>
      <c r="U940" t="s">
        <v>2340</v>
      </c>
      <c r="V940">
        <v>42465</v>
      </c>
      <c r="W940">
        <v>42465</v>
      </c>
      <c r="X940">
        <v>37500001</v>
      </c>
      <c r="Y940" t="s">
        <v>2335</v>
      </c>
      <c r="Z940">
        <v>65</v>
      </c>
      <c r="AA940">
        <v>225</v>
      </c>
      <c r="AB940">
        <v>0</v>
      </c>
      <c r="AC940">
        <v>42468</v>
      </c>
      <c r="AD940">
        <v>0</v>
      </c>
      <c r="AE940" t="s">
        <v>867</v>
      </c>
      <c r="AF940" t="s">
        <v>175</v>
      </c>
      <c r="AG940">
        <v>42857</v>
      </c>
      <c r="AH940" t="s">
        <v>2337</v>
      </c>
      <c r="AI940">
        <v>2016</v>
      </c>
      <c r="AJ940">
        <v>42857</v>
      </c>
      <c r="AK940" t="s">
        <v>2338</v>
      </c>
    </row>
    <row r="941" spans="1:37" s="3" customFormat="1" ht="12.75" customHeight="1" x14ac:dyDescent="0.2">
      <c r="A941">
        <v>2016</v>
      </c>
      <c r="B941" t="s">
        <v>1637</v>
      </c>
      <c r="C941" t="s">
        <v>2208</v>
      </c>
      <c r="D941" t="s">
        <v>1643</v>
      </c>
      <c r="E941" t="s">
        <v>1643</v>
      </c>
      <c r="F941" t="s">
        <v>1643</v>
      </c>
      <c r="G941" t="s">
        <v>1666</v>
      </c>
      <c r="H941" t="s">
        <v>2182</v>
      </c>
      <c r="I941" t="s">
        <v>1736</v>
      </c>
      <c r="J941" t="s">
        <v>2185</v>
      </c>
      <c r="K941" t="s">
        <v>2018</v>
      </c>
      <c r="L941" t="s">
        <v>2214</v>
      </c>
      <c r="M941">
        <v>0</v>
      </c>
      <c r="N941">
        <v>0</v>
      </c>
      <c r="O941" t="s">
        <v>2225</v>
      </c>
      <c r="P941" t="s">
        <v>2339</v>
      </c>
      <c r="Q941" t="s">
        <v>2226</v>
      </c>
      <c r="R941" t="s">
        <v>2225</v>
      </c>
      <c r="S941" t="s">
        <v>2227</v>
      </c>
      <c r="T941" t="s">
        <v>2283</v>
      </c>
      <c r="U941" t="s">
        <v>2340</v>
      </c>
      <c r="V941">
        <v>42465</v>
      </c>
      <c r="W941">
        <v>42465</v>
      </c>
      <c r="X941">
        <v>37200001</v>
      </c>
      <c r="Y941" t="s">
        <v>2336</v>
      </c>
      <c r="Z941">
        <v>188</v>
      </c>
      <c r="AA941">
        <v>188</v>
      </c>
      <c r="AB941">
        <v>0</v>
      </c>
      <c r="AC941">
        <v>42468</v>
      </c>
      <c r="AD941">
        <v>0</v>
      </c>
      <c r="AE941" t="s">
        <v>731</v>
      </c>
      <c r="AF941" t="s">
        <v>175</v>
      </c>
      <c r="AG941">
        <v>42857</v>
      </c>
      <c r="AH941" t="s">
        <v>2337</v>
      </c>
      <c r="AI941">
        <v>2016</v>
      </c>
      <c r="AJ941">
        <v>42857</v>
      </c>
      <c r="AK941" t="s">
        <v>2338</v>
      </c>
    </row>
    <row r="942" spans="1:37" s="3" customFormat="1" ht="12.75" customHeight="1" x14ac:dyDescent="0.2">
      <c r="A942">
        <v>2016</v>
      </c>
      <c r="B942" t="s">
        <v>1637</v>
      </c>
      <c r="C942" t="s">
        <v>2208</v>
      </c>
      <c r="D942" t="s">
        <v>1643</v>
      </c>
      <c r="E942" t="s">
        <v>1643</v>
      </c>
      <c r="F942" t="s">
        <v>1643</v>
      </c>
      <c r="G942" t="s">
        <v>1666</v>
      </c>
      <c r="H942" s="59" t="s">
        <v>2180</v>
      </c>
      <c r="I942" s="59" t="s">
        <v>2357</v>
      </c>
      <c r="J942" t="s">
        <v>1694</v>
      </c>
      <c r="K942" t="s">
        <v>2019</v>
      </c>
      <c r="L942" t="s">
        <v>2214</v>
      </c>
      <c r="M942">
        <v>0</v>
      </c>
      <c r="N942">
        <v>0</v>
      </c>
      <c r="O942" t="s">
        <v>2225</v>
      </c>
      <c r="P942" t="s">
        <v>2339</v>
      </c>
      <c r="Q942" t="s">
        <v>2226</v>
      </c>
      <c r="R942" t="s">
        <v>2225</v>
      </c>
      <c r="S942" t="s">
        <v>2227</v>
      </c>
      <c r="T942" t="s">
        <v>2292</v>
      </c>
      <c r="U942" t="s">
        <v>2340</v>
      </c>
      <c r="V942">
        <v>42464</v>
      </c>
      <c r="W942">
        <v>42464</v>
      </c>
      <c r="X942">
        <v>37500001</v>
      </c>
      <c r="Y942" t="s">
        <v>2335</v>
      </c>
      <c r="Z942">
        <v>273</v>
      </c>
      <c r="AA942"/>
      <c r="AB942">
        <v>0</v>
      </c>
      <c r="AC942">
        <v>42478</v>
      </c>
      <c r="AD942">
        <v>0</v>
      </c>
      <c r="AE942" t="s">
        <v>868</v>
      </c>
      <c r="AF942" t="s">
        <v>175</v>
      </c>
      <c r="AG942">
        <v>42857</v>
      </c>
      <c r="AH942" t="s">
        <v>2337</v>
      </c>
      <c r="AI942">
        <v>2016</v>
      </c>
      <c r="AJ942">
        <v>42857</v>
      </c>
      <c r="AK942" t="s">
        <v>2338</v>
      </c>
    </row>
    <row r="943" spans="1:37" s="3" customFormat="1" ht="12.75" customHeight="1" x14ac:dyDescent="0.2">
      <c r="A943">
        <v>2016</v>
      </c>
      <c r="B943" t="s">
        <v>1637</v>
      </c>
      <c r="C943" t="s">
        <v>2208</v>
      </c>
      <c r="D943" t="s">
        <v>1643</v>
      </c>
      <c r="E943" t="s">
        <v>1643</v>
      </c>
      <c r="F943" t="s">
        <v>1643</v>
      </c>
      <c r="G943" t="s">
        <v>1666</v>
      </c>
      <c r="H943" s="59" t="s">
        <v>2180</v>
      </c>
      <c r="I943" s="59" t="s">
        <v>2357</v>
      </c>
      <c r="J943" t="s">
        <v>1694</v>
      </c>
      <c r="K943" t="s">
        <v>2019</v>
      </c>
      <c r="L943" t="s">
        <v>2214</v>
      </c>
      <c r="M943">
        <v>0</v>
      </c>
      <c r="N943">
        <v>0</v>
      </c>
      <c r="O943" t="s">
        <v>2225</v>
      </c>
      <c r="P943" t="s">
        <v>2339</v>
      </c>
      <c r="Q943" t="s">
        <v>2226</v>
      </c>
      <c r="R943" t="s">
        <v>2225</v>
      </c>
      <c r="S943" t="s">
        <v>2227</v>
      </c>
      <c r="T943" t="s">
        <v>2292</v>
      </c>
      <c r="U943" t="s">
        <v>2340</v>
      </c>
      <c r="V943">
        <v>42464</v>
      </c>
      <c r="W943">
        <v>42464</v>
      </c>
      <c r="X943">
        <v>37500001</v>
      </c>
      <c r="Y943" t="s">
        <v>2335</v>
      </c>
      <c r="Z943">
        <v>27</v>
      </c>
      <c r="AA943">
        <v>300</v>
      </c>
      <c r="AB943">
        <v>0</v>
      </c>
      <c r="AC943">
        <v>42478</v>
      </c>
      <c r="AD943">
        <v>0</v>
      </c>
      <c r="AE943" t="s">
        <v>869</v>
      </c>
      <c r="AF943" t="s">
        <v>175</v>
      </c>
      <c r="AG943">
        <v>42857</v>
      </c>
      <c r="AH943" t="s">
        <v>2337</v>
      </c>
      <c r="AI943">
        <v>2016</v>
      </c>
      <c r="AJ943">
        <v>42857</v>
      </c>
      <c r="AK943" t="s">
        <v>2338</v>
      </c>
    </row>
    <row r="944" spans="1:37" s="3" customFormat="1" ht="12.75" customHeight="1" x14ac:dyDescent="0.2">
      <c r="A944">
        <v>2016</v>
      </c>
      <c r="B944" t="s">
        <v>1637</v>
      </c>
      <c r="C944" t="s">
        <v>2208</v>
      </c>
      <c r="D944" t="s">
        <v>1652</v>
      </c>
      <c r="E944" t="s">
        <v>1652</v>
      </c>
      <c r="F944" t="s">
        <v>1652</v>
      </c>
      <c r="G944" t="s">
        <v>1666</v>
      </c>
      <c r="H944" s="59" t="s">
        <v>2180</v>
      </c>
      <c r="I944" s="59" t="s">
        <v>2357</v>
      </c>
      <c r="J944" t="s">
        <v>1694</v>
      </c>
      <c r="K944" t="s">
        <v>2019</v>
      </c>
      <c r="L944" t="s">
        <v>2214</v>
      </c>
      <c r="M944">
        <v>0</v>
      </c>
      <c r="N944">
        <v>0</v>
      </c>
      <c r="O944" t="s">
        <v>2225</v>
      </c>
      <c r="P944" t="s">
        <v>2339</v>
      </c>
      <c r="Q944" t="s">
        <v>2226</v>
      </c>
      <c r="R944" t="s">
        <v>2225</v>
      </c>
      <c r="S944" t="s">
        <v>2227</v>
      </c>
      <c r="T944" s="59" t="s">
        <v>2384</v>
      </c>
      <c r="U944" t="s">
        <v>2340</v>
      </c>
      <c r="V944">
        <v>42464</v>
      </c>
      <c r="W944">
        <v>42464</v>
      </c>
      <c r="X944">
        <v>37200001</v>
      </c>
      <c r="Y944" t="s">
        <v>2336</v>
      </c>
      <c r="Z944">
        <v>653</v>
      </c>
      <c r="AA944">
        <v>653</v>
      </c>
      <c r="AB944">
        <v>0</v>
      </c>
      <c r="AC944">
        <v>42478</v>
      </c>
      <c r="AD944">
        <v>0</v>
      </c>
      <c r="AE944" t="s">
        <v>731</v>
      </c>
      <c r="AF944" t="s">
        <v>175</v>
      </c>
      <c r="AG944">
        <v>42857</v>
      </c>
      <c r="AH944" t="s">
        <v>2337</v>
      </c>
      <c r="AI944">
        <v>2016</v>
      </c>
      <c r="AJ944">
        <v>42857</v>
      </c>
      <c r="AK944" t="s">
        <v>2338</v>
      </c>
    </row>
    <row r="945" spans="1:37" s="3" customFormat="1" ht="12.75" customHeight="1" x14ac:dyDescent="0.2">
      <c r="A945">
        <v>2016</v>
      </c>
      <c r="B945" t="s">
        <v>1637</v>
      </c>
      <c r="C945" t="s">
        <v>2208</v>
      </c>
      <c r="D945" t="s">
        <v>1643</v>
      </c>
      <c r="E945" t="s">
        <v>1643</v>
      </c>
      <c r="F945" t="s">
        <v>1643</v>
      </c>
      <c r="G945" t="s">
        <v>1666</v>
      </c>
      <c r="H945" t="s">
        <v>1729</v>
      </c>
      <c r="I945" t="s">
        <v>1802</v>
      </c>
      <c r="J945" t="s">
        <v>2179</v>
      </c>
      <c r="K945" t="s">
        <v>2021</v>
      </c>
      <c r="L945" t="s">
        <v>2214</v>
      </c>
      <c r="M945">
        <v>0</v>
      </c>
      <c r="N945">
        <v>0</v>
      </c>
      <c r="O945" t="s">
        <v>2225</v>
      </c>
      <c r="P945" t="s">
        <v>2339</v>
      </c>
      <c r="Q945" t="s">
        <v>2226</v>
      </c>
      <c r="R945" t="s">
        <v>2225</v>
      </c>
      <c r="S945" t="s">
        <v>2227</v>
      </c>
      <c r="T945" t="s">
        <v>2229</v>
      </c>
      <c r="U945" t="s">
        <v>2340</v>
      </c>
      <c r="V945">
        <v>42461</v>
      </c>
      <c r="W945">
        <v>42461</v>
      </c>
      <c r="X945">
        <v>37500001</v>
      </c>
      <c r="Y945" t="s">
        <v>2335</v>
      </c>
      <c r="Z945">
        <v>270</v>
      </c>
      <c r="AA945">
        <v>270</v>
      </c>
      <c r="AB945">
        <v>0</v>
      </c>
      <c r="AC945">
        <v>42478</v>
      </c>
      <c r="AD945">
        <v>0</v>
      </c>
      <c r="AE945" t="s">
        <v>870</v>
      </c>
      <c r="AF945" t="s">
        <v>175</v>
      </c>
      <c r="AG945">
        <v>42857</v>
      </c>
      <c r="AH945" t="s">
        <v>2337</v>
      </c>
      <c r="AI945">
        <v>2016</v>
      </c>
      <c r="AJ945">
        <v>42857</v>
      </c>
      <c r="AK945" t="s">
        <v>2338</v>
      </c>
    </row>
    <row r="946" spans="1:37" s="3" customFormat="1" ht="12.75" customHeight="1" x14ac:dyDescent="0.2">
      <c r="A946">
        <v>2016</v>
      </c>
      <c r="B946" t="s">
        <v>1637</v>
      </c>
      <c r="C946" t="s">
        <v>2208</v>
      </c>
      <c r="D946" t="s">
        <v>1643</v>
      </c>
      <c r="E946" t="s">
        <v>1643</v>
      </c>
      <c r="F946" t="s">
        <v>1643</v>
      </c>
      <c r="G946" t="s">
        <v>1666</v>
      </c>
      <c r="H946" t="s">
        <v>1729</v>
      </c>
      <c r="I946" t="s">
        <v>1802</v>
      </c>
      <c r="J946" t="s">
        <v>2179</v>
      </c>
      <c r="K946" t="s">
        <v>2021</v>
      </c>
      <c r="L946" t="s">
        <v>2214</v>
      </c>
      <c r="M946">
        <v>0</v>
      </c>
      <c r="N946">
        <v>0</v>
      </c>
      <c r="O946" t="s">
        <v>2225</v>
      </c>
      <c r="P946" t="s">
        <v>2339</v>
      </c>
      <c r="Q946" t="s">
        <v>2226</v>
      </c>
      <c r="R946" t="s">
        <v>2225</v>
      </c>
      <c r="S946" t="s">
        <v>2227</v>
      </c>
      <c r="T946" t="s">
        <v>2229</v>
      </c>
      <c r="U946" t="s">
        <v>2340</v>
      </c>
      <c r="V946">
        <v>42461</v>
      </c>
      <c r="W946">
        <v>42461</v>
      </c>
      <c r="X946">
        <v>37200001</v>
      </c>
      <c r="Y946" t="s">
        <v>2336</v>
      </c>
      <c r="Z946">
        <v>228</v>
      </c>
      <c r="AA946">
        <v>228</v>
      </c>
      <c r="AB946">
        <v>0</v>
      </c>
      <c r="AC946">
        <v>42478</v>
      </c>
      <c r="AD946">
        <v>0</v>
      </c>
      <c r="AE946" t="s">
        <v>731</v>
      </c>
      <c r="AF946" t="s">
        <v>175</v>
      </c>
      <c r="AG946">
        <v>42857</v>
      </c>
      <c r="AH946" t="s">
        <v>2337</v>
      </c>
      <c r="AI946">
        <v>2016</v>
      </c>
      <c r="AJ946">
        <v>42857</v>
      </c>
      <c r="AK946" t="s">
        <v>2338</v>
      </c>
    </row>
    <row r="947" spans="1:37" s="3" customFormat="1" ht="12.75" customHeight="1" x14ac:dyDescent="0.2">
      <c r="A947">
        <v>2016</v>
      </c>
      <c r="B947" t="s">
        <v>1637</v>
      </c>
      <c r="C947" t="s">
        <v>2208</v>
      </c>
      <c r="D947" t="s">
        <v>1643</v>
      </c>
      <c r="E947" t="s">
        <v>1643</v>
      </c>
      <c r="F947" t="s">
        <v>1643</v>
      </c>
      <c r="G947" t="s">
        <v>1666</v>
      </c>
      <c r="H947" t="s">
        <v>1729</v>
      </c>
      <c r="I947" t="s">
        <v>1802</v>
      </c>
      <c r="J947" t="s">
        <v>2179</v>
      </c>
      <c r="K947" t="s">
        <v>2022</v>
      </c>
      <c r="L947" t="s">
        <v>2214</v>
      </c>
      <c r="M947">
        <v>0</v>
      </c>
      <c r="N947">
        <v>0</v>
      </c>
      <c r="O947" t="s">
        <v>2225</v>
      </c>
      <c r="P947" t="s">
        <v>2339</v>
      </c>
      <c r="Q947" t="s">
        <v>2226</v>
      </c>
      <c r="R947" t="s">
        <v>2225</v>
      </c>
      <c r="S947" t="s">
        <v>2227</v>
      </c>
      <c r="T947" t="s">
        <v>2251</v>
      </c>
      <c r="U947" t="s">
        <v>2340</v>
      </c>
      <c r="V947">
        <v>42457</v>
      </c>
      <c r="W947">
        <v>42457</v>
      </c>
      <c r="X947">
        <v>37500001</v>
      </c>
      <c r="Y947" t="s">
        <v>2335</v>
      </c>
      <c r="Z947">
        <v>270</v>
      </c>
      <c r="AA947">
        <v>270</v>
      </c>
      <c r="AB947">
        <v>0</v>
      </c>
      <c r="AC947">
        <v>42478</v>
      </c>
      <c r="AD947">
        <v>0</v>
      </c>
      <c r="AE947" t="s">
        <v>871</v>
      </c>
      <c r="AF947" t="s">
        <v>175</v>
      </c>
      <c r="AG947">
        <v>42857</v>
      </c>
      <c r="AH947" t="s">
        <v>2337</v>
      </c>
      <c r="AI947">
        <v>2016</v>
      </c>
      <c r="AJ947">
        <v>42857</v>
      </c>
      <c r="AK947" t="s">
        <v>2338</v>
      </c>
    </row>
    <row r="948" spans="1:37" s="3" customFormat="1" ht="12.75" customHeight="1" x14ac:dyDescent="0.2">
      <c r="A948">
        <v>2016</v>
      </c>
      <c r="B948" t="s">
        <v>1637</v>
      </c>
      <c r="C948" t="s">
        <v>2208</v>
      </c>
      <c r="D948" t="s">
        <v>1643</v>
      </c>
      <c r="E948" t="s">
        <v>1643</v>
      </c>
      <c r="F948" t="s">
        <v>1643</v>
      </c>
      <c r="G948" t="s">
        <v>1666</v>
      </c>
      <c r="H948" t="s">
        <v>1729</v>
      </c>
      <c r="I948" t="s">
        <v>1802</v>
      </c>
      <c r="J948" t="s">
        <v>2179</v>
      </c>
      <c r="K948" t="s">
        <v>2022</v>
      </c>
      <c r="L948" t="s">
        <v>2214</v>
      </c>
      <c r="M948">
        <v>0</v>
      </c>
      <c r="N948">
        <v>0</v>
      </c>
      <c r="O948" t="s">
        <v>2225</v>
      </c>
      <c r="P948" t="s">
        <v>2339</v>
      </c>
      <c r="Q948" t="s">
        <v>2226</v>
      </c>
      <c r="R948" t="s">
        <v>2225</v>
      </c>
      <c r="S948" t="s">
        <v>2227</v>
      </c>
      <c r="T948" t="s">
        <v>2251</v>
      </c>
      <c r="U948" t="s">
        <v>2340</v>
      </c>
      <c r="V948">
        <v>42457</v>
      </c>
      <c r="W948">
        <v>42457</v>
      </c>
      <c r="X948">
        <v>37200001</v>
      </c>
      <c r="Y948" t="s">
        <v>2336</v>
      </c>
      <c r="Z948">
        <v>228</v>
      </c>
      <c r="AA948">
        <v>228</v>
      </c>
      <c r="AB948">
        <v>0</v>
      </c>
      <c r="AC948">
        <v>42478</v>
      </c>
      <c r="AD948">
        <v>0</v>
      </c>
      <c r="AE948" t="s">
        <v>731</v>
      </c>
      <c r="AF948" t="s">
        <v>175</v>
      </c>
      <c r="AG948">
        <v>42857</v>
      </c>
      <c r="AH948" t="s">
        <v>2337</v>
      </c>
      <c r="AI948">
        <v>2016</v>
      </c>
      <c r="AJ948">
        <v>42857</v>
      </c>
      <c r="AK948" t="s">
        <v>2338</v>
      </c>
    </row>
    <row r="949" spans="1:37" s="3" customFormat="1" ht="12.75" customHeight="1" x14ac:dyDescent="0.2">
      <c r="A949">
        <v>2016</v>
      </c>
      <c r="B949" t="s">
        <v>1637</v>
      </c>
      <c r="C949" t="s">
        <v>2208</v>
      </c>
      <c r="D949" t="s">
        <v>1654</v>
      </c>
      <c r="E949" t="s">
        <v>1654</v>
      </c>
      <c r="F949" t="s">
        <v>1654</v>
      </c>
      <c r="G949" t="s">
        <v>1666</v>
      </c>
      <c r="H949" t="s">
        <v>1800</v>
      </c>
      <c r="I949" t="s">
        <v>1801</v>
      </c>
      <c r="J949" t="s">
        <v>1827</v>
      </c>
      <c r="K949" t="s">
        <v>1983</v>
      </c>
      <c r="L949" t="s">
        <v>2214</v>
      </c>
      <c r="M949">
        <v>0</v>
      </c>
      <c r="N949">
        <v>0</v>
      </c>
      <c r="O949" t="s">
        <v>2225</v>
      </c>
      <c r="P949" t="s">
        <v>2339</v>
      </c>
      <c r="Q949" t="s">
        <v>2226</v>
      </c>
      <c r="R949" t="s">
        <v>2225</v>
      </c>
      <c r="S949" t="s">
        <v>2227</v>
      </c>
      <c r="T949" t="s">
        <v>2229</v>
      </c>
      <c r="U949" t="s">
        <v>2340</v>
      </c>
      <c r="V949">
        <v>42459</v>
      </c>
      <c r="W949">
        <v>42459</v>
      </c>
      <c r="X949">
        <v>37500001</v>
      </c>
      <c r="Y949" t="s">
        <v>2335</v>
      </c>
      <c r="Z949">
        <v>271</v>
      </c>
      <c r="AA949"/>
      <c r="AB949">
        <v>0</v>
      </c>
      <c r="AC949">
        <v>42466</v>
      </c>
      <c r="AD949">
        <v>0</v>
      </c>
      <c r="AE949" t="s">
        <v>872</v>
      </c>
      <c r="AF949" t="s">
        <v>175</v>
      </c>
      <c r="AG949">
        <v>42857</v>
      </c>
      <c r="AH949" t="s">
        <v>2337</v>
      </c>
      <c r="AI949">
        <v>2016</v>
      </c>
      <c r="AJ949">
        <v>42857</v>
      </c>
      <c r="AK949" t="s">
        <v>2338</v>
      </c>
    </row>
    <row r="950" spans="1:37" s="3" customFormat="1" ht="12.75" customHeight="1" x14ac:dyDescent="0.2">
      <c r="A950">
        <v>2016</v>
      </c>
      <c r="B950" t="s">
        <v>1637</v>
      </c>
      <c r="C950" t="s">
        <v>2208</v>
      </c>
      <c r="D950" t="s">
        <v>1654</v>
      </c>
      <c r="E950" t="s">
        <v>1654</v>
      </c>
      <c r="F950" t="s">
        <v>1654</v>
      </c>
      <c r="G950" t="s">
        <v>1666</v>
      </c>
      <c r="H950" t="s">
        <v>1800</v>
      </c>
      <c r="I950" t="s">
        <v>1801</v>
      </c>
      <c r="J950" t="s">
        <v>1827</v>
      </c>
      <c r="K950" t="s">
        <v>1983</v>
      </c>
      <c r="L950" t="s">
        <v>2214</v>
      </c>
      <c r="M950">
        <v>0</v>
      </c>
      <c r="N950">
        <v>0</v>
      </c>
      <c r="O950" t="s">
        <v>2225</v>
      </c>
      <c r="P950" t="s">
        <v>2339</v>
      </c>
      <c r="Q950" t="s">
        <v>2226</v>
      </c>
      <c r="R950" t="s">
        <v>2225</v>
      </c>
      <c r="S950" t="s">
        <v>2227</v>
      </c>
      <c r="T950" t="s">
        <v>2229</v>
      </c>
      <c r="U950" t="s">
        <v>2340</v>
      </c>
      <c r="V950">
        <v>42459</v>
      </c>
      <c r="W950">
        <v>42459</v>
      </c>
      <c r="X950">
        <v>37500001</v>
      </c>
      <c r="Y950" t="s">
        <v>2335</v>
      </c>
      <c r="Z950">
        <v>29</v>
      </c>
      <c r="AA950">
        <v>300</v>
      </c>
      <c r="AB950">
        <v>0</v>
      </c>
      <c r="AC950">
        <v>42466</v>
      </c>
      <c r="AD950">
        <v>0</v>
      </c>
      <c r="AE950" t="s">
        <v>873</v>
      </c>
      <c r="AF950" t="s">
        <v>175</v>
      </c>
      <c r="AG950">
        <v>42857</v>
      </c>
      <c r="AH950" t="s">
        <v>2337</v>
      </c>
      <c r="AI950">
        <v>2016</v>
      </c>
      <c r="AJ950">
        <v>42857</v>
      </c>
      <c r="AK950" t="s">
        <v>2338</v>
      </c>
    </row>
    <row r="951" spans="1:37" s="3" customFormat="1" ht="12.75" customHeight="1" x14ac:dyDescent="0.2">
      <c r="A951">
        <v>2016</v>
      </c>
      <c r="B951" t="s">
        <v>1637</v>
      </c>
      <c r="C951" t="s">
        <v>2208</v>
      </c>
      <c r="D951" t="s">
        <v>1654</v>
      </c>
      <c r="E951" t="s">
        <v>1654</v>
      </c>
      <c r="F951" t="s">
        <v>1654</v>
      </c>
      <c r="G951" t="s">
        <v>1666</v>
      </c>
      <c r="H951" t="s">
        <v>1800</v>
      </c>
      <c r="I951" t="s">
        <v>1801</v>
      </c>
      <c r="J951" t="s">
        <v>1827</v>
      </c>
      <c r="K951" t="s">
        <v>1983</v>
      </c>
      <c r="L951" t="s">
        <v>2214</v>
      </c>
      <c r="M951">
        <v>0</v>
      </c>
      <c r="N951">
        <v>0</v>
      </c>
      <c r="O951" t="s">
        <v>2225</v>
      </c>
      <c r="P951" t="s">
        <v>2339</v>
      </c>
      <c r="Q951" t="s">
        <v>2226</v>
      </c>
      <c r="R951" t="s">
        <v>2225</v>
      </c>
      <c r="S951" t="s">
        <v>2227</v>
      </c>
      <c r="T951" t="s">
        <v>2257</v>
      </c>
      <c r="U951" t="s">
        <v>2340</v>
      </c>
      <c r="V951">
        <v>42459</v>
      </c>
      <c r="W951">
        <v>42459</v>
      </c>
      <c r="X951">
        <v>37200001</v>
      </c>
      <c r="Y951" t="s">
        <v>2336</v>
      </c>
      <c r="Z951">
        <v>760</v>
      </c>
      <c r="AA951">
        <v>760</v>
      </c>
      <c r="AB951">
        <v>0</v>
      </c>
      <c r="AC951">
        <v>42466</v>
      </c>
      <c r="AD951">
        <v>0</v>
      </c>
      <c r="AE951" t="s">
        <v>874</v>
      </c>
      <c r="AF951" t="s">
        <v>175</v>
      </c>
      <c r="AG951">
        <v>42857</v>
      </c>
      <c r="AH951" t="s">
        <v>2337</v>
      </c>
      <c r="AI951">
        <v>2016</v>
      </c>
      <c r="AJ951">
        <v>42857</v>
      </c>
      <c r="AK951" t="s">
        <v>2338</v>
      </c>
    </row>
    <row r="952" spans="1:37" s="3" customFormat="1" ht="12.75" customHeight="1" x14ac:dyDescent="0.2">
      <c r="A952">
        <v>2016</v>
      </c>
      <c r="B952" t="s">
        <v>1637</v>
      </c>
      <c r="C952" t="s">
        <v>2208</v>
      </c>
      <c r="D952" t="s">
        <v>1652</v>
      </c>
      <c r="E952" t="s">
        <v>1652</v>
      </c>
      <c r="F952" t="s">
        <v>1652</v>
      </c>
      <c r="G952" t="s">
        <v>1666</v>
      </c>
      <c r="H952" t="s">
        <v>1718</v>
      </c>
      <c r="I952" t="s">
        <v>1796</v>
      </c>
      <c r="J952" t="s">
        <v>1732</v>
      </c>
      <c r="K952" t="s">
        <v>2019</v>
      </c>
      <c r="L952" t="s">
        <v>2214</v>
      </c>
      <c r="M952">
        <v>0</v>
      </c>
      <c r="N952">
        <v>0</v>
      </c>
      <c r="O952" t="s">
        <v>2225</v>
      </c>
      <c r="P952" t="s">
        <v>2339</v>
      </c>
      <c r="Q952" t="s">
        <v>2226</v>
      </c>
      <c r="R952" t="s">
        <v>2225</v>
      </c>
      <c r="S952" t="s">
        <v>2227</v>
      </c>
      <c r="T952" t="s">
        <v>2257</v>
      </c>
      <c r="U952" t="s">
        <v>2340</v>
      </c>
      <c r="V952">
        <v>42464</v>
      </c>
      <c r="W952">
        <v>42464</v>
      </c>
      <c r="X952">
        <v>37500001</v>
      </c>
      <c r="Y952" t="s">
        <v>2335</v>
      </c>
      <c r="Z952">
        <v>225</v>
      </c>
      <c r="AA952">
        <v>225</v>
      </c>
      <c r="AB952">
        <v>0</v>
      </c>
      <c r="AC952">
        <v>42478</v>
      </c>
      <c r="AD952">
        <v>0</v>
      </c>
      <c r="AE952" t="s">
        <v>875</v>
      </c>
      <c r="AF952" t="s">
        <v>175</v>
      </c>
      <c r="AG952">
        <v>42857</v>
      </c>
      <c r="AH952" t="s">
        <v>2337</v>
      </c>
      <c r="AI952">
        <v>2016</v>
      </c>
      <c r="AJ952">
        <v>42857</v>
      </c>
      <c r="AK952" t="s">
        <v>2338</v>
      </c>
    </row>
    <row r="953" spans="1:37" s="3" customFormat="1" ht="12.75" customHeight="1" x14ac:dyDescent="0.2">
      <c r="A953">
        <v>2016</v>
      </c>
      <c r="B953" t="s">
        <v>1637</v>
      </c>
      <c r="C953" t="s">
        <v>2208</v>
      </c>
      <c r="D953" t="s">
        <v>1652</v>
      </c>
      <c r="E953" t="s">
        <v>1652</v>
      </c>
      <c r="F953" t="s">
        <v>1652</v>
      </c>
      <c r="G953" t="s">
        <v>1666</v>
      </c>
      <c r="H953" t="s">
        <v>1718</v>
      </c>
      <c r="I953" t="s">
        <v>1796</v>
      </c>
      <c r="J953" t="s">
        <v>1732</v>
      </c>
      <c r="K953" t="s">
        <v>2019</v>
      </c>
      <c r="L953" t="s">
        <v>2214</v>
      </c>
      <c r="M953">
        <v>0</v>
      </c>
      <c r="N953">
        <v>0</v>
      </c>
      <c r="O953" t="s">
        <v>2225</v>
      </c>
      <c r="P953" t="s">
        <v>2339</v>
      </c>
      <c r="Q953" t="s">
        <v>2226</v>
      </c>
      <c r="R953" t="s">
        <v>2225</v>
      </c>
      <c r="S953" t="s">
        <v>2227</v>
      </c>
      <c r="T953" t="s">
        <v>2257</v>
      </c>
      <c r="U953" t="s">
        <v>2340</v>
      </c>
      <c r="V953">
        <v>42464</v>
      </c>
      <c r="W953">
        <v>42464</v>
      </c>
      <c r="X953">
        <v>37200001</v>
      </c>
      <c r="Y953" t="s">
        <v>2336</v>
      </c>
      <c r="Z953">
        <v>306</v>
      </c>
      <c r="AA953">
        <v>306</v>
      </c>
      <c r="AB953">
        <v>0</v>
      </c>
      <c r="AC953">
        <v>42478</v>
      </c>
      <c r="AD953">
        <v>0</v>
      </c>
      <c r="AE953" t="s">
        <v>731</v>
      </c>
      <c r="AF953" t="s">
        <v>175</v>
      </c>
      <c r="AG953">
        <v>42857</v>
      </c>
      <c r="AH953" t="s">
        <v>2337</v>
      </c>
      <c r="AI953">
        <v>2016</v>
      </c>
      <c r="AJ953">
        <v>42857</v>
      </c>
      <c r="AK953" t="s">
        <v>2338</v>
      </c>
    </row>
    <row r="954" spans="1:37" s="3" customFormat="1" ht="12.75" customHeight="1" x14ac:dyDescent="0.2">
      <c r="A954">
        <v>2016</v>
      </c>
      <c r="B954" t="s">
        <v>1637</v>
      </c>
      <c r="C954" t="s">
        <v>2208</v>
      </c>
      <c r="D954" t="s">
        <v>1652</v>
      </c>
      <c r="E954" t="s">
        <v>1652</v>
      </c>
      <c r="F954" t="s">
        <v>1652</v>
      </c>
      <c r="G954" t="s">
        <v>1666</v>
      </c>
      <c r="H954" t="s">
        <v>1718</v>
      </c>
      <c r="I954" t="s">
        <v>1796</v>
      </c>
      <c r="J954" t="s">
        <v>1732</v>
      </c>
      <c r="K954" t="s">
        <v>2023</v>
      </c>
      <c r="L954" t="s">
        <v>2214</v>
      </c>
      <c r="M954">
        <v>0</v>
      </c>
      <c r="N954">
        <v>0</v>
      </c>
      <c r="O954" t="s">
        <v>2225</v>
      </c>
      <c r="P954" t="s">
        <v>2339</v>
      </c>
      <c r="Q954" t="s">
        <v>2226</v>
      </c>
      <c r="R954" t="s">
        <v>2225</v>
      </c>
      <c r="S954" t="s">
        <v>2227</v>
      </c>
      <c r="T954" t="s">
        <v>2269</v>
      </c>
      <c r="U954" t="s">
        <v>2340</v>
      </c>
      <c r="V954">
        <v>42459</v>
      </c>
      <c r="W954">
        <v>42459</v>
      </c>
      <c r="X954">
        <v>37500001</v>
      </c>
      <c r="Y954" t="s">
        <v>2335</v>
      </c>
      <c r="Z954">
        <v>250</v>
      </c>
      <c r="AA954"/>
      <c r="AB954">
        <v>0</v>
      </c>
      <c r="AC954">
        <v>42460</v>
      </c>
      <c r="AD954">
        <v>0</v>
      </c>
      <c r="AE954" t="s">
        <v>876</v>
      </c>
      <c r="AF954" t="s">
        <v>175</v>
      </c>
      <c r="AG954">
        <v>42857</v>
      </c>
      <c r="AH954" t="s">
        <v>2337</v>
      </c>
      <c r="AI954">
        <v>2016</v>
      </c>
      <c r="AJ954">
        <v>42857</v>
      </c>
      <c r="AK954" t="s">
        <v>2338</v>
      </c>
    </row>
    <row r="955" spans="1:37" s="3" customFormat="1" ht="12.75" customHeight="1" x14ac:dyDescent="0.2">
      <c r="A955">
        <v>2016</v>
      </c>
      <c r="B955" t="s">
        <v>1637</v>
      </c>
      <c r="C955" t="s">
        <v>2208</v>
      </c>
      <c r="D955" t="s">
        <v>1652</v>
      </c>
      <c r="E955" t="s">
        <v>1652</v>
      </c>
      <c r="F955" t="s">
        <v>1652</v>
      </c>
      <c r="G955" t="s">
        <v>1666</v>
      </c>
      <c r="H955" t="s">
        <v>1718</v>
      </c>
      <c r="I955" t="s">
        <v>1796</v>
      </c>
      <c r="J955" t="s">
        <v>1732</v>
      </c>
      <c r="K955" t="s">
        <v>2023</v>
      </c>
      <c r="L955" t="s">
        <v>2214</v>
      </c>
      <c r="M955">
        <v>0</v>
      </c>
      <c r="N955">
        <v>0</v>
      </c>
      <c r="O955" t="s">
        <v>2225</v>
      </c>
      <c r="P955" t="s">
        <v>2339</v>
      </c>
      <c r="Q955" t="s">
        <v>2226</v>
      </c>
      <c r="R955" t="s">
        <v>2225</v>
      </c>
      <c r="S955" t="s">
        <v>2227</v>
      </c>
      <c r="T955" t="s">
        <v>2269</v>
      </c>
      <c r="U955" t="s">
        <v>2340</v>
      </c>
      <c r="V955">
        <v>42459</v>
      </c>
      <c r="W955">
        <v>42459</v>
      </c>
      <c r="X955">
        <v>37500001</v>
      </c>
      <c r="Y955" t="s">
        <v>2335</v>
      </c>
      <c r="Z955">
        <v>50</v>
      </c>
      <c r="AA955">
        <v>300</v>
      </c>
      <c r="AB955">
        <v>0</v>
      </c>
      <c r="AC955">
        <v>42460</v>
      </c>
      <c r="AD955">
        <v>0</v>
      </c>
      <c r="AE955" t="s">
        <v>877</v>
      </c>
      <c r="AF955" t="s">
        <v>175</v>
      </c>
      <c r="AG955">
        <v>42857</v>
      </c>
      <c r="AH955" t="s">
        <v>2337</v>
      </c>
      <c r="AI955">
        <v>2016</v>
      </c>
      <c r="AJ955">
        <v>42857</v>
      </c>
      <c r="AK955" t="s">
        <v>2338</v>
      </c>
    </row>
    <row r="956" spans="1:37" s="3" customFormat="1" ht="12.75" customHeight="1" x14ac:dyDescent="0.2">
      <c r="A956">
        <v>2016</v>
      </c>
      <c r="B956" t="s">
        <v>1637</v>
      </c>
      <c r="C956" t="s">
        <v>2208</v>
      </c>
      <c r="D956" t="s">
        <v>1652</v>
      </c>
      <c r="E956" t="s">
        <v>1652</v>
      </c>
      <c r="F956" t="s">
        <v>1652</v>
      </c>
      <c r="G956" t="s">
        <v>1666</v>
      </c>
      <c r="H956" t="s">
        <v>1718</v>
      </c>
      <c r="I956" t="s">
        <v>1796</v>
      </c>
      <c r="J956" t="s">
        <v>1732</v>
      </c>
      <c r="K956" t="s">
        <v>2023</v>
      </c>
      <c r="L956" t="s">
        <v>2214</v>
      </c>
      <c r="M956">
        <v>0</v>
      </c>
      <c r="N956">
        <v>0</v>
      </c>
      <c r="O956" t="s">
        <v>2225</v>
      </c>
      <c r="P956" t="s">
        <v>2339</v>
      </c>
      <c r="Q956" t="s">
        <v>2226</v>
      </c>
      <c r="R956" t="s">
        <v>2225</v>
      </c>
      <c r="S956" t="s">
        <v>2227</v>
      </c>
      <c r="T956" t="s">
        <v>2269</v>
      </c>
      <c r="U956" t="s">
        <v>2340</v>
      </c>
      <c r="V956">
        <v>42459</v>
      </c>
      <c r="W956">
        <v>42459</v>
      </c>
      <c r="X956">
        <v>37200001</v>
      </c>
      <c r="Y956" t="s">
        <v>2336</v>
      </c>
      <c r="Z956">
        <v>188</v>
      </c>
      <c r="AA956">
        <v>188</v>
      </c>
      <c r="AB956">
        <v>0</v>
      </c>
      <c r="AC956">
        <v>42460</v>
      </c>
      <c r="AD956">
        <v>0</v>
      </c>
      <c r="AE956" t="s">
        <v>731</v>
      </c>
      <c r="AF956" t="s">
        <v>175</v>
      </c>
      <c r="AG956">
        <v>42857</v>
      </c>
      <c r="AH956" t="s">
        <v>2337</v>
      </c>
      <c r="AI956">
        <v>2016</v>
      </c>
      <c r="AJ956">
        <v>42857</v>
      </c>
      <c r="AK956" t="s">
        <v>2338</v>
      </c>
    </row>
    <row r="957" spans="1:37" s="3" customFormat="1" ht="12.75" customHeight="1" x14ac:dyDescent="0.2">
      <c r="A957">
        <v>2016</v>
      </c>
      <c r="B957" t="s">
        <v>1637</v>
      </c>
      <c r="C957" t="s">
        <v>2208</v>
      </c>
      <c r="D957" t="s">
        <v>1652</v>
      </c>
      <c r="E957" t="s">
        <v>1652</v>
      </c>
      <c r="F957" t="s">
        <v>1652</v>
      </c>
      <c r="G957" t="s">
        <v>1666</v>
      </c>
      <c r="H957" t="s">
        <v>1797</v>
      </c>
      <c r="I957" t="s">
        <v>1798</v>
      </c>
      <c r="J957" t="s">
        <v>1725</v>
      </c>
      <c r="K957" t="s">
        <v>2023</v>
      </c>
      <c r="L957" t="s">
        <v>2214</v>
      </c>
      <c r="M957">
        <v>0</v>
      </c>
      <c r="N957">
        <v>0</v>
      </c>
      <c r="O957" t="s">
        <v>2225</v>
      </c>
      <c r="P957" t="s">
        <v>2339</v>
      </c>
      <c r="Q957" t="s">
        <v>2226</v>
      </c>
      <c r="R957" t="s">
        <v>2225</v>
      </c>
      <c r="S957" t="s">
        <v>2227</v>
      </c>
      <c r="T957" t="s">
        <v>2269</v>
      </c>
      <c r="U957" t="s">
        <v>2340</v>
      </c>
      <c r="V957">
        <v>42461</v>
      </c>
      <c r="W957">
        <v>42462</v>
      </c>
      <c r="X957">
        <v>37500001</v>
      </c>
      <c r="Y957" t="s">
        <v>2335</v>
      </c>
      <c r="Z957">
        <v>70</v>
      </c>
      <c r="AA957"/>
      <c r="AB957">
        <v>0</v>
      </c>
      <c r="AC957">
        <v>42466</v>
      </c>
      <c r="AD957">
        <v>0</v>
      </c>
      <c r="AE957" t="s">
        <v>878</v>
      </c>
      <c r="AF957" t="s">
        <v>175</v>
      </c>
      <c r="AG957">
        <v>42857</v>
      </c>
      <c r="AH957" t="s">
        <v>2337</v>
      </c>
      <c r="AI957">
        <v>2016</v>
      </c>
      <c r="AJ957">
        <v>42857</v>
      </c>
      <c r="AK957" t="s">
        <v>2338</v>
      </c>
    </row>
    <row r="958" spans="1:37" s="3" customFormat="1" ht="12.75" customHeight="1" x14ac:dyDescent="0.2">
      <c r="A958">
        <v>2016</v>
      </c>
      <c r="B958" t="s">
        <v>1637</v>
      </c>
      <c r="C958" t="s">
        <v>2208</v>
      </c>
      <c r="D958" t="s">
        <v>1652</v>
      </c>
      <c r="E958" t="s">
        <v>1652</v>
      </c>
      <c r="F958" t="s">
        <v>1652</v>
      </c>
      <c r="G958" t="s">
        <v>1666</v>
      </c>
      <c r="H958" t="s">
        <v>1797</v>
      </c>
      <c r="I958" t="s">
        <v>1798</v>
      </c>
      <c r="J958" t="s">
        <v>1725</v>
      </c>
      <c r="K958" t="s">
        <v>2023</v>
      </c>
      <c r="L958" t="s">
        <v>2214</v>
      </c>
      <c r="M958">
        <v>0</v>
      </c>
      <c r="N958">
        <v>0</v>
      </c>
      <c r="O958" t="s">
        <v>2225</v>
      </c>
      <c r="P958" t="s">
        <v>2339</v>
      </c>
      <c r="Q958" t="s">
        <v>2226</v>
      </c>
      <c r="R958" t="s">
        <v>2225</v>
      </c>
      <c r="S958" t="s">
        <v>2227</v>
      </c>
      <c r="T958" t="s">
        <v>2286</v>
      </c>
      <c r="U958" t="s">
        <v>2340</v>
      </c>
      <c r="V958">
        <v>42461</v>
      </c>
      <c r="W958">
        <v>42462</v>
      </c>
      <c r="X958">
        <v>37500001</v>
      </c>
      <c r="Y958" t="s">
        <v>2335</v>
      </c>
      <c r="Z958">
        <v>200</v>
      </c>
      <c r="AA958"/>
      <c r="AB958">
        <v>0</v>
      </c>
      <c r="AC958">
        <v>42466</v>
      </c>
      <c r="AD958">
        <v>0</v>
      </c>
      <c r="AE958" t="s">
        <v>879</v>
      </c>
      <c r="AF958" t="s">
        <v>175</v>
      </c>
      <c r="AG958">
        <v>42857</v>
      </c>
      <c r="AH958" t="s">
        <v>2337</v>
      </c>
      <c r="AI958">
        <v>2016</v>
      </c>
      <c r="AJ958">
        <v>42857</v>
      </c>
      <c r="AK958" t="s">
        <v>2338</v>
      </c>
    </row>
    <row r="959" spans="1:37" s="3" customFormat="1" ht="12.75" customHeight="1" x14ac:dyDescent="0.2">
      <c r="A959">
        <v>2016</v>
      </c>
      <c r="B959" t="s">
        <v>1637</v>
      </c>
      <c r="C959" t="s">
        <v>2208</v>
      </c>
      <c r="D959" t="s">
        <v>1652</v>
      </c>
      <c r="E959" t="s">
        <v>1652</v>
      </c>
      <c r="F959" t="s">
        <v>1652</v>
      </c>
      <c r="G959" t="s">
        <v>1666</v>
      </c>
      <c r="H959" t="s">
        <v>1797</v>
      </c>
      <c r="I959" t="s">
        <v>1798</v>
      </c>
      <c r="J959" t="s">
        <v>1725</v>
      </c>
      <c r="K959" t="s">
        <v>2023</v>
      </c>
      <c r="L959" t="s">
        <v>2214</v>
      </c>
      <c r="M959">
        <v>0</v>
      </c>
      <c r="N959">
        <v>0</v>
      </c>
      <c r="O959" t="s">
        <v>2225</v>
      </c>
      <c r="P959" t="s">
        <v>2339</v>
      </c>
      <c r="Q959" t="s">
        <v>2226</v>
      </c>
      <c r="R959" t="s">
        <v>2225</v>
      </c>
      <c r="S959" t="s">
        <v>2227</v>
      </c>
      <c r="T959" t="s">
        <v>2286</v>
      </c>
      <c r="U959" t="s">
        <v>2340</v>
      </c>
      <c r="V959">
        <v>42461</v>
      </c>
      <c r="W959">
        <v>42462</v>
      </c>
      <c r="X959">
        <v>37500001</v>
      </c>
      <c r="Y959" t="s">
        <v>2335</v>
      </c>
      <c r="Z959">
        <v>22</v>
      </c>
      <c r="AA959"/>
      <c r="AB959">
        <v>0</v>
      </c>
      <c r="AC959">
        <v>42466</v>
      </c>
      <c r="AD959">
        <v>0</v>
      </c>
      <c r="AE959" t="s">
        <v>880</v>
      </c>
      <c r="AF959" t="s">
        <v>175</v>
      </c>
      <c r="AG959">
        <v>42857</v>
      </c>
      <c r="AH959" t="s">
        <v>2337</v>
      </c>
      <c r="AI959">
        <v>2016</v>
      </c>
      <c r="AJ959">
        <v>42857</v>
      </c>
      <c r="AK959" t="s">
        <v>2338</v>
      </c>
    </row>
    <row r="960" spans="1:37" s="3" customFormat="1" ht="12.75" customHeight="1" x14ac:dyDescent="0.2">
      <c r="A960">
        <v>2016</v>
      </c>
      <c r="B960" t="s">
        <v>1637</v>
      </c>
      <c r="C960" t="s">
        <v>2208</v>
      </c>
      <c r="D960" t="s">
        <v>1652</v>
      </c>
      <c r="E960" t="s">
        <v>1652</v>
      </c>
      <c r="F960" t="s">
        <v>1652</v>
      </c>
      <c r="G960" t="s">
        <v>1666</v>
      </c>
      <c r="H960" t="s">
        <v>1797</v>
      </c>
      <c r="I960" t="s">
        <v>1798</v>
      </c>
      <c r="J960" t="s">
        <v>1725</v>
      </c>
      <c r="K960" t="s">
        <v>2023</v>
      </c>
      <c r="L960" t="s">
        <v>2214</v>
      </c>
      <c r="M960">
        <v>0</v>
      </c>
      <c r="N960">
        <v>0</v>
      </c>
      <c r="O960" t="s">
        <v>2225</v>
      </c>
      <c r="P960" t="s">
        <v>2339</v>
      </c>
      <c r="Q960" t="s">
        <v>2226</v>
      </c>
      <c r="R960" t="s">
        <v>2225</v>
      </c>
      <c r="S960" t="s">
        <v>2227</v>
      </c>
      <c r="T960" t="s">
        <v>2290</v>
      </c>
      <c r="U960" t="s">
        <v>2340</v>
      </c>
      <c r="V960">
        <v>42461</v>
      </c>
      <c r="W960">
        <v>42462</v>
      </c>
      <c r="X960">
        <v>37500001</v>
      </c>
      <c r="Y960" t="s">
        <v>2335</v>
      </c>
      <c r="Z960">
        <v>278</v>
      </c>
      <c r="AA960">
        <v>570</v>
      </c>
      <c r="AB960">
        <v>0</v>
      </c>
      <c r="AC960">
        <v>42466</v>
      </c>
      <c r="AD960">
        <v>0</v>
      </c>
      <c r="AE960" t="s">
        <v>881</v>
      </c>
      <c r="AF960" t="s">
        <v>175</v>
      </c>
      <c r="AG960">
        <v>42857</v>
      </c>
      <c r="AH960" t="s">
        <v>2337</v>
      </c>
      <c r="AI960">
        <v>2016</v>
      </c>
      <c r="AJ960">
        <v>42857</v>
      </c>
      <c r="AK960" t="s">
        <v>2338</v>
      </c>
    </row>
    <row r="961" spans="1:37" s="3" customFormat="1" ht="12.75" customHeight="1" x14ac:dyDescent="0.2">
      <c r="A961">
        <v>2016</v>
      </c>
      <c r="B961" t="s">
        <v>1637</v>
      </c>
      <c r="C961" t="s">
        <v>2208</v>
      </c>
      <c r="D961" t="s">
        <v>1652</v>
      </c>
      <c r="E961" t="s">
        <v>1652</v>
      </c>
      <c r="F961" t="s">
        <v>1652</v>
      </c>
      <c r="G961" t="s">
        <v>1666</v>
      </c>
      <c r="H961" t="s">
        <v>1797</v>
      </c>
      <c r="I961" t="s">
        <v>1798</v>
      </c>
      <c r="J961" t="s">
        <v>1725</v>
      </c>
      <c r="K961" t="s">
        <v>2023</v>
      </c>
      <c r="L961" t="s">
        <v>2214</v>
      </c>
      <c r="M961">
        <v>0</v>
      </c>
      <c r="N961">
        <v>0</v>
      </c>
      <c r="O961" t="s">
        <v>2225</v>
      </c>
      <c r="P961" t="s">
        <v>2339</v>
      </c>
      <c r="Q961" t="s">
        <v>2226</v>
      </c>
      <c r="R961" t="s">
        <v>2225</v>
      </c>
      <c r="S961" t="s">
        <v>2227</v>
      </c>
      <c r="T961" t="s">
        <v>2290</v>
      </c>
      <c r="U961" t="s">
        <v>2340</v>
      </c>
      <c r="V961">
        <v>42461</v>
      </c>
      <c r="W961">
        <v>42462</v>
      </c>
      <c r="X961">
        <v>37200001</v>
      </c>
      <c r="Y961" t="s">
        <v>2336</v>
      </c>
      <c r="Z961">
        <v>228</v>
      </c>
      <c r="AA961">
        <v>228</v>
      </c>
      <c r="AB961">
        <v>0</v>
      </c>
      <c r="AC961">
        <v>42466</v>
      </c>
      <c r="AD961">
        <v>0</v>
      </c>
      <c r="AE961" t="s">
        <v>731</v>
      </c>
      <c r="AF961" t="s">
        <v>175</v>
      </c>
      <c r="AG961">
        <v>42857</v>
      </c>
      <c r="AH961" t="s">
        <v>2337</v>
      </c>
      <c r="AI961">
        <v>2016</v>
      </c>
      <c r="AJ961">
        <v>42857</v>
      </c>
      <c r="AK961" t="s">
        <v>2338</v>
      </c>
    </row>
    <row r="962" spans="1:37" s="3" customFormat="1" ht="12.75" customHeight="1" x14ac:dyDescent="0.2">
      <c r="A962">
        <v>2016</v>
      </c>
      <c r="B962" t="s">
        <v>1637</v>
      </c>
      <c r="C962" t="s">
        <v>2208</v>
      </c>
      <c r="D962" t="s">
        <v>1654</v>
      </c>
      <c r="E962" t="s">
        <v>1654</v>
      </c>
      <c r="F962" t="s">
        <v>1654</v>
      </c>
      <c r="G962" t="s">
        <v>1666</v>
      </c>
      <c r="H962" t="s">
        <v>1828</v>
      </c>
      <c r="I962" t="s">
        <v>1796</v>
      </c>
      <c r="J962" s="59" t="s">
        <v>2385</v>
      </c>
      <c r="K962" t="s">
        <v>2007</v>
      </c>
      <c r="L962" t="s">
        <v>2214</v>
      </c>
      <c r="M962">
        <v>0</v>
      </c>
      <c r="N962">
        <v>0</v>
      </c>
      <c r="O962" t="s">
        <v>2225</v>
      </c>
      <c r="P962" t="s">
        <v>2339</v>
      </c>
      <c r="Q962" t="s">
        <v>2226</v>
      </c>
      <c r="R962" t="s">
        <v>2225</v>
      </c>
      <c r="S962" t="s">
        <v>2227</v>
      </c>
      <c r="T962" t="s">
        <v>2290</v>
      </c>
      <c r="U962" t="s">
        <v>2340</v>
      </c>
      <c r="V962">
        <v>42467</v>
      </c>
      <c r="W962">
        <v>42468</v>
      </c>
      <c r="X962">
        <v>37500001</v>
      </c>
      <c r="Y962" t="s">
        <v>2335</v>
      </c>
      <c r="Z962">
        <v>225</v>
      </c>
      <c r="AA962"/>
      <c r="AB962">
        <v>0</v>
      </c>
      <c r="AC962">
        <v>42488</v>
      </c>
      <c r="AD962">
        <v>0</v>
      </c>
      <c r="AE962" t="s">
        <v>882</v>
      </c>
      <c r="AF962" t="s">
        <v>175</v>
      </c>
      <c r="AG962">
        <v>42857</v>
      </c>
      <c r="AH962" t="s">
        <v>2337</v>
      </c>
      <c r="AI962">
        <v>2016</v>
      </c>
      <c r="AJ962">
        <v>42857</v>
      </c>
      <c r="AK962" t="s">
        <v>2338</v>
      </c>
    </row>
    <row r="963" spans="1:37" s="3" customFormat="1" ht="12.75" customHeight="1" x14ac:dyDescent="0.2">
      <c r="A963">
        <v>2016</v>
      </c>
      <c r="B963" t="s">
        <v>1637</v>
      </c>
      <c r="C963" t="s">
        <v>2208</v>
      </c>
      <c r="D963" t="s">
        <v>1654</v>
      </c>
      <c r="E963" t="s">
        <v>1654</v>
      </c>
      <c r="F963" t="s">
        <v>1654</v>
      </c>
      <c r="G963" t="s">
        <v>1666</v>
      </c>
      <c r="H963" t="s">
        <v>1828</v>
      </c>
      <c r="I963" t="s">
        <v>1796</v>
      </c>
      <c r="J963" s="59" t="s">
        <v>2385</v>
      </c>
      <c r="K963" t="s">
        <v>2007</v>
      </c>
      <c r="L963" t="s">
        <v>2214</v>
      </c>
      <c r="M963">
        <v>0</v>
      </c>
      <c r="N963">
        <v>0</v>
      </c>
      <c r="O963" t="s">
        <v>2225</v>
      </c>
      <c r="P963" t="s">
        <v>2339</v>
      </c>
      <c r="Q963" t="s">
        <v>2226</v>
      </c>
      <c r="R963" t="s">
        <v>2225</v>
      </c>
      <c r="S963" t="s">
        <v>2227</v>
      </c>
      <c r="T963" t="s">
        <v>2293</v>
      </c>
      <c r="U963" t="s">
        <v>2340</v>
      </c>
      <c r="V963">
        <v>42467</v>
      </c>
      <c r="W963">
        <v>42468</v>
      </c>
      <c r="X963">
        <v>37500001</v>
      </c>
      <c r="Y963" t="s">
        <v>2335</v>
      </c>
      <c r="Z963">
        <v>225</v>
      </c>
      <c r="AA963">
        <v>450</v>
      </c>
      <c r="AB963">
        <v>0</v>
      </c>
      <c r="AC963">
        <v>42488</v>
      </c>
      <c r="AD963">
        <v>0</v>
      </c>
      <c r="AE963" t="s">
        <v>883</v>
      </c>
      <c r="AF963" t="s">
        <v>175</v>
      </c>
      <c r="AG963">
        <v>42857</v>
      </c>
      <c r="AH963" t="s">
        <v>2337</v>
      </c>
      <c r="AI963">
        <v>2016</v>
      </c>
      <c r="AJ963">
        <v>42857</v>
      </c>
      <c r="AK963" t="s">
        <v>2338</v>
      </c>
    </row>
    <row r="964" spans="1:37" s="3" customFormat="1" ht="12.75" customHeight="1" x14ac:dyDescent="0.2">
      <c r="A964">
        <v>2016</v>
      </c>
      <c r="B964" t="s">
        <v>1637</v>
      </c>
      <c r="C964" t="s">
        <v>2208</v>
      </c>
      <c r="D964" t="s">
        <v>1652</v>
      </c>
      <c r="E964" t="s">
        <v>1652</v>
      </c>
      <c r="F964" t="s">
        <v>1652</v>
      </c>
      <c r="G964" t="s">
        <v>1666</v>
      </c>
      <c r="H964" s="59" t="s">
        <v>2180</v>
      </c>
      <c r="I964" s="59" t="s">
        <v>2357</v>
      </c>
      <c r="J964" t="s">
        <v>1694</v>
      </c>
      <c r="K964" t="s">
        <v>2024</v>
      </c>
      <c r="L964" t="s">
        <v>2214</v>
      </c>
      <c r="M964">
        <v>0</v>
      </c>
      <c r="N964">
        <v>0</v>
      </c>
      <c r="O964" t="s">
        <v>2225</v>
      </c>
      <c r="P964" t="s">
        <v>2339</v>
      </c>
      <c r="Q964" t="s">
        <v>2226</v>
      </c>
      <c r="R964" t="s">
        <v>2225</v>
      </c>
      <c r="S964" s="59" t="s">
        <v>2386</v>
      </c>
      <c r="T964" t="s">
        <v>2294</v>
      </c>
      <c r="U964" t="s">
        <v>2340</v>
      </c>
      <c r="V964">
        <v>42462</v>
      </c>
      <c r="W964">
        <v>42462</v>
      </c>
      <c r="X964">
        <v>37500001</v>
      </c>
      <c r="Y964" t="s">
        <v>2335</v>
      </c>
      <c r="Z964">
        <v>202.5</v>
      </c>
      <c r="AA964">
        <v>202.5</v>
      </c>
      <c r="AB964">
        <v>0</v>
      </c>
      <c r="AC964">
        <v>42478</v>
      </c>
      <c r="AD964">
        <v>0</v>
      </c>
      <c r="AE964" t="s">
        <v>884</v>
      </c>
      <c r="AF964" t="s">
        <v>175</v>
      </c>
      <c r="AG964">
        <v>42857</v>
      </c>
      <c r="AH964" t="s">
        <v>2337</v>
      </c>
      <c r="AI964">
        <v>2016</v>
      </c>
      <c r="AJ964">
        <v>42857</v>
      </c>
      <c r="AK964" t="s">
        <v>2338</v>
      </c>
    </row>
    <row r="965" spans="1:37" s="3" customFormat="1" ht="12.75" customHeight="1" x14ac:dyDescent="0.2">
      <c r="A965">
        <v>2016</v>
      </c>
      <c r="B965" t="s">
        <v>1637</v>
      </c>
      <c r="C965" t="s">
        <v>2208</v>
      </c>
      <c r="D965" t="s">
        <v>1652</v>
      </c>
      <c r="E965" t="s">
        <v>1652</v>
      </c>
      <c r="F965" t="s">
        <v>1652</v>
      </c>
      <c r="G965" t="s">
        <v>1666</v>
      </c>
      <c r="H965" s="59" t="s">
        <v>2180</v>
      </c>
      <c r="I965" s="59" t="s">
        <v>2357</v>
      </c>
      <c r="J965" t="s">
        <v>1694</v>
      </c>
      <c r="K965" t="s">
        <v>2024</v>
      </c>
      <c r="L965" t="s">
        <v>2214</v>
      </c>
      <c r="M965">
        <v>0</v>
      </c>
      <c r="N965">
        <v>0</v>
      </c>
      <c r="O965" t="s">
        <v>2225</v>
      </c>
      <c r="P965" t="s">
        <v>2339</v>
      </c>
      <c r="Q965" t="s">
        <v>2226</v>
      </c>
      <c r="R965" t="s">
        <v>2225</v>
      </c>
      <c r="S965" t="s">
        <v>2227</v>
      </c>
      <c r="T965" t="s">
        <v>2293</v>
      </c>
      <c r="U965" t="s">
        <v>2340</v>
      </c>
      <c r="V965">
        <v>42462</v>
      </c>
      <c r="W965">
        <v>42462</v>
      </c>
      <c r="X965">
        <v>37200001</v>
      </c>
      <c r="Y965" t="s">
        <v>2336</v>
      </c>
      <c r="Z965">
        <v>222</v>
      </c>
      <c r="AA965">
        <v>222</v>
      </c>
      <c r="AB965">
        <v>0</v>
      </c>
      <c r="AC965">
        <v>42478</v>
      </c>
      <c r="AD965">
        <v>0</v>
      </c>
      <c r="AE965" t="s">
        <v>731</v>
      </c>
      <c r="AF965" t="s">
        <v>175</v>
      </c>
      <c r="AG965">
        <v>42857</v>
      </c>
      <c r="AH965" t="s">
        <v>2337</v>
      </c>
      <c r="AI965">
        <v>2016</v>
      </c>
      <c r="AJ965">
        <v>42857</v>
      </c>
      <c r="AK965" t="s">
        <v>2338</v>
      </c>
    </row>
    <row r="966" spans="1:37" s="3" customFormat="1" ht="12.75" customHeight="1" x14ac:dyDescent="0.2">
      <c r="A966">
        <v>2016</v>
      </c>
      <c r="B966" t="s">
        <v>1637</v>
      </c>
      <c r="C966" t="s">
        <v>2208</v>
      </c>
      <c r="D966" t="s">
        <v>1643</v>
      </c>
      <c r="E966" t="s">
        <v>1643</v>
      </c>
      <c r="F966" t="s">
        <v>1643</v>
      </c>
      <c r="G966" t="s">
        <v>1666</v>
      </c>
      <c r="H966" t="s">
        <v>1734</v>
      </c>
      <c r="I966" s="59" t="s">
        <v>1836</v>
      </c>
      <c r="J966" s="59" t="s">
        <v>1836</v>
      </c>
      <c r="K966" t="s">
        <v>2025</v>
      </c>
      <c r="L966" t="s">
        <v>2214</v>
      </c>
      <c r="M966">
        <v>0</v>
      </c>
      <c r="N966">
        <v>0</v>
      </c>
      <c r="O966" t="s">
        <v>2225</v>
      </c>
      <c r="P966" t="s">
        <v>2339</v>
      </c>
      <c r="Q966" t="s">
        <v>2226</v>
      </c>
      <c r="R966" t="s">
        <v>2225</v>
      </c>
      <c r="S966" s="59" t="s">
        <v>2386</v>
      </c>
      <c r="T966" t="s">
        <v>2294</v>
      </c>
      <c r="U966" t="s">
        <v>2340</v>
      </c>
      <c r="V966">
        <v>42467</v>
      </c>
      <c r="W966">
        <v>42468</v>
      </c>
      <c r="X966">
        <v>37500001</v>
      </c>
      <c r="Y966" t="s">
        <v>2335</v>
      </c>
      <c r="Z966">
        <v>225</v>
      </c>
      <c r="AA966">
        <v>225</v>
      </c>
      <c r="AB966">
        <v>0</v>
      </c>
      <c r="AC966">
        <v>42475</v>
      </c>
      <c r="AD966">
        <v>0</v>
      </c>
      <c r="AE966" t="s">
        <v>885</v>
      </c>
      <c r="AF966" t="s">
        <v>175</v>
      </c>
      <c r="AG966">
        <v>42857</v>
      </c>
      <c r="AH966" t="s">
        <v>2337</v>
      </c>
      <c r="AI966">
        <v>2016</v>
      </c>
      <c r="AJ966">
        <v>42857</v>
      </c>
      <c r="AK966" t="s">
        <v>2338</v>
      </c>
    </row>
    <row r="967" spans="1:37" s="3" customFormat="1" ht="12.75" customHeight="1" x14ac:dyDescent="0.2">
      <c r="A967">
        <v>2016</v>
      </c>
      <c r="B967" t="s">
        <v>1637</v>
      </c>
      <c r="C967" t="s">
        <v>2208</v>
      </c>
      <c r="D967" t="s">
        <v>1643</v>
      </c>
      <c r="E967" t="s">
        <v>1643</v>
      </c>
      <c r="F967" t="s">
        <v>1643</v>
      </c>
      <c r="G967" t="s">
        <v>1666</v>
      </c>
      <c r="H967" t="s">
        <v>1734</v>
      </c>
      <c r="I967" s="59" t="s">
        <v>1836</v>
      </c>
      <c r="J967" s="59" t="s">
        <v>1836</v>
      </c>
      <c r="K967" t="s">
        <v>2025</v>
      </c>
      <c r="L967" t="s">
        <v>2214</v>
      </c>
      <c r="M967">
        <v>0</v>
      </c>
      <c r="N967">
        <v>0</v>
      </c>
      <c r="O967" t="s">
        <v>2225</v>
      </c>
      <c r="P967" t="s">
        <v>2339</v>
      </c>
      <c r="Q967" t="s">
        <v>2226</v>
      </c>
      <c r="R967" t="s">
        <v>2225</v>
      </c>
      <c r="S967" t="s">
        <v>2227</v>
      </c>
      <c r="T967" t="s">
        <v>2293</v>
      </c>
      <c r="U967" t="s">
        <v>2340</v>
      </c>
      <c r="V967">
        <v>42467</v>
      </c>
      <c r="W967">
        <v>42468</v>
      </c>
      <c r="X967">
        <v>37200001</v>
      </c>
      <c r="Y967" t="s">
        <v>2336</v>
      </c>
      <c r="Z967">
        <v>188</v>
      </c>
      <c r="AA967">
        <v>188</v>
      </c>
      <c r="AB967">
        <v>0</v>
      </c>
      <c r="AC967">
        <v>42475</v>
      </c>
      <c r="AD967">
        <v>0</v>
      </c>
      <c r="AE967" t="s">
        <v>731</v>
      </c>
      <c r="AF967" t="s">
        <v>175</v>
      </c>
      <c r="AG967">
        <v>42857</v>
      </c>
      <c r="AH967" t="s">
        <v>2337</v>
      </c>
      <c r="AI967">
        <v>2016</v>
      </c>
      <c r="AJ967">
        <v>42857</v>
      </c>
      <c r="AK967" t="s">
        <v>2338</v>
      </c>
    </row>
    <row r="968" spans="1:37" s="3" customFormat="1" ht="12.75" customHeight="1" x14ac:dyDescent="0.2">
      <c r="A968">
        <v>2016</v>
      </c>
      <c r="B968" t="s">
        <v>1637</v>
      </c>
      <c r="C968" t="s">
        <v>2208</v>
      </c>
      <c r="D968" t="s">
        <v>1643</v>
      </c>
      <c r="E968" t="s">
        <v>1643</v>
      </c>
      <c r="F968" t="s">
        <v>1643</v>
      </c>
      <c r="G968" t="s">
        <v>1666</v>
      </c>
      <c r="H968" t="s">
        <v>2358</v>
      </c>
      <c r="I968" t="s">
        <v>1767</v>
      </c>
      <c r="J968" t="s">
        <v>1803</v>
      </c>
      <c r="K968" t="s">
        <v>2024</v>
      </c>
      <c r="L968" t="s">
        <v>2214</v>
      </c>
      <c r="M968">
        <v>0</v>
      </c>
      <c r="N968">
        <v>0</v>
      </c>
      <c r="O968" t="s">
        <v>2225</v>
      </c>
      <c r="P968" t="s">
        <v>2339</v>
      </c>
      <c r="Q968" t="s">
        <v>2226</v>
      </c>
      <c r="R968" t="s">
        <v>2225</v>
      </c>
      <c r="S968" s="59" t="s">
        <v>2386</v>
      </c>
      <c r="T968" t="s">
        <v>2294</v>
      </c>
      <c r="U968" t="s">
        <v>2340</v>
      </c>
      <c r="V968">
        <v>42481</v>
      </c>
      <c r="W968">
        <v>42481</v>
      </c>
      <c r="X968">
        <v>37500001</v>
      </c>
      <c r="Y968" t="s">
        <v>2335</v>
      </c>
      <c r="Z968">
        <v>150</v>
      </c>
      <c r="AA968"/>
      <c r="AB968">
        <v>0</v>
      </c>
      <c r="AC968">
        <v>42486</v>
      </c>
      <c r="AD968">
        <v>0</v>
      </c>
      <c r="AE968" t="s">
        <v>886</v>
      </c>
      <c r="AF968" t="s">
        <v>175</v>
      </c>
      <c r="AG968">
        <v>42857</v>
      </c>
      <c r="AH968" t="s">
        <v>2337</v>
      </c>
      <c r="AI968">
        <v>2016</v>
      </c>
      <c r="AJ968">
        <v>42857</v>
      </c>
      <c r="AK968" t="s">
        <v>2338</v>
      </c>
    </row>
    <row r="969" spans="1:37" s="3" customFormat="1" ht="12.75" customHeight="1" x14ac:dyDescent="0.2">
      <c r="A969">
        <v>2016</v>
      </c>
      <c r="B969" t="s">
        <v>1637</v>
      </c>
      <c r="C969" t="s">
        <v>2208</v>
      </c>
      <c r="D969" t="s">
        <v>1643</v>
      </c>
      <c r="E969" t="s">
        <v>1643</v>
      </c>
      <c r="F969" t="s">
        <v>1643</v>
      </c>
      <c r="G969" t="s">
        <v>1666</v>
      </c>
      <c r="H969" t="s">
        <v>2358</v>
      </c>
      <c r="I969" t="s">
        <v>1767</v>
      </c>
      <c r="J969" t="s">
        <v>1803</v>
      </c>
      <c r="K969" t="s">
        <v>2024</v>
      </c>
      <c r="L969" t="s">
        <v>2214</v>
      </c>
      <c r="M969">
        <v>0</v>
      </c>
      <c r="N969">
        <v>0</v>
      </c>
      <c r="O969" t="s">
        <v>2225</v>
      </c>
      <c r="P969" t="s">
        <v>2339</v>
      </c>
      <c r="Q969" t="s">
        <v>2226</v>
      </c>
      <c r="R969" t="s">
        <v>2225</v>
      </c>
      <c r="S969" t="s">
        <v>2227</v>
      </c>
      <c r="T969" t="s">
        <v>2293</v>
      </c>
      <c r="U969" t="s">
        <v>2340</v>
      </c>
      <c r="V969">
        <v>42481</v>
      </c>
      <c r="W969">
        <v>42481</v>
      </c>
      <c r="X969">
        <v>37500001</v>
      </c>
      <c r="Y969" t="s">
        <v>2335</v>
      </c>
      <c r="Z969">
        <v>75</v>
      </c>
      <c r="AA969">
        <v>225</v>
      </c>
      <c r="AB969">
        <v>0</v>
      </c>
      <c r="AC969">
        <v>42486</v>
      </c>
      <c r="AD969">
        <v>0</v>
      </c>
      <c r="AE969" t="s">
        <v>887</v>
      </c>
      <c r="AF969" t="s">
        <v>175</v>
      </c>
      <c r="AG969">
        <v>42857</v>
      </c>
      <c r="AH969" t="s">
        <v>2337</v>
      </c>
      <c r="AI969">
        <v>2016</v>
      </c>
      <c r="AJ969">
        <v>42857</v>
      </c>
      <c r="AK969" t="s">
        <v>2338</v>
      </c>
    </row>
    <row r="970" spans="1:37" s="3" customFormat="1" ht="12.75" customHeight="1" x14ac:dyDescent="0.2">
      <c r="A970">
        <v>2016</v>
      </c>
      <c r="B970" t="s">
        <v>1637</v>
      </c>
      <c r="C970" t="s">
        <v>2208</v>
      </c>
      <c r="D970" t="s">
        <v>1643</v>
      </c>
      <c r="E970" t="s">
        <v>1643</v>
      </c>
      <c r="F970" t="s">
        <v>1643</v>
      </c>
      <c r="G970" t="s">
        <v>1666</v>
      </c>
      <c r="H970" t="s">
        <v>2358</v>
      </c>
      <c r="I970" t="s">
        <v>1767</v>
      </c>
      <c r="J970" t="s">
        <v>1803</v>
      </c>
      <c r="K970" t="s">
        <v>2024</v>
      </c>
      <c r="L970" t="s">
        <v>2214</v>
      </c>
      <c r="M970">
        <v>0</v>
      </c>
      <c r="N970">
        <v>0</v>
      </c>
      <c r="O970" t="s">
        <v>2225</v>
      </c>
      <c r="P970" t="s">
        <v>2339</v>
      </c>
      <c r="Q970" t="s">
        <v>2226</v>
      </c>
      <c r="R970" t="s">
        <v>2225</v>
      </c>
      <c r="S970" s="59" t="s">
        <v>2386</v>
      </c>
      <c r="T970" t="s">
        <v>2294</v>
      </c>
      <c r="U970" t="s">
        <v>2340</v>
      </c>
      <c r="V970">
        <v>42481</v>
      </c>
      <c r="W970">
        <v>42481</v>
      </c>
      <c r="X970">
        <v>37200001</v>
      </c>
      <c r="Y970" t="s">
        <v>2336</v>
      </c>
      <c r="Z970">
        <v>188</v>
      </c>
      <c r="AA970">
        <v>188</v>
      </c>
      <c r="AB970">
        <v>0</v>
      </c>
      <c r="AC970">
        <v>42486</v>
      </c>
      <c r="AD970">
        <v>0</v>
      </c>
      <c r="AE970" t="s">
        <v>731</v>
      </c>
      <c r="AF970" t="s">
        <v>175</v>
      </c>
      <c r="AG970">
        <v>42857</v>
      </c>
      <c r="AH970" t="s">
        <v>2337</v>
      </c>
      <c r="AI970">
        <v>2016</v>
      </c>
      <c r="AJ970">
        <v>42857</v>
      </c>
      <c r="AK970" t="s">
        <v>2338</v>
      </c>
    </row>
    <row r="971" spans="1:37" s="3" customFormat="1" ht="12.75" customHeight="1" x14ac:dyDescent="0.2">
      <c r="A971">
        <v>2016</v>
      </c>
      <c r="B971" t="s">
        <v>1637</v>
      </c>
      <c r="C971" t="s">
        <v>2208</v>
      </c>
      <c r="D971" t="s">
        <v>1643</v>
      </c>
      <c r="E971" t="s">
        <v>1643</v>
      </c>
      <c r="F971" t="s">
        <v>1643</v>
      </c>
      <c r="G971" t="s">
        <v>1666</v>
      </c>
      <c r="H971" t="s">
        <v>1734</v>
      </c>
      <c r="I971" t="s">
        <v>1836</v>
      </c>
      <c r="J971" t="s">
        <v>1836</v>
      </c>
      <c r="K971" t="s">
        <v>2026</v>
      </c>
      <c r="L971" t="s">
        <v>2214</v>
      </c>
      <c r="M971">
        <v>0</v>
      </c>
      <c r="N971">
        <v>0</v>
      </c>
      <c r="O971" t="s">
        <v>2225</v>
      </c>
      <c r="P971" t="s">
        <v>2339</v>
      </c>
      <c r="Q971" t="s">
        <v>2226</v>
      </c>
      <c r="R971" t="s">
        <v>2225</v>
      </c>
      <c r="S971" t="s">
        <v>2227</v>
      </c>
      <c r="T971" t="s">
        <v>2293</v>
      </c>
      <c r="U971" t="s">
        <v>2340</v>
      </c>
      <c r="V971">
        <v>42468</v>
      </c>
      <c r="W971">
        <v>42468</v>
      </c>
      <c r="X971">
        <v>37500001</v>
      </c>
      <c r="Y971" t="s">
        <v>2335</v>
      </c>
      <c r="Z971">
        <v>225</v>
      </c>
      <c r="AA971">
        <v>225</v>
      </c>
      <c r="AB971">
        <v>0</v>
      </c>
      <c r="AC971">
        <v>42475</v>
      </c>
      <c r="AD971">
        <v>0</v>
      </c>
      <c r="AE971" t="s">
        <v>888</v>
      </c>
      <c r="AF971" t="s">
        <v>175</v>
      </c>
      <c r="AG971">
        <v>42857</v>
      </c>
      <c r="AH971" t="s">
        <v>2337</v>
      </c>
      <c r="AI971">
        <v>2016</v>
      </c>
      <c r="AJ971">
        <v>42857</v>
      </c>
      <c r="AK971" t="s">
        <v>2338</v>
      </c>
    </row>
    <row r="972" spans="1:37" s="3" customFormat="1" ht="12.75" customHeight="1" x14ac:dyDescent="0.2">
      <c r="A972">
        <v>2016</v>
      </c>
      <c r="B972" t="s">
        <v>1637</v>
      </c>
      <c r="C972" t="s">
        <v>2208</v>
      </c>
      <c r="D972" t="s">
        <v>1643</v>
      </c>
      <c r="E972" t="s">
        <v>1643</v>
      </c>
      <c r="F972" t="s">
        <v>1643</v>
      </c>
      <c r="G972" t="s">
        <v>1666</v>
      </c>
      <c r="H972" t="s">
        <v>1734</v>
      </c>
      <c r="I972" t="s">
        <v>1836</v>
      </c>
      <c r="J972" t="s">
        <v>1836</v>
      </c>
      <c r="K972" t="s">
        <v>2026</v>
      </c>
      <c r="L972" t="s">
        <v>2214</v>
      </c>
      <c r="M972">
        <v>0</v>
      </c>
      <c r="N972">
        <v>0</v>
      </c>
      <c r="O972" t="s">
        <v>2225</v>
      </c>
      <c r="P972" t="s">
        <v>2339</v>
      </c>
      <c r="Q972" t="s">
        <v>2226</v>
      </c>
      <c r="R972" t="s">
        <v>2225</v>
      </c>
      <c r="S972" t="s">
        <v>2386</v>
      </c>
      <c r="T972" t="s">
        <v>2294</v>
      </c>
      <c r="U972" t="s">
        <v>2340</v>
      </c>
      <c r="V972">
        <v>42468</v>
      </c>
      <c r="W972">
        <v>42468</v>
      </c>
      <c r="X972">
        <v>37200001</v>
      </c>
      <c r="Y972" t="s">
        <v>2336</v>
      </c>
      <c r="Z972">
        <v>188</v>
      </c>
      <c r="AA972">
        <v>188</v>
      </c>
      <c r="AB972">
        <v>0</v>
      </c>
      <c r="AC972">
        <v>42475</v>
      </c>
      <c r="AD972">
        <v>0</v>
      </c>
      <c r="AE972" t="s">
        <v>731</v>
      </c>
      <c r="AF972" t="s">
        <v>175</v>
      </c>
      <c r="AG972">
        <v>42857</v>
      </c>
      <c r="AH972" t="s">
        <v>2337</v>
      </c>
      <c r="AI972">
        <v>2016</v>
      </c>
      <c r="AJ972">
        <v>42857</v>
      </c>
      <c r="AK972" t="s">
        <v>2338</v>
      </c>
    </row>
    <row r="973" spans="1:37" s="3" customFormat="1" ht="12.75" customHeight="1" x14ac:dyDescent="0.2">
      <c r="A973">
        <v>2016</v>
      </c>
      <c r="B973" t="s">
        <v>1637</v>
      </c>
      <c r="C973" t="s">
        <v>2208</v>
      </c>
      <c r="D973" t="s">
        <v>1652</v>
      </c>
      <c r="E973" t="s">
        <v>1652</v>
      </c>
      <c r="F973" t="s">
        <v>1652</v>
      </c>
      <c r="G973" t="s">
        <v>1666</v>
      </c>
      <c r="H973" t="s">
        <v>2182</v>
      </c>
      <c r="I973" t="s">
        <v>1736</v>
      </c>
      <c r="J973" t="s">
        <v>2185</v>
      </c>
      <c r="K973" t="s">
        <v>2024</v>
      </c>
      <c r="L973" t="s">
        <v>2214</v>
      </c>
      <c r="M973">
        <v>0</v>
      </c>
      <c r="N973">
        <v>0</v>
      </c>
      <c r="O973" t="s">
        <v>2225</v>
      </c>
      <c r="P973" t="s">
        <v>2339</v>
      </c>
      <c r="Q973" t="s">
        <v>2226</v>
      </c>
      <c r="R973" t="s">
        <v>2225</v>
      </c>
      <c r="S973" t="s">
        <v>2227</v>
      </c>
      <c r="T973" t="s">
        <v>2229</v>
      </c>
      <c r="U973" t="s">
        <v>2340</v>
      </c>
      <c r="V973">
        <v>42475</v>
      </c>
      <c r="W973">
        <v>42475</v>
      </c>
      <c r="X973">
        <v>37500001</v>
      </c>
      <c r="Y973" t="s">
        <v>2335</v>
      </c>
      <c r="Z973">
        <v>300</v>
      </c>
      <c r="AA973">
        <v>300</v>
      </c>
      <c r="AB973">
        <v>0</v>
      </c>
      <c r="AC973">
        <v>42490</v>
      </c>
      <c r="AD973">
        <v>0</v>
      </c>
      <c r="AE973" t="s">
        <v>889</v>
      </c>
      <c r="AF973" t="s">
        <v>175</v>
      </c>
      <c r="AG973">
        <v>42857</v>
      </c>
      <c r="AH973" t="s">
        <v>2337</v>
      </c>
      <c r="AI973">
        <v>2016</v>
      </c>
      <c r="AJ973">
        <v>42857</v>
      </c>
      <c r="AK973" t="s">
        <v>2338</v>
      </c>
    </row>
    <row r="974" spans="1:37" s="3" customFormat="1" ht="12.75" customHeight="1" x14ac:dyDescent="0.2">
      <c r="A974">
        <v>2016</v>
      </c>
      <c r="B974" t="s">
        <v>1637</v>
      </c>
      <c r="C974" t="s">
        <v>2208</v>
      </c>
      <c r="D974" t="s">
        <v>1643</v>
      </c>
      <c r="E974" t="s">
        <v>1643</v>
      </c>
      <c r="F974" t="s">
        <v>1643</v>
      </c>
      <c r="G974" t="s">
        <v>1666</v>
      </c>
      <c r="H974" t="s">
        <v>2182</v>
      </c>
      <c r="I974" t="s">
        <v>1736</v>
      </c>
      <c r="J974" t="s">
        <v>2185</v>
      </c>
      <c r="K974" t="s">
        <v>2024</v>
      </c>
      <c r="L974" t="s">
        <v>2214</v>
      </c>
      <c r="M974">
        <v>0</v>
      </c>
      <c r="N974">
        <v>0</v>
      </c>
      <c r="O974" t="s">
        <v>2225</v>
      </c>
      <c r="P974" t="s">
        <v>2339</v>
      </c>
      <c r="Q974" t="s">
        <v>2226</v>
      </c>
      <c r="R974" t="s">
        <v>2225</v>
      </c>
      <c r="S974" t="s">
        <v>2227</v>
      </c>
      <c r="T974" t="s">
        <v>2229</v>
      </c>
      <c r="U974" t="s">
        <v>2340</v>
      </c>
      <c r="V974">
        <v>42475</v>
      </c>
      <c r="W974">
        <v>42475</v>
      </c>
      <c r="X974">
        <v>37200001</v>
      </c>
      <c r="Y974" t="s">
        <v>2336</v>
      </c>
      <c r="Z974">
        <v>968</v>
      </c>
      <c r="AA974">
        <v>968</v>
      </c>
      <c r="AB974">
        <v>0</v>
      </c>
      <c r="AC974">
        <v>42490</v>
      </c>
      <c r="AD974">
        <v>0</v>
      </c>
      <c r="AE974" t="s">
        <v>731</v>
      </c>
      <c r="AF974" t="s">
        <v>175</v>
      </c>
      <c r="AG974">
        <v>42857</v>
      </c>
      <c r="AH974" t="s">
        <v>2337</v>
      </c>
      <c r="AI974">
        <v>2016</v>
      </c>
      <c r="AJ974">
        <v>42857</v>
      </c>
      <c r="AK974" t="s">
        <v>2338</v>
      </c>
    </row>
    <row r="975" spans="1:37" s="3" customFormat="1" ht="12.75" customHeight="1" x14ac:dyDescent="0.2">
      <c r="A975">
        <v>2016</v>
      </c>
      <c r="B975" t="s">
        <v>1637</v>
      </c>
      <c r="C975" t="s">
        <v>2208</v>
      </c>
      <c r="D975" t="s">
        <v>1652</v>
      </c>
      <c r="E975" t="s">
        <v>1652</v>
      </c>
      <c r="F975" t="s">
        <v>1652</v>
      </c>
      <c r="G975" t="s">
        <v>1666</v>
      </c>
      <c r="H975" t="s">
        <v>2180</v>
      </c>
      <c r="I975" t="s">
        <v>2357</v>
      </c>
      <c r="J975" t="s">
        <v>1694</v>
      </c>
      <c r="K975" t="s">
        <v>2020</v>
      </c>
      <c r="L975" t="s">
        <v>2214</v>
      </c>
      <c r="M975">
        <v>0</v>
      </c>
      <c r="N975">
        <v>0</v>
      </c>
      <c r="O975" t="s">
        <v>2225</v>
      </c>
      <c r="P975" t="s">
        <v>2339</v>
      </c>
      <c r="Q975" t="s">
        <v>2226</v>
      </c>
      <c r="R975" t="s">
        <v>2225</v>
      </c>
      <c r="S975" t="s">
        <v>2227</v>
      </c>
      <c r="T975" t="s">
        <v>2295</v>
      </c>
      <c r="U975" t="s">
        <v>2340</v>
      </c>
      <c r="V975">
        <v>42478</v>
      </c>
      <c r="W975">
        <v>42478</v>
      </c>
      <c r="X975">
        <v>37200001</v>
      </c>
      <c r="Y975" t="s">
        <v>2336</v>
      </c>
      <c r="Z975">
        <v>222</v>
      </c>
      <c r="AA975">
        <v>222</v>
      </c>
      <c r="AB975">
        <v>0</v>
      </c>
      <c r="AC975">
        <v>42486</v>
      </c>
      <c r="AD975">
        <v>0</v>
      </c>
      <c r="AE975" t="s">
        <v>731</v>
      </c>
      <c r="AF975" t="s">
        <v>175</v>
      </c>
      <c r="AG975">
        <v>42857</v>
      </c>
      <c r="AH975" t="s">
        <v>2337</v>
      </c>
      <c r="AI975">
        <v>2016</v>
      </c>
      <c r="AJ975">
        <v>42857</v>
      </c>
      <c r="AK975" t="s">
        <v>2338</v>
      </c>
    </row>
    <row r="976" spans="1:37" s="3" customFormat="1" ht="12.75" customHeight="1" x14ac:dyDescent="0.2">
      <c r="A976">
        <v>2016</v>
      </c>
      <c r="B976" t="s">
        <v>1637</v>
      </c>
      <c r="C976" t="s">
        <v>2208</v>
      </c>
      <c r="D976" t="s">
        <v>1652</v>
      </c>
      <c r="E976" t="s">
        <v>1652</v>
      </c>
      <c r="F976" t="s">
        <v>1652</v>
      </c>
      <c r="G976" t="s">
        <v>1666</v>
      </c>
      <c r="H976" t="s">
        <v>1727</v>
      </c>
      <c r="I976" t="s">
        <v>2356</v>
      </c>
      <c r="J976" t="s">
        <v>1722</v>
      </c>
      <c r="K976" t="s">
        <v>2020</v>
      </c>
      <c r="L976" t="s">
        <v>2214</v>
      </c>
      <c r="M976">
        <v>0</v>
      </c>
      <c r="N976">
        <v>0</v>
      </c>
      <c r="O976" t="s">
        <v>2225</v>
      </c>
      <c r="P976" t="s">
        <v>2339</v>
      </c>
      <c r="Q976" t="s">
        <v>2226</v>
      </c>
      <c r="R976" t="s">
        <v>2225</v>
      </c>
      <c r="S976" t="s">
        <v>2227</v>
      </c>
      <c r="T976" t="s">
        <v>2295</v>
      </c>
      <c r="U976" t="s">
        <v>2340</v>
      </c>
      <c r="V976">
        <v>42479</v>
      </c>
      <c r="W976">
        <v>42479</v>
      </c>
      <c r="X976">
        <v>37200001</v>
      </c>
      <c r="Y976" t="s">
        <v>2336</v>
      </c>
      <c r="Z976">
        <v>188</v>
      </c>
      <c r="AA976">
        <v>188</v>
      </c>
      <c r="AB976">
        <v>0</v>
      </c>
      <c r="AC976">
        <v>42486</v>
      </c>
      <c r="AD976">
        <v>0</v>
      </c>
      <c r="AE976" t="s">
        <v>731</v>
      </c>
      <c r="AF976" t="s">
        <v>175</v>
      </c>
      <c r="AG976">
        <v>42857</v>
      </c>
      <c r="AH976" t="s">
        <v>2337</v>
      </c>
      <c r="AI976">
        <v>2016</v>
      </c>
      <c r="AJ976">
        <v>42857</v>
      </c>
      <c r="AK976" t="s">
        <v>2338</v>
      </c>
    </row>
    <row r="977" spans="1:37" s="3" customFormat="1" ht="12.75" customHeight="1" x14ac:dyDescent="0.2">
      <c r="A977">
        <v>2016</v>
      </c>
      <c r="B977" t="s">
        <v>1637</v>
      </c>
      <c r="C977" t="s">
        <v>2208</v>
      </c>
      <c r="D977" t="s">
        <v>1643</v>
      </c>
      <c r="E977" t="s">
        <v>1643</v>
      </c>
      <c r="F977" t="s">
        <v>1643</v>
      </c>
      <c r="G977" t="s">
        <v>1666</v>
      </c>
      <c r="H977" t="s">
        <v>1729</v>
      </c>
      <c r="I977" t="s">
        <v>1802</v>
      </c>
      <c r="J977" t="s">
        <v>2179</v>
      </c>
      <c r="K977" t="s">
        <v>2018</v>
      </c>
      <c r="L977" t="s">
        <v>2214</v>
      </c>
      <c r="M977">
        <v>0</v>
      </c>
      <c r="N977">
        <v>0</v>
      </c>
      <c r="O977" t="s">
        <v>2225</v>
      </c>
      <c r="P977" t="s">
        <v>2339</v>
      </c>
      <c r="Q977" t="s">
        <v>2226</v>
      </c>
      <c r="R977" t="s">
        <v>2225</v>
      </c>
      <c r="S977" t="s">
        <v>2227</v>
      </c>
      <c r="T977" t="s">
        <v>2295</v>
      </c>
      <c r="U977" t="s">
        <v>2340</v>
      </c>
      <c r="V977">
        <v>42480</v>
      </c>
      <c r="W977">
        <v>42480</v>
      </c>
      <c r="X977">
        <v>37500001</v>
      </c>
      <c r="Y977" t="s">
        <v>2335</v>
      </c>
      <c r="Z977">
        <v>62</v>
      </c>
      <c r="AA977"/>
      <c r="AB977">
        <v>0</v>
      </c>
      <c r="AC977">
        <v>42496</v>
      </c>
      <c r="AD977">
        <v>0</v>
      </c>
      <c r="AE977" t="s">
        <v>890</v>
      </c>
      <c r="AF977" t="s">
        <v>175</v>
      </c>
      <c r="AG977">
        <v>42857</v>
      </c>
      <c r="AH977" t="s">
        <v>2337</v>
      </c>
      <c r="AI977">
        <v>2016</v>
      </c>
      <c r="AJ977">
        <v>42857</v>
      </c>
      <c r="AK977" t="s">
        <v>2338</v>
      </c>
    </row>
    <row r="978" spans="1:37" s="3" customFormat="1" ht="12.75" customHeight="1" x14ac:dyDescent="0.2">
      <c r="A978">
        <v>2016</v>
      </c>
      <c r="B978" t="s">
        <v>1637</v>
      </c>
      <c r="C978" t="s">
        <v>2208</v>
      </c>
      <c r="D978" t="s">
        <v>1643</v>
      </c>
      <c r="E978" t="s">
        <v>1643</v>
      </c>
      <c r="F978" t="s">
        <v>1643</v>
      </c>
      <c r="G978" t="s">
        <v>1666</v>
      </c>
      <c r="H978" t="s">
        <v>1729</v>
      </c>
      <c r="I978" t="s">
        <v>1802</v>
      </c>
      <c r="J978" t="s">
        <v>2179</v>
      </c>
      <c r="K978" t="s">
        <v>2018</v>
      </c>
      <c r="L978" t="s">
        <v>2214</v>
      </c>
      <c r="M978">
        <v>0</v>
      </c>
      <c r="N978">
        <v>0</v>
      </c>
      <c r="O978" t="s">
        <v>2225</v>
      </c>
      <c r="P978" t="s">
        <v>2339</v>
      </c>
      <c r="Q978" t="s">
        <v>2226</v>
      </c>
      <c r="R978" t="s">
        <v>2225</v>
      </c>
      <c r="S978" t="s">
        <v>2227</v>
      </c>
      <c r="T978" t="s">
        <v>2295</v>
      </c>
      <c r="U978" t="s">
        <v>2340</v>
      </c>
      <c r="V978">
        <v>42480</v>
      </c>
      <c r="W978">
        <v>42480</v>
      </c>
      <c r="X978">
        <v>37500001</v>
      </c>
      <c r="Y978" t="s">
        <v>2335</v>
      </c>
      <c r="Z978">
        <v>163</v>
      </c>
      <c r="AA978">
        <v>225</v>
      </c>
      <c r="AB978">
        <v>0</v>
      </c>
      <c r="AC978">
        <v>42496</v>
      </c>
      <c r="AD978">
        <v>0</v>
      </c>
      <c r="AE978" t="s">
        <v>891</v>
      </c>
      <c r="AF978" t="s">
        <v>175</v>
      </c>
      <c r="AG978">
        <v>42857</v>
      </c>
      <c r="AH978" t="s">
        <v>2337</v>
      </c>
      <c r="AI978">
        <v>2016</v>
      </c>
      <c r="AJ978">
        <v>42857</v>
      </c>
      <c r="AK978" t="s">
        <v>2338</v>
      </c>
    </row>
    <row r="979" spans="1:37" s="3" customFormat="1" ht="12.75" customHeight="1" x14ac:dyDescent="0.2">
      <c r="A979">
        <v>2016</v>
      </c>
      <c r="B979" t="s">
        <v>1637</v>
      </c>
      <c r="C979" t="s">
        <v>2208</v>
      </c>
      <c r="D979" t="s">
        <v>1643</v>
      </c>
      <c r="E979" t="s">
        <v>1643</v>
      </c>
      <c r="F979" t="s">
        <v>1643</v>
      </c>
      <c r="G979" t="s">
        <v>1666</v>
      </c>
      <c r="H979" t="s">
        <v>1729</v>
      </c>
      <c r="I979" t="s">
        <v>1802</v>
      </c>
      <c r="J979" t="s">
        <v>2179</v>
      </c>
      <c r="K979" t="s">
        <v>2018</v>
      </c>
      <c r="L979" t="s">
        <v>2214</v>
      </c>
      <c r="M979">
        <v>0</v>
      </c>
      <c r="N979">
        <v>0</v>
      </c>
      <c r="O979" t="s">
        <v>2225</v>
      </c>
      <c r="P979" t="s">
        <v>2339</v>
      </c>
      <c r="Q979" t="s">
        <v>2226</v>
      </c>
      <c r="R979" t="s">
        <v>2225</v>
      </c>
      <c r="S979" t="s">
        <v>2227</v>
      </c>
      <c r="T979" t="s">
        <v>2295</v>
      </c>
      <c r="U979" t="s">
        <v>2340</v>
      </c>
      <c r="V979">
        <v>42480</v>
      </c>
      <c r="W979">
        <v>42480</v>
      </c>
      <c r="X979">
        <v>37200001</v>
      </c>
      <c r="Y979" t="s">
        <v>2336</v>
      </c>
      <c r="Z979">
        <v>188</v>
      </c>
      <c r="AA979">
        <v>188</v>
      </c>
      <c r="AB979">
        <v>0</v>
      </c>
      <c r="AC979">
        <v>42496</v>
      </c>
      <c r="AD979">
        <v>0</v>
      </c>
      <c r="AE979" t="s">
        <v>731</v>
      </c>
      <c r="AF979" t="s">
        <v>175</v>
      </c>
      <c r="AG979">
        <v>42857</v>
      </c>
      <c r="AH979" t="s">
        <v>2337</v>
      </c>
      <c r="AI979">
        <v>2016</v>
      </c>
      <c r="AJ979">
        <v>42857</v>
      </c>
      <c r="AK979" t="s">
        <v>2338</v>
      </c>
    </row>
    <row r="980" spans="1:37" s="3" customFormat="1" ht="12.75" customHeight="1" x14ac:dyDescent="0.2">
      <c r="A980">
        <v>2016</v>
      </c>
      <c r="B980" t="s">
        <v>1637</v>
      </c>
      <c r="C980" t="s">
        <v>2208</v>
      </c>
      <c r="D980" t="s">
        <v>1645</v>
      </c>
      <c r="E980" t="s">
        <v>1645</v>
      </c>
      <c r="F980" t="s">
        <v>1645</v>
      </c>
      <c r="G980" t="s">
        <v>1672</v>
      </c>
      <c r="H980" t="s">
        <v>1829</v>
      </c>
      <c r="I980" t="s">
        <v>1802</v>
      </c>
      <c r="J980" t="s">
        <v>1747</v>
      </c>
      <c r="K980" t="s">
        <v>2027</v>
      </c>
      <c r="L980" t="s">
        <v>2214</v>
      </c>
      <c r="M980">
        <v>0</v>
      </c>
      <c r="N980">
        <v>0</v>
      </c>
      <c r="O980" t="s">
        <v>2225</v>
      </c>
      <c r="P980" t="s">
        <v>2339</v>
      </c>
      <c r="Q980" t="s">
        <v>2226</v>
      </c>
      <c r="R980" t="s">
        <v>2225</v>
      </c>
      <c r="S980" t="s">
        <v>2227</v>
      </c>
      <c r="T980" t="s">
        <v>2229</v>
      </c>
      <c r="U980" t="s">
        <v>2340</v>
      </c>
      <c r="V980">
        <v>42428</v>
      </c>
      <c r="W980">
        <v>42429</v>
      </c>
      <c r="X980">
        <v>37500001</v>
      </c>
      <c r="Y980" t="s">
        <v>2335</v>
      </c>
      <c r="Z980">
        <v>600</v>
      </c>
      <c r="AA980"/>
      <c r="AB980">
        <v>0</v>
      </c>
      <c r="AC980">
        <v>42430</v>
      </c>
      <c r="AD980">
        <v>0</v>
      </c>
      <c r="AE980" t="s">
        <v>892</v>
      </c>
      <c r="AF980" t="s">
        <v>175</v>
      </c>
      <c r="AG980">
        <v>42857</v>
      </c>
      <c r="AH980" t="s">
        <v>2337</v>
      </c>
      <c r="AI980">
        <v>2016</v>
      </c>
      <c r="AJ980">
        <v>42857</v>
      </c>
      <c r="AK980" t="s">
        <v>2338</v>
      </c>
    </row>
    <row r="981" spans="1:37" s="3" customFormat="1" ht="12.75" customHeight="1" x14ac:dyDescent="0.2">
      <c r="A981">
        <v>2016</v>
      </c>
      <c r="B981" t="s">
        <v>1637</v>
      </c>
      <c r="C981" t="s">
        <v>2208</v>
      </c>
      <c r="D981" t="s">
        <v>1645</v>
      </c>
      <c r="E981" t="s">
        <v>1645</v>
      </c>
      <c r="F981" t="s">
        <v>1645</v>
      </c>
      <c r="G981" t="s">
        <v>1672</v>
      </c>
      <c r="H981" t="s">
        <v>1829</v>
      </c>
      <c r="I981" t="s">
        <v>1802</v>
      </c>
      <c r="J981" t="s">
        <v>1747</v>
      </c>
      <c r="K981" t="s">
        <v>2027</v>
      </c>
      <c r="L981" t="s">
        <v>2214</v>
      </c>
      <c r="M981">
        <v>0</v>
      </c>
      <c r="N981">
        <v>0</v>
      </c>
      <c r="O981" t="s">
        <v>2225</v>
      </c>
      <c r="P981" t="s">
        <v>2339</v>
      </c>
      <c r="Q981" t="s">
        <v>2226</v>
      </c>
      <c r="R981" t="s">
        <v>2225</v>
      </c>
      <c r="S981" t="s">
        <v>2227</v>
      </c>
      <c r="T981" t="s">
        <v>2229</v>
      </c>
      <c r="U981" t="s">
        <v>2340</v>
      </c>
      <c r="V981">
        <v>42428</v>
      </c>
      <c r="W981">
        <v>42429</v>
      </c>
      <c r="X981">
        <v>37500001</v>
      </c>
      <c r="Y981" t="s">
        <v>2335</v>
      </c>
      <c r="Z981">
        <v>178</v>
      </c>
      <c r="AA981"/>
      <c r="AB981">
        <v>0</v>
      </c>
      <c r="AC981">
        <v>42430</v>
      </c>
      <c r="AD981">
        <v>0</v>
      </c>
      <c r="AE981" t="s">
        <v>893</v>
      </c>
      <c r="AF981" t="s">
        <v>175</v>
      </c>
      <c r="AG981">
        <v>42857</v>
      </c>
      <c r="AH981" t="s">
        <v>2337</v>
      </c>
      <c r="AI981">
        <v>2016</v>
      </c>
      <c r="AJ981">
        <v>42857</v>
      </c>
      <c r="AK981" t="s">
        <v>2338</v>
      </c>
    </row>
    <row r="982" spans="1:37" s="3" customFormat="1" ht="12.75" customHeight="1" x14ac:dyDescent="0.2">
      <c r="A982">
        <v>2016</v>
      </c>
      <c r="B982" t="s">
        <v>1637</v>
      </c>
      <c r="C982" t="s">
        <v>2208</v>
      </c>
      <c r="D982" t="s">
        <v>1645</v>
      </c>
      <c r="E982" t="s">
        <v>1645</v>
      </c>
      <c r="F982" t="s">
        <v>1645</v>
      </c>
      <c r="G982" t="s">
        <v>1672</v>
      </c>
      <c r="H982" t="s">
        <v>1829</v>
      </c>
      <c r="I982" t="s">
        <v>1802</v>
      </c>
      <c r="J982" t="s">
        <v>1747</v>
      </c>
      <c r="K982" t="s">
        <v>2027</v>
      </c>
      <c r="L982" t="s">
        <v>2214</v>
      </c>
      <c r="M982">
        <v>0</v>
      </c>
      <c r="N982">
        <v>0</v>
      </c>
      <c r="O982" t="s">
        <v>2225</v>
      </c>
      <c r="P982" t="s">
        <v>2339</v>
      </c>
      <c r="Q982" t="s">
        <v>2226</v>
      </c>
      <c r="R982" t="s">
        <v>2225</v>
      </c>
      <c r="S982" t="s">
        <v>2227</v>
      </c>
      <c r="T982" t="s">
        <v>2229</v>
      </c>
      <c r="U982" t="s">
        <v>2340</v>
      </c>
      <c r="V982">
        <v>42428</v>
      </c>
      <c r="W982">
        <v>42429</v>
      </c>
      <c r="X982">
        <v>37500001</v>
      </c>
      <c r="Y982" t="s">
        <v>2335</v>
      </c>
      <c r="Z982">
        <v>24.5</v>
      </c>
      <c r="AA982"/>
      <c r="AB982">
        <v>0</v>
      </c>
      <c r="AC982">
        <v>42430</v>
      </c>
      <c r="AD982">
        <v>0</v>
      </c>
      <c r="AE982" t="s">
        <v>894</v>
      </c>
      <c r="AF982" t="s">
        <v>175</v>
      </c>
      <c r="AG982">
        <v>42857</v>
      </c>
      <c r="AH982" t="s">
        <v>2337</v>
      </c>
      <c r="AI982">
        <v>2016</v>
      </c>
      <c r="AJ982">
        <v>42857</v>
      </c>
      <c r="AK982" t="s">
        <v>2338</v>
      </c>
    </row>
    <row r="983" spans="1:37" s="3" customFormat="1" ht="12.75" customHeight="1" x14ac:dyDescent="0.2">
      <c r="A983">
        <v>2016</v>
      </c>
      <c r="B983" t="s">
        <v>1637</v>
      </c>
      <c r="C983" t="s">
        <v>2208</v>
      </c>
      <c r="D983" t="s">
        <v>1645</v>
      </c>
      <c r="E983" t="s">
        <v>1645</v>
      </c>
      <c r="F983" t="s">
        <v>1645</v>
      </c>
      <c r="G983" t="s">
        <v>1672</v>
      </c>
      <c r="H983" t="s">
        <v>1829</v>
      </c>
      <c r="I983" t="s">
        <v>1802</v>
      </c>
      <c r="J983" t="s">
        <v>1747</v>
      </c>
      <c r="K983" t="s">
        <v>2027</v>
      </c>
      <c r="L983" t="s">
        <v>2214</v>
      </c>
      <c r="M983">
        <v>0</v>
      </c>
      <c r="N983">
        <v>0</v>
      </c>
      <c r="O983" t="s">
        <v>2225</v>
      </c>
      <c r="P983" t="s">
        <v>2339</v>
      </c>
      <c r="Q983" t="s">
        <v>2226</v>
      </c>
      <c r="R983" t="s">
        <v>2225</v>
      </c>
      <c r="S983" t="s">
        <v>2227</v>
      </c>
      <c r="T983" t="s">
        <v>2229</v>
      </c>
      <c r="U983" t="s">
        <v>2340</v>
      </c>
      <c r="V983">
        <v>42428</v>
      </c>
      <c r="W983">
        <v>42429</v>
      </c>
      <c r="X983">
        <v>37500001</v>
      </c>
      <c r="Y983" t="s">
        <v>2335</v>
      </c>
      <c r="Z983">
        <v>209</v>
      </c>
      <c r="AA983"/>
      <c r="AB983">
        <v>0</v>
      </c>
      <c r="AC983">
        <v>42430</v>
      </c>
      <c r="AD983">
        <v>0</v>
      </c>
      <c r="AE983" t="s">
        <v>895</v>
      </c>
      <c r="AF983" t="s">
        <v>175</v>
      </c>
      <c r="AG983">
        <v>42857</v>
      </c>
      <c r="AH983" t="s">
        <v>2337</v>
      </c>
      <c r="AI983">
        <v>2016</v>
      </c>
      <c r="AJ983">
        <v>42857</v>
      </c>
      <c r="AK983" t="s">
        <v>2338</v>
      </c>
    </row>
    <row r="984" spans="1:37" s="3" customFormat="1" ht="12.75" customHeight="1" x14ac:dyDescent="0.2">
      <c r="A984">
        <v>2016</v>
      </c>
      <c r="B984" t="s">
        <v>1637</v>
      </c>
      <c r="C984" t="s">
        <v>2208</v>
      </c>
      <c r="D984" t="s">
        <v>1645</v>
      </c>
      <c r="E984" t="s">
        <v>1645</v>
      </c>
      <c r="F984" t="s">
        <v>1645</v>
      </c>
      <c r="G984" t="s">
        <v>1672</v>
      </c>
      <c r="H984" t="s">
        <v>1829</v>
      </c>
      <c r="I984" t="s">
        <v>1802</v>
      </c>
      <c r="J984" t="s">
        <v>1747</v>
      </c>
      <c r="K984" t="s">
        <v>2027</v>
      </c>
      <c r="L984" t="s">
        <v>2214</v>
      </c>
      <c r="M984">
        <v>0</v>
      </c>
      <c r="N984">
        <v>0</v>
      </c>
      <c r="O984" t="s">
        <v>2225</v>
      </c>
      <c r="P984" t="s">
        <v>2339</v>
      </c>
      <c r="Q984" t="s">
        <v>2226</v>
      </c>
      <c r="R984" t="s">
        <v>2225</v>
      </c>
      <c r="S984" t="s">
        <v>2227</v>
      </c>
      <c r="T984" t="s">
        <v>2390</v>
      </c>
      <c r="U984" t="s">
        <v>2340</v>
      </c>
      <c r="V984">
        <v>42428</v>
      </c>
      <c r="W984">
        <v>42429</v>
      </c>
      <c r="X984">
        <v>37500001</v>
      </c>
      <c r="Y984" t="s">
        <v>2335</v>
      </c>
      <c r="Z984">
        <v>61</v>
      </c>
      <c r="AA984">
        <v>1072.5</v>
      </c>
      <c r="AB984">
        <v>0</v>
      </c>
      <c r="AC984">
        <v>42430</v>
      </c>
      <c r="AD984">
        <v>0</v>
      </c>
      <c r="AE984" t="s">
        <v>896</v>
      </c>
      <c r="AF984" t="s">
        <v>175</v>
      </c>
      <c r="AG984">
        <v>42857</v>
      </c>
      <c r="AH984" t="s">
        <v>2337</v>
      </c>
      <c r="AI984">
        <v>2016</v>
      </c>
      <c r="AJ984">
        <v>42857</v>
      </c>
      <c r="AK984" t="s">
        <v>2338</v>
      </c>
    </row>
    <row r="985" spans="1:37" s="3" customFormat="1" ht="12.75" customHeight="1" x14ac:dyDescent="0.2">
      <c r="A985">
        <v>2016</v>
      </c>
      <c r="B985" t="s">
        <v>1637</v>
      </c>
      <c r="C985" t="s">
        <v>2208</v>
      </c>
      <c r="D985" t="s">
        <v>1645</v>
      </c>
      <c r="E985" t="s">
        <v>1645</v>
      </c>
      <c r="F985" t="s">
        <v>1645</v>
      </c>
      <c r="G985" t="s">
        <v>1672</v>
      </c>
      <c r="H985" t="s">
        <v>2360</v>
      </c>
      <c r="I985" t="s">
        <v>1805</v>
      </c>
      <c r="J985" t="s">
        <v>1774</v>
      </c>
      <c r="K985" t="s">
        <v>2028</v>
      </c>
      <c r="L985" t="s">
        <v>2214</v>
      </c>
      <c r="M985">
        <v>0</v>
      </c>
      <c r="N985">
        <v>0</v>
      </c>
      <c r="O985" t="s">
        <v>2225</v>
      </c>
      <c r="P985" t="s">
        <v>2339</v>
      </c>
      <c r="Q985" t="s">
        <v>2226</v>
      </c>
      <c r="R985" t="s">
        <v>2225</v>
      </c>
      <c r="S985" t="s">
        <v>2227</v>
      </c>
      <c r="T985" t="s">
        <v>2390</v>
      </c>
      <c r="U985" t="s">
        <v>2340</v>
      </c>
      <c r="V985">
        <v>42415</v>
      </c>
      <c r="W985">
        <v>42415</v>
      </c>
      <c r="X985">
        <v>37500001</v>
      </c>
      <c r="Y985" t="s">
        <v>2335</v>
      </c>
      <c r="Z985">
        <v>75</v>
      </c>
      <c r="AA985">
        <v>75</v>
      </c>
      <c r="AB985">
        <v>0</v>
      </c>
      <c r="AC985">
        <v>42433</v>
      </c>
      <c r="AD985">
        <v>0</v>
      </c>
      <c r="AE985" t="s">
        <v>897</v>
      </c>
      <c r="AF985" t="s">
        <v>175</v>
      </c>
      <c r="AG985">
        <v>42857</v>
      </c>
      <c r="AH985" t="s">
        <v>2337</v>
      </c>
      <c r="AI985">
        <v>2016</v>
      </c>
      <c r="AJ985">
        <v>42857</v>
      </c>
      <c r="AK985" t="s">
        <v>2338</v>
      </c>
    </row>
    <row r="986" spans="1:37" s="3" customFormat="1" ht="12.75" customHeight="1" x14ac:dyDescent="0.2">
      <c r="A986">
        <v>2016</v>
      </c>
      <c r="B986" t="s">
        <v>1637</v>
      </c>
      <c r="C986" t="s">
        <v>2208</v>
      </c>
      <c r="D986" t="s">
        <v>1645</v>
      </c>
      <c r="E986" t="s">
        <v>1645</v>
      </c>
      <c r="F986" t="s">
        <v>1645</v>
      </c>
      <c r="G986" t="s">
        <v>1672</v>
      </c>
      <c r="H986" t="s">
        <v>2360</v>
      </c>
      <c r="I986" t="s">
        <v>1805</v>
      </c>
      <c r="J986" t="s">
        <v>1774</v>
      </c>
      <c r="K986" t="s">
        <v>2029</v>
      </c>
      <c r="L986" t="s">
        <v>2214</v>
      </c>
      <c r="M986">
        <v>0</v>
      </c>
      <c r="N986">
        <v>0</v>
      </c>
      <c r="O986" t="s">
        <v>2225</v>
      </c>
      <c r="P986" t="s">
        <v>2339</v>
      </c>
      <c r="Q986" t="s">
        <v>2226</v>
      </c>
      <c r="R986" t="s">
        <v>2225</v>
      </c>
      <c r="S986" t="s">
        <v>2227</v>
      </c>
      <c r="T986" t="s">
        <v>2229</v>
      </c>
      <c r="U986" t="s">
        <v>2340</v>
      </c>
      <c r="V986">
        <v>42426</v>
      </c>
      <c r="W986">
        <v>42426</v>
      </c>
      <c r="X986">
        <v>37500001</v>
      </c>
      <c r="Y986" t="s">
        <v>2335</v>
      </c>
      <c r="Z986">
        <v>202.5</v>
      </c>
      <c r="AA986">
        <v>202.5</v>
      </c>
      <c r="AB986">
        <v>0</v>
      </c>
      <c r="AC986">
        <v>42433</v>
      </c>
      <c r="AD986">
        <v>0</v>
      </c>
      <c r="AE986" t="s">
        <v>898</v>
      </c>
      <c r="AF986" t="s">
        <v>175</v>
      </c>
      <c r="AG986">
        <v>42857</v>
      </c>
      <c r="AH986" t="s">
        <v>2337</v>
      </c>
      <c r="AI986">
        <v>2016</v>
      </c>
      <c r="AJ986">
        <v>42857</v>
      </c>
      <c r="AK986" t="s">
        <v>2338</v>
      </c>
    </row>
    <row r="987" spans="1:37" s="3" customFormat="1" ht="12.75" customHeight="1" x14ac:dyDescent="0.2">
      <c r="A987">
        <v>2016</v>
      </c>
      <c r="B987" t="s">
        <v>1637</v>
      </c>
      <c r="C987" t="s">
        <v>2208</v>
      </c>
      <c r="D987" t="s">
        <v>1645</v>
      </c>
      <c r="E987" t="s">
        <v>1645</v>
      </c>
      <c r="F987" t="s">
        <v>1645</v>
      </c>
      <c r="G987" t="s">
        <v>1672</v>
      </c>
      <c r="H987" t="s">
        <v>2360</v>
      </c>
      <c r="I987" t="s">
        <v>1805</v>
      </c>
      <c r="J987" t="s">
        <v>1774</v>
      </c>
      <c r="K987" t="s">
        <v>2030</v>
      </c>
      <c r="L987" t="s">
        <v>2214</v>
      </c>
      <c r="M987">
        <v>0</v>
      </c>
      <c r="N987">
        <v>0</v>
      </c>
      <c r="O987" t="s">
        <v>2225</v>
      </c>
      <c r="P987" t="s">
        <v>2339</v>
      </c>
      <c r="Q987" t="s">
        <v>2226</v>
      </c>
      <c r="R987" t="s">
        <v>2225</v>
      </c>
      <c r="S987" t="s">
        <v>2227</v>
      </c>
      <c r="T987" t="s">
        <v>2229</v>
      </c>
      <c r="U987" t="s">
        <v>2340</v>
      </c>
      <c r="V987">
        <v>42431</v>
      </c>
      <c r="W987">
        <v>42431</v>
      </c>
      <c r="X987">
        <v>37500001</v>
      </c>
      <c r="Y987" t="s">
        <v>2335</v>
      </c>
      <c r="Z987">
        <v>225</v>
      </c>
      <c r="AA987"/>
      <c r="AB987">
        <v>0</v>
      </c>
      <c r="AC987">
        <v>42433</v>
      </c>
      <c r="AD987">
        <v>0</v>
      </c>
      <c r="AE987" t="s">
        <v>899</v>
      </c>
      <c r="AF987" t="s">
        <v>175</v>
      </c>
      <c r="AG987">
        <v>42857</v>
      </c>
      <c r="AH987" t="s">
        <v>2337</v>
      </c>
      <c r="AI987">
        <v>2016</v>
      </c>
      <c r="AJ987">
        <v>42857</v>
      </c>
      <c r="AK987" t="s">
        <v>2338</v>
      </c>
    </row>
    <row r="988" spans="1:37" s="3" customFormat="1" ht="12.75" customHeight="1" x14ac:dyDescent="0.2">
      <c r="A988">
        <v>2016</v>
      </c>
      <c r="B988" t="s">
        <v>1637</v>
      </c>
      <c r="C988" t="s">
        <v>2208</v>
      </c>
      <c r="D988" t="s">
        <v>1645</v>
      </c>
      <c r="E988" t="s">
        <v>1645</v>
      </c>
      <c r="F988" t="s">
        <v>1645</v>
      </c>
      <c r="G988" t="s">
        <v>1672</v>
      </c>
      <c r="H988" t="s">
        <v>2360</v>
      </c>
      <c r="I988" t="s">
        <v>1805</v>
      </c>
      <c r="J988" t="s">
        <v>1774</v>
      </c>
      <c r="K988" t="s">
        <v>2030</v>
      </c>
      <c r="L988" t="s">
        <v>2214</v>
      </c>
      <c r="M988">
        <v>0</v>
      </c>
      <c r="N988">
        <v>0</v>
      </c>
      <c r="O988" t="s">
        <v>2225</v>
      </c>
      <c r="P988" t="s">
        <v>2339</v>
      </c>
      <c r="Q988" t="s">
        <v>2226</v>
      </c>
      <c r="R988" t="s">
        <v>2225</v>
      </c>
      <c r="S988" t="s">
        <v>2227</v>
      </c>
      <c r="T988" t="s">
        <v>2296</v>
      </c>
      <c r="U988" t="s">
        <v>2340</v>
      </c>
      <c r="V988">
        <v>42431</v>
      </c>
      <c r="W988">
        <v>42431</v>
      </c>
      <c r="X988">
        <v>37500001</v>
      </c>
      <c r="Y988" t="s">
        <v>2335</v>
      </c>
      <c r="Z988">
        <v>75</v>
      </c>
      <c r="AA988">
        <v>300</v>
      </c>
      <c r="AB988">
        <v>0</v>
      </c>
      <c r="AC988">
        <v>42433</v>
      </c>
      <c r="AD988">
        <v>0</v>
      </c>
      <c r="AE988" t="s">
        <v>900</v>
      </c>
      <c r="AF988" t="s">
        <v>175</v>
      </c>
      <c r="AG988">
        <v>42857</v>
      </c>
      <c r="AH988" t="s">
        <v>2337</v>
      </c>
      <c r="AI988">
        <v>2016</v>
      </c>
      <c r="AJ988">
        <v>42857</v>
      </c>
      <c r="AK988" t="s">
        <v>2338</v>
      </c>
    </row>
    <row r="989" spans="1:37" s="3" customFormat="1" ht="12.75" customHeight="1" x14ac:dyDescent="0.2">
      <c r="A989">
        <v>2016</v>
      </c>
      <c r="B989" t="s">
        <v>1637</v>
      </c>
      <c r="C989" t="s">
        <v>2208</v>
      </c>
      <c r="D989" t="s">
        <v>1645</v>
      </c>
      <c r="E989" t="s">
        <v>1645</v>
      </c>
      <c r="F989" t="s">
        <v>1645</v>
      </c>
      <c r="G989" t="s">
        <v>1672</v>
      </c>
      <c r="H989" t="s">
        <v>2360</v>
      </c>
      <c r="I989" t="s">
        <v>1805</v>
      </c>
      <c r="J989" t="s">
        <v>1774</v>
      </c>
      <c r="K989" t="s">
        <v>2031</v>
      </c>
      <c r="L989" t="s">
        <v>2214</v>
      </c>
      <c r="M989">
        <v>0</v>
      </c>
      <c r="N989">
        <v>0</v>
      </c>
      <c r="O989" t="s">
        <v>2225</v>
      </c>
      <c r="P989" t="s">
        <v>2339</v>
      </c>
      <c r="Q989" t="s">
        <v>2226</v>
      </c>
      <c r="R989" t="s">
        <v>2225</v>
      </c>
      <c r="S989" t="s">
        <v>2227</v>
      </c>
      <c r="T989" t="s">
        <v>2296</v>
      </c>
      <c r="U989" t="s">
        <v>2340</v>
      </c>
      <c r="V989">
        <v>42424</v>
      </c>
      <c r="W989">
        <v>42424</v>
      </c>
      <c r="X989">
        <v>37500001</v>
      </c>
      <c r="Y989" t="s">
        <v>2335</v>
      </c>
      <c r="Z989">
        <v>225</v>
      </c>
      <c r="AA989">
        <v>225</v>
      </c>
      <c r="AB989">
        <v>0</v>
      </c>
      <c r="AC989">
        <v>42425</v>
      </c>
      <c r="AD989">
        <v>0</v>
      </c>
      <c r="AE989" t="s">
        <v>901</v>
      </c>
      <c r="AF989" t="s">
        <v>175</v>
      </c>
      <c r="AG989">
        <v>42857</v>
      </c>
      <c r="AH989" t="s">
        <v>2337</v>
      </c>
      <c r="AI989">
        <v>2016</v>
      </c>
      <c r="AJ989">
        <v>42857</v>
      </c>
      <c r="AK989" t="s">
        <v>2338</v>
      </c>
    </row>
    <row r="990" spans="1:37" s="3" customFormat="1" ht="12.75" customHeight="1" x14ac:dyDescent="0.2">
      <c r="A990">
        <v>2016</v>
      </c>
      <c r="B990" t="s">
        <v>1637</v>
      </c>
      <c r="C990" t="s">
        <v>2208</v>
      </c>
      <c r="D990" t="s">
        <v>1645</v>
      </c>
      <c r="E990" t="s">
        <v>1645</v>
      </c>
      <c r="F990" t="s">
        <v>1645</v>
      </c>
      <c r="G990" t="s">
        <v>1672</v>
      </c>
      <c r="H990" t="s">
        <v>1744</v>
      </c>
      <c r="I990" t="s">
        <v>1679</v>
      </c>
      <c r="J990" t="s">
        <v>1739</v>
      </c>
      <c r="K990" t="s">
        <v>2031</v>
      </c>
      <c r="L990" t="s">
        <v>2214</v>
      </c>
      <c r="M990">
        <v>0</v>
      </c>
      <c r="N990">
        <v>0</v>
      </c>
      <c r="O990" t="s">
        <v>2225</v>
      </c>
      <c r="P990" t="s">
        <v>2339</v>
      </c>
      <c r="Q990" t="s">
        <v>2226</v>
      </c>
      <c r="R990" t="s">
        <v>2225</v>
      </c>
      <c r="S990" t="s">
        <v>2227</v>
      </c>
      <c r="T990" t="s">
        <v>2297</v>
      </c>
      <c r="U990" t="s">
        <v>2340</v>
      </c>
      <c r="V990">
        <v>42424</v>
      </c>
      <c r="W990">
        <v>42424</v>
      </c>
      <c r="X990">
        <v>37500001</v>
      </c>
      <c r="Y990" t="s">
        <v>2335</v>
      </c>
      <c r="Z990">
        <v>225</v>
      </c>
      <c r="AA990">
        <v>225</v>
      </c>
      <c r="AB990">
        <v>0</v>
      </c>
      <c r="AC990">
        <v>42425</v>
      </c>
      <c r="AD990">
        <v>0</v>
      </c>
      <c r="AE990" t="s">
        <v>902</v>
      </c>
      <c r="AF990" t="s">
        <v>175</v>
      </c>
      <c r="AG990">
        <v>42857</v>
      </c>
      <c r="AH990" t="s">
        <v>2337</v>
      </c>
      <c r="AI990">
        <v>2016</v>
      </c>
      <c r="AJ990">
        <v>42857</v>
      </c>
      <c r="AK990" t="s">
        <v>2338</v>
      </c>
    </row>
    <row r="991" spans="1:37" s="3" customFormat="1" ht="12.75" customHeight="1" x14ac:dyDescent="0.2">
      <c r="A991">
        <v>2016</v>
      </c>
      <c r="B991" t="s">
        <v>1637</v>
      </c>
      <c r="C991" t="s">
        <v>2208</v>
      </c>
      <c r="D991" t="s">
        <v>1645</v>
      </c>
      <c r="E991" t="s">
        <v>1645</v>
      </c>
      <c r="F991" t="s">
        <v>1645</v>
      </c>
      <c r="G991" t="s">
        <v>1672</v>
      </c>
      <c r="H991" t="s">
        <v>1744</v>
      </c>
      <c r="I991" t="s">
        <v>1679</v>
      </c>
      <c r="J991" t="s">
        <v>1739</v>
      </c>
      <c r="K991" t="s">
        <v>2028</v>
      </c>
      <c r="L991" t="s">
        <v>2214</v>
      </c>
      <c r="M991">
        <v>0</v>
      </c>
      <c r="N991">
        <v>0</v>
      </c>
      <c r="O991" t="s">
        <v>2225</v>
      </c>
      <c r="P991" t="s">
        <v>2339</v>
      </c>
      <c r="Q991" t="s">
        <v>2226</v>
      </c>
      <c r="R991" t="s">
        <v>2225</v>
      </c>
      <c r="S991" t="s">
        <v>2227</v>
      </c>
      <c r="T991" t="s">
        <v>2297</v>
      </c>
      <c r="U991" t="s">
        <v>2340</v>
      </c>
      <c r="V991">
        <v>42415</v>
      </c>
      <c r="W991">
        <v>42415</v>
      </c>
      <c r="X991">
        <v>37500001</v>
      </c>
      <c r="Y991" t="s">
        <v>2335</v>
      </c>
      <c r="Z991">
        <v>75</v>
      </c>
      <c r="AA991">
        <v>75</v>
      </c>
      <c r="AB991">
        <v>0</v>
      </c>
      <c r="AC991">
        <v>42431</v>
      </c>
      <c r="AD991">
        <v>0</v>
      </c>
      <c r="AE991" t="s">
        <v>903</v>
      </c>
      <c r="AF991" t="s">
        <v>175</v>
      </c>
      <c r="AG991">
        <v>42857</v>
      </c>
      <c r="AH991" t="s">
        <v>2337</v>
      </c>
      <c r="AI991">
        <v>2016</v>
      </c>
      <c r="AJ991">
        <v>42857</v>
      </c>
      <c r="AK991" t="s">
        <v>2338</v>
      </c>
    </row>
    <row r="992" spans="1:37" s="3" customFormat="1" ht="12.75" customHeight="1" x14ac:dyDescent="0.2">
      <c r="A992">
        <v>2016</v>
      </c>
      <c r="B992" t="s">
        <v>1637</v>
      </c>
      <c r="C992" t="s">
        <v>2208</v>
      </c>
      <c r="D992" t="s">
        <v>1655</v>
      </c>
      <c r="E992" t="s">
        <v>1655</v>
      </c>
      <c r="F992" t="s">
        <v>1655</v>
      </c>
      <c r="G992" t="s">
        <v>1672</v>
      </c>
      <c r="H992" t="s">
        <v>1748</v>
      </c>
      <c r="I992" t="s">
        <v>1804</v>
      </c>
      <c r="J992" t="s">
        <v>1750</v>
      </c>
      <c r="K992" t="s">
        <v>2032</v>
      </c>
      <c r="L992" t="s">
        <v>2214</v>
      </c>
      <c r="M992">
        <v>0</v>
      </c>
      <c r="N992">
        <v>0</v>
      </c>
      <c r="O992" t="s">
        <v>2225</v>
      </c>
      <c r="P992" t="s">
        <v>2339</v>
      </c>
      <c r="Q992" t="s">
        <v>2226</v>
      </c>
      <c r="R992" t="s">
        <v>2225</v>
      </c>
      <c r="S992" t="s">
        <v>2227</v>
      </c>
      <c r="T992" t="s">
        <v>2297</v>
      </c>
      <c r="U992" t="s">
        <v>2340</v>
      </c>
      <c r="V992">
        <v>42426</v>
      </c>
      <c r="W992">
        <v>42426</v>
      </c>
      <c r="X992">
        <v>37500001</v>
      </c>
      <c r="Y992" t="s">
        <v>2335</v>
      </c>
      <c r="Z992">
        <v>247.5</v>
      </c>
      <c r="AA992">
        <v>247.5</v>
      </c>
      <c r="AB992">
        <v>0</v>
      </c>
      <c r="AC992">
        <v>42429</v>
      </c>
      <c r="AD992">
        <v>0</v>
      </c>
      <c r="AE992" t="s">
        <v>904</v>
      </c>
      <c r="AF992" t="s">
        <v>175</v>
      </c>
      <c r="AG992">
        <v>42857</v>
      </c>
      <c r="AH992" t="s">
        <v>2337</v>
      </c>
      <c r="AI992">
        <v>2016</v>
      </c>
      <c r="AJ992">
        <v>42857</v>
      </c>
      <c r="AK992" t="s">
        <v>2338</v>
      </c>
    </row>
    <row r="993" spans="1:37" s="3" customFormat="1" ht="12.75" customHeight="1" x14ac:dyDescent="0.2">
      <c r="A993">
        <v>2016</v>
      </c>
      <c r="B993" t="s">
        <v>1637</v>
      </c>
      <c r="C993" t="s">
        <v>2208</v>
      </c>
      <c r="D993" t="s">
        <v>1645</v>
      </c>
      <c r="E993" t="s">
        <v>1645</v>
      </c>
      <c r="F993" t="s">
        <v>1645</v>
      </c>
      <c r="G993" t="s">
        <v>1672</v>
      </c>
      <c r="H993" t="s">
        <v>1744</v>
      </c>
      <c r="I993" t="s">
        <v>1679</v>
      </c>
      <c r="J993" t="s">
        <v>1739</v>
      </c>
      <c r="K993" t="s">
        <v>2029</v>
      </c>
      <c r="L993" t="s">
        <v>2214</v>
      </c>
      <c r="M993">
        <v>0</v>
      </c>
      <c r="N993">
        <v>0</v>
      </c>
      <c r="O993" t="s">
        <v>2225</v>
      </c>
      <c r="P993" t="s">
        <v>2339</v>
      </c>
      <c r="Q993" t="s">
        <v>2226</v>
      </c>
      <c r="R993" t="s">
        <v>2225</v>
      </c>
      <c r="S993" t="s">
        <v>2227</v>
      </c>
      <c r="T993" t="s">
        <v>2229</v>
      </c>
      <c r="U993" t="s">
        <v>2340</v>
      </c>
      <c r="V993">
        <v>42426</v>
      </c>
      <c r="W993">
        <v>42426</v>
      </c>
      <c r="X993">
        <v>37500001</v>
      </c>
      <c r="Y993" t="s">
        <v>2335</v>
      </c>
      <c r="Z993">
        <v>202.5</v>
      </c>
      <c r="AA993">
        <v>202.5</v>
      </c>
      <c r="AB993">
        <v>0</v>
      </c>
      <c r="AC993">
        <v>42431</v>
      </c>
      <c r="AD993">
        <v>0</v>
      </c>
      <c r="AE993" t="s">
        <v>905</v>
      </c>
      <c r="AF993" t="s">
        <v>175</v>
      </c>
      <c r="AG993">
        <v>42857</v>
      </c>
      <c r="AH993" t="s">
        <v>2337</v>
      </c>
      <c r="AI993">
        <v>2016</v>
      </c>
      <c r="AJ993">
        <v>42857</v>
      </c>
      <c r="AK993" t="s">
        <v>2338</v>
      </c>
    </row>
    <row r="994" spans="1:37" s="3" customFormat="1" ht="12.75" customHeight="1" x14ac:dyDescent="0.2">
      <c r="A994">
        <v>2016</v>
      </c>
      <c r="B994" t="s">
        <v>1637</v>
      </c>
      <c r="C994" t="s">
        <v>2208</v>
      </c>
      <c r="D994" t="s">
        <v>1646</v>
      </c>
      <c r="E994" t="s">
        <v>1646</v>
      </c>
      <c r="F994" t="s">
        <v>1646</v>
      </c>
      <c r="G994" t="s">
        <v>1672</v>
      </c>
      <c r="H994" t="s">
        <v>2361</v>
      </c>
      <c r="I994" t="s">
        <v>1806</v>
      </c>
      <c r="J994" s="59" t="s">
        <v>1745</v>
      </c>
      <c r="K994" t="s">
        <v>2033</v>
      </c>
      <c r="L994" t="s">
        <v>2214</v>
      </c>
      <c r="M994">
        <v>0</v>
      </c>
      <c r="N994">
        <v>0</v>
      </c>
      <c r="O994" t="s">
        <v>2225</v>
      </c>
      <c r="P994" t="s">
        <v>2339</v>
      </c>
      <c r="Q994" t="s">
        <v>2226</v>
      </c>
      <c r="R994" t="s">
        <v>2225</v>
      </c>
      <c r="S994" t="s">
        <v>2227</v>
      </c>
      <c r="T994" t="s">
        <v>2229</v>
      </c>
      <c r="U994" t="s">
        <v>2340</v>
      </c>
      <c r="V994">
        <v>42461</v>
      </c>
      <c r="W994">
        <v>42461</v>
      </c>
      <c r="X994">
        <v>37500001</v>
      </c>
      <c r="Y994" t="s">
        <v>2335</v>
      </c>
      <c r="Z994">
        <v>300</v>
      </c>
      <c r="AA994">
        <v>300</v>
      </c>
      <c r="AB994">
        <v>0</v>
      </c>
      <c r="AC994">
        <v>42466</v>
      </c>
      <c r="AD994">
        <v>0</v>
      </c>
      <c r="AE994" t="s">
        <v>906</v>
      </c>
      <c r="AF994" t="s">
        <v>175</v>
      </c>
      <c r="AG994">
        <v>42857</v>
      </c>
      <c r="AH994" t="s">
        <v>2337</v>
      </c>
      <c r="AI994">
        <v>2016</v>
      </c>
      <c r="AJ994">
        <v>42857</v>
      </c>
      <c r="AK994" t="s">
        <v>2338</v>
      </c>
    </row>
    <row r="995" spans="1:37" s="3" customFormat="1" ht="12.75" customHeight="1" x14ac:dyDescent="0.2">
      <c r="A995">
        <v>2016</v>
      </c>
      <c r="B995" t="s">
        <v>1637</v>
      </c>
      <c r="C995" t="s">
        <v>2208</v>
      </c>
      <c r="D995" t="s">
        <v>1645</v>
      </c>
      <c r="E995" t="s">
        <v>1645</v>
      </c>
      <c r="F995" t="s">
        <v>1645</v>
      </c>
      <c r="G995" t="s">
        <v>1672</v>
      </c>
      <c r="H995" t="s">
        <v>1744</v>
      </c>
      <c r="I995" t="s">
        <v>1679</v>
      </c>
      <c r="J995" t="s">
        <v>1739</v>
      </c>
      <c r="K995" t="s">
        <v>2034</v>
      </c>
      <c r="L995" t="s">
        <v>2214</v>
      </c>
      <c r="M995">
        <v>0</v>
      </c>
      <c r="N995">
        <v>0</v>
      </c>
      <c r="O995" t="s">
        <v>2225</v>
      </c>
      <c r="P995" t="s">
        <v>2339</v>
      </c>
      <c r="Q995" t="s">
        <v>2226</v>
      </c>
      <c r="R995" t="s">
        <v>2225</v>
      </c>
      <c r="S995" t="s">
        <v>2227</v>
      </c>
      <c r="T995" t="s">
        <v>2229</v>
      </c>
      <c r="U995" t="s">
        <v>2340</v>
      </c>
      <c r="V995">
        <v>42455</v>
      </c>
      <c r="W995">
        <v>42455</v>
      </c>
      <c r="X995">
        <v>37500001</v>
      </c>
      <c r="Y995" t="s">
        <v>2335</v>
      </c>
      <c r="Z995">
        <v>150</v>
      </c>
      <c r="AA995">
        <v>150</v>
      </c>
      <c r="AB995">
        <v>0</v>
      </c>
      <c r="AC995">
        <v>42458</v>
      </c>
      <c r="AD995">
        <v>0</v>
      </c>
      <c r="AE995" t="s">
        <v>907</v>
      </c>
      <c r="AF995" t="s">
        <v>175</v>
      </c>
      <c r="AG995">
        <v>42857</v>
      </c>
      <c r="AH995" t="s">
        <v>2337</v>
      </c>
      <c r="AI995">
        <v>2016</v>
      </c>
      <c r="AJ995">
        <v>42857</v>
      </c>
      <c r="AK995" t="s">
        <v>2338</v>
      </c>
    </row>
    <row r="996" spans="1:37" s="3" customFormat="1" ht="12.75" customHeight="1" x14ac:dyDescent="0.2">
      <c r="A996">
        <v>2016</v>
      </c>
      <c r="B996" t="s">
        <v>1637</v>
      </c>
      <c r="C996" t="s">
        <v>2208</v>
      </c>
      <c r="D996" t="s">
        <v>1655</v>
      </c>
      <c r="E996" t="s">
        <v>1655</v>
      </c>
      <c r="F996" t="s">
        <v>1667</v>
      </c>
      <c r="G996" t="s">
        <v>1672</v>
      </c>
      <c r="H996" t="s">
        <v>1748</v>
      </c>
      <c r="I996" t="s">
        <v>1804</v>
      </c>
      <c r="J996" t="s">
        <v>1750</v>
      </c>
      <c r="K996" t="s">
        <v>2035</v>
      </c>
      <c r="L996" t="s">
        <v>2214</v>
      </c>
      <c r="M996">
        <v>0</v>
      </c>
      <c r="N996">
        <v>0</v>
      </c>
      <c r="O996" t="s">
        <v>2225</v>
      </c>
      <c r="P996" t="s">
        <v>2339</v>
      </c>
      <c r="Q996" t="s">
        <v>2226</v>
      </c>
      <c r="R996" t="s">
        <v>2225</v>
      </c>
      <c r="S996" t="s">
        <v>2227</v>
      </c>
      <c r="T996" t="s">
        <v>2295</v>
      </c>
      <c r="U996" t="s">
        <v>2340</v>
      </c>
      <c r="V996">
        <v>42455</v>
      </c>
      <c r="W996">
        <v>42455</v>
      </c>
      <c r="X996">
        <v>37500001</v>
      </c>
      <c r="Y996" t="s">
        <v>2335</v>
      </c>
      <c r="Z996">
        <v>180</v>
      </c>
      <c r="AA996">
        <v>180</v>
      </c>
      <c r="AB996">
        <v>0</v>
      </c>
      <c r="AC996">
        <v>42458</v>
      </c>
      <c r="AD996">
        <v>0</v>
      </c>
      <c r="AE996" t="s">
        <v>908</v>
      </c>
      <c r="AF996" t="s">
        <v>175</v>
      </c>
      <c r="AG996">
        <v>42857</v>
      </c>
      <c r="AH996" t="s">
        <v>2337</v>
      </c>
      <c r="AI996">
        <v>2016</v>
      </c>
      <c r="AJ996">
        <v>42857</v>
      </c>
      <c r="AK996" t="s">
        <v>2338</v>
      </c>
    </row>
    <row r="997" spans="1:37" s="3" customFormat="1" ht="12.75" customHeight="1" x14ac:dyDescent="0.2">
      <c r="A997">
        <v>2016</v>
      </c>
      <c r="B997" t="s">
        <v>1637</v>
      </c>
      <c r="C997" t="s">
        <v>2208</v>
      </c>
      <c r="D997" t="s">
        <v>1646</v>
      </c>
      <c r="E997" t="s">
        <v>1646</v>
      </c>
      <c r="F997" t="s">
        <v>1646</v>
      </c>
      <c r="G997" t="s">
        <v>1672</v>
      </c>
      <c r="H997" t="s">
        <v>2361</v>
      </c>
      <c r="I997" t="s">
        <v>1806</v>
      </c>
      <c r="J997" s="59" t="s">
        <v>1745</v>
      </c>
      <c r="K997" t="s">
        <v>2036</v>
      </c>
      <c r="L997" t="s">
        <v>2214</v>
      </c>
      <c r="M997">
        <v>0</v>
      </c>
      <c r="N997">
        <v>0</v>
      </c>
      <c r="O997" t="s">
        <v>2225</v>
      </c>
      <c r="P997" t="s">
        <v>2339</v>
      </c>
      <c r="Q997" t="s">
        <v>2226</v>
      </c>
      <c r="R997" t="s">
        <v>2225</v>
      </c>
      <c r="S997" t="s">
        <v>2227</v>
      </c>
      <c r="T997" t="s">
        <v>2295</v>
      </c>
      <c r="U997" t="s">
        <v>2340</v>
      </c>
      <c r="V997">
        <v>42455</v>
      </c>
      <c r="W997">
        <v>42455</v>
      </c>
      <c r="X997">
        <v>37500001</v>
      </c>
      <c r="Y997" t="s">
        <v>2335</v>
      </c>
      <c r="Z997">
        <v>150</v>
      </c>
      <c r="AA997">
        <v>150</v>
      </c>
      <c r="AB997">
        <v>0</v>
      </c>
      <c r="AC997">
        <v>42466</v>
      </c>
      <c r="AD997">
        <v>0</v>
      </c>
      <c r="AE997" t="s">
        <v>909</v>
      </c>
      <c r="AF997" t="s">
        <v>175</v>
      </c>
      <c r="AG997">
        <v>42857</v>
      </c>
      <c r="AH997" t="s">
        <v>2337</v>
      </c>
      <c r="AI997">
        <v>2016</v>
      </c>
      <c r="AJ997">
        <v>42857</v>
      </c>
      <c r="AK997" t="s">
        <v>2338</v>
      </c>
    </row>
    <row r="998" spans="1:37" s="3" customFormat="1" ht="12.75" customHeight="1" x14ac:dyDescent="0.2">
      <c r="A998">
        <v>2016</v>
      </c>
      <c r="B998" t="s">
        <v>1637</v>
      </c>
      <c r="C998" t="s">
        <v>2208</v>
      </c>
      <c r="D998" t="s">
        <v>1646</v>
      </c>
      <c r="E998" t="s">
        <v>1646</v>
      </c>
      <c r="F998" t="s">
        <v>1646</v>
      </c>
      <c r="G998" t="s">
        <v>1672</v>
      </c>
      <c r="H998" t="s">
        <v>2361</v>
      </c>
      <c r="I998" t="s">
        <v>1806</v>
      </c>
      <c r="J998" s="59" t="s">
        <v>1745</v>
      </c>
      <c r="K998" t="s">
        <v>2037</v>
      </c>
      <c r="L998" t="s">
        <v>2214</v>
      </c>
      <c r="M998">
        <v>0</v>
      </c>
      <c r="N998">
        <v>0</v>
      </c>
      <c r="O998" t="s">
        <v>2225</v>
      </c>
      <c r="P998" t="s">
        <v>2339</v>
      </c>
      <c r="Q998" t="s">
        <v>2226</v>
      </c>
      <c r="R998" t="s">
        <v>2225</v>
      </c>
      <c r="S998" t="s">
        <v>2227</v>
      </c>
      <c r="T998" t="s">
        <v>2240</v>
      </c>
      <c r="U998" t="s">
        <v>2340</v>
      </c>
      <c r="V998">
        <v>42459</v>
      </c>
      <c r="W998">
        <v>42459</v>
      </c>
      <c r="X998">
        <v>37500001</v>
      </c>
      <c r="Y998" t="s">
        <v>2335</v>
      </c>
      <c r="Z998">
        <v>92</v>
      </c>
      <c r="AA998"/>
      <c r="AB998">
        <v>0</v>
      </c>
      <c r="AC998">
        <v>42466</v>
      </c>
      <c r="AD998">
        <v>0</v>
      </c>
      <c r="AE998" t="s">
        <v>910</v>
      </c>
      <c r="AF998" t="s">
        <v>175</v>
      </c>
      <c r="AG998">
        <v>42857</v>
      </c>
      <c r="AH998" t="s">
        <v>2337</v>
      </c>
      <c r="AI998">
        <v>2016</v>
      </c>
      <c r="AJ998">
        <v>42857</v>
      </c>
      <c r="AK998" t="s">
        <v>2338</v>
      </c>
    </row>
    <row r="999" spans="1:37" s="3" customFormat="1" ht="12.75" customHeight="1" x14ac:dyDescent="0.2">
      <c r="A999">
        <v>2016</v>
      </c>
      <c r="B999" t="s">
        <v>1637</v>
      </c>
      <c r="C999" t="s">
        <v>2208</v>
      </c>
      <c r="D999" t="s">
        <v>1646</v>
      </c>
      <c r="E999" t="s">
        <v>1646</v>
      </c>
      <c r="F999" t="s">
        <v>1646</v>
      </c>
      <c r="G999" t="s">
        <v>1672</v>
      </c>
      <c r="H999" t="s">
        <v>2361</v>
      </c>
      <c r="I999" t="s">
        <v>1806</v>
      </c>
      <c r="J999" s="59" t="s">
        <v>1745</v>
      </c>
      <c r="K999" t="s">
        <v>2037</v>
      </c>
      <c r="L999" t="s">
        <v>2214</v>
      </c>
      <c r="M999">
        <v>0</v>
      </c>
      <c r="N999">
        <v>0</v>
      </c>
      <c r="O999" t="s">
        <v>2225</v>
      </c>
      <c r="P999" t="s">
        <v>2339</v>
      </c>
      <c r="Q999" t="s">
        <v>2226</v>
      </c>
      <c r="R999" t="s">
        <v>2225</v>
      </c>
      <c r="S999" t="s">
        <v>2227</v>
      </c>
      <c r="T999" t="s">
        <v>2298</v>
      </c>
      <c r="U999" t="s">
        <v>2340</v>
      </c>
      <c r="V999">
        <v>42459</v>
      </c>
      <c r="W999">
        <v>42459</v>
      </c>
      <c r="X999">
        <v>37500001</v>
      </c>
      <c r="Y999" t="s">
        <v>2335</v>
      </c>
      <c r="Z999">
        <v>130</v>
      </c>
      <c r="AA999">
        <v>222</v>
      </c>
      <c r="AB999">
        <v>0</v>
      </c>
      <c r="AC999">
        <v>42466</v>
      </c>
      <c r="AD999">
        <v>0</v>
      </c>
      <c r="AE999" t="s">
        <v>911</v>
      </c>
      <c r="AF999" t="s">
        <v>175</v>
      </c>
      <c r="AG999">
        <v>42857</v>
      </c>
      <c r="AH999" t="s">
        <v>2337</v>
      </c>
      <c r="AI999">
        <v>2016</v>
      </c>
      <c r="AJ999">
        <v>42857</v>
      </c>
      <c r="AK999" t="s">
        <v>2338</v>
      </c>
    </row>
    <row r="1000" spans="1:37" s="3" customFormat="1" ht="12.75" customHeight="1" x14ac:dyDescent="0.2">
      <c r="A1000">
        <v>2016</v>
      </c>
      <c r="B1000" t="s">
        <v>1637</v>
      </c>
      <c r="C1000" t="s">
        <v>2208</v>
      </c>
      <c r="D1000" t="s">
        <v>1645</v>
      </c>
      <c r="E1000" t="s">
        <v>1645</v>
      </c>
      <c r="F1000" t="s">
        <v>1645</v>
      </c>
      <c r="G1000" t="s">
        <v>1672</v>
      </c>
      <c r="H1000" t="s">
        <v>1744</v>
      </c>
      <c r="I1000" t="s">
        <v>1679</v>
      </c>
      <c r="J1000" t="s">
        <v>1739</v>
      </c>
      <c r="K1000" t="s">
        <v>2034</v>
      </c>
      <c r="L1000" t="s">
        <v>2214</v>
      </c>
      <c r="M1000">
        <v>0</v>
      </c>
      <c r="N1000">
        <v>0</v>
      </c>
      <c r="O1000" t="s">
        <v>2225</v>
      </c>
      <c r="P1000" t="s">
        <v>2339</v>
      </c>
      <c r="Q1000" t="s">
        <v>2226</v>
      </c>
      <c r="R1000" t="s">
        <v>2225</v>
      </c>
      <c r="S1000" t="s">
        <v>2227</v>
      </c>
      <c r="T1000" t="s">
        <v>2298</v>
      </c>
      <c r="U1000" t="s">
        <v>2340</v>
      </c>
      <c r="V1000">
        <v>42457</v>
      </c>
      <c r="W1000">
        <v>42457</v>
      </c>
      <c r="X1000">
        <v>37500001</v>
      </c>
      <c r="Y1000" t="s">
        <v>2335</v>
      </c>
      <c r="Z1000">
        <v>270</v>
      </c>
      <c r="AA1000">
        <v>270</v>
      </c>
      <c r="AB1000">
        <v>0</v>
      </c>
      <c r="AC1000">
        <v>42458</v>
      </c>
      <c r="AD1000">
        <v>0</v>
      </c>
      <c r="AE1000" t="s">
        <v>912</v>
      </c>
      <c r="AF1000" t="s">
        <v>175</v>
      </c>
      <c r="AG1000">
        <v>42857</v>
      </c>
      <c r="AH1000" t="s">
        <v>2337</v>
      </c>
      <c r="AI1000">
        <v>2016</v>
      </c>
      <c r="AJ1000">
        <v>42857</v>
      </c>
      <c r="AK1000" t="s">
        <v>2338</v>
      </c>
    </row>
    <row r="1001" spans="1:37" s="3" customFormat="1" ht="12.75" customHeight="1" x14ac:dyDescent="0.2">
      <c r="A1001">
        <v>2016</v>
      </c>
      <c r="B1001" t="s">
        <v>1637</v>
      </c>
      <c r="C1001" t="s">
        <v>2208</v>
      </c>
      <c r="D1001" t="s">
        <v>1646</v>
      </c>
      <c r="E1001" t="s">
        <v>1646</v>
      </c>
      <c r="F1001" t="s">
        <v>1646</v>
      </c>
      <c r="G1001" t="s">
        <v>1672</v>
      </c>
      <c r="H1001" t="s">
        <v>2361</v>
      </c>
      <c r="I1001" t="s">
        <v>1806</v>
      </c>
      <c r="J1001" s="59" t="s">
        <v>1745</v>
      </c>
      <c r="K1001" t="s">
        <v>2038</v>
      </c>
      <c r="L1001" t="s">
        <v>2214</v>
      </c>
      <c r="M1001">
        <v>0</v>
      </c>
      <c r="N1001">
        <v>0</v>
      </c>
      <c r="O1001" t="s">
        <v>2225</v>
      </c>
      <c r="P1001" t="s">
        <v>2339</v>
      </c>
      <c r="Q1001" t="s">
        <v>2226</v>
      </c>
      <c r="R1001" t="s">
        <v>2225</v>
      </c>
      <c r="S1001" t="s">
        <v>2227</v>
      </c>
      <c r="T1001" t="s">
        <v>2298</v>
      </c>
      <c r="U1001" t="s">
        <v>2340</v>
      </c>
      <c r="V1001">
        <v>42457</v>
      </c>
      <c r="W1001">
        <v>42457</v>
      </c>
      <c r="X1001">
        <v>37500001</v>
      </c>
      <c r="Y1001" t="s">
        <v>2335</v>
      </c>
      <c r="Z1001">
        <v>270</v>
      </c>
      <c r="AA1001">
        <v>270</v>
      </c>
      <c r="AB1001">
        <v>0</v>
      </c>
      <c r="AC1001">
        <v>42468</v>
      </c>
      <c r="AD1001">
        <v>0</v>
      </c>
      <c r="AE1001" t="s">
        <v>913</v>
      </c>
      <c r="AF1001" t="s">
        <v>175</v>
      </c>
      <c r="AG1001">
        <v>42857</v>
      </c>
      <c r="AH1001" t="s">
        <v>2337</v>
      </c>
      <c r="AI1001">
        <v>2016</v>
      </c>
      <c r="AJ1001">
        <v>42857</v>
      </c>
      <c r="AK1001" t="s">
        <v>2338</v>
      </c>
    </row>
    <row r="1002" spans="1:37" s="3" customFormat="1" ht="12.75" customHeight="1" x14ac:dyDescent="0.2">
      <c r="A1002">
        <v>2016</v>
      </c>
      <c r="B1002" t="s">
        <v>1637</v>
      </c>
      <c r="C1002" t="s">
        <v>2208</v>
      </c>
      <c r="D1002" t="s">
        <v>1645</v>
      </c>
      <c r="E1002" t="s">
        <v>1645</v>
      </c>
      <c r="F1002" t="s">
        <v>1645</v>
      </c>
      <c r="G1002" t="s">
        <v>1672</v>
      </c>
      <c r="H1002" t="s">
        <v>2360</v>
      </c>
      <c r="I1002" t="s">
        <v>1805</v>
      </c>
      <c r="J1002" t="s">
        <v>1774</v>
      </c>
      <c r="K1002" t="s">
        <v>2033</v>
      </c>
      <c r="L1002" t="s">
        <v>2214</v>
      </c>
      <c r="M1002">
        <v>0</v>
      </c>
      <c r="N1002">
        <v>0</v>
      </c>
      <c r="O1002" t="s">
        <v>2225</v>
      </c>
      <c r="P1002" t="s">
        <v>2339</v>
      </c>
      <c r="Q1002" t="s">
        <v>2226</v>
      </c>
      <c r="R1002" t="s">
        <v>2225</v>
      </c>
      <c r="S1002" t="s">
        <v>2227</v>
      </c>
      <c r="T1002" t="s">
        <v>2298</v>
      </c>
      <c r="U1002" t="s">
        <v>2340</v>
      </c>
      <c r="V1002">
        <v>42461</v>
      </c>
      <c r="W1002">
        <v>42461</v>
      </c>
      <c r="X1002">
        <v>37500001</v>
      </c>
      <c r="Y1002" t="s">
        <v>2335</v>
      </c>
      <c r="Z1002">
        <v>163</v>
      </c>
      <c r="AA1002"/>
      <c r="AB1002">
        <v>0</v>
      </c>
      <c r="AC1002">
        <v>42464</v>
      </c>
      <c r="AD1002">
        <v>0</v>
      </c>
      <c r="AE1002" t="s">
        <v>914</v>
      </c>
      <c r="AF1002" t="s">
        <v>175</v>
      </c>
      <c r="AG1002">
        <v>42857</v>
      </c>
      <c r="AH1002" t="s">
        <v>2337</v>
      </c>
      <c r="AI1002">
        <v>2016</v>
      </c>
      <c r="AJ1002">
        <v>42857</v>
      </c>
      <c r="AK1002" t="s">
        <v>2338</v>
      </c>
    </row>
    <row r="1003" spans="1:37" s="3" customFormat="1" ht="12.75" customHeight="1" x14ac:dyDescent="0.2">
      <c r="A1003">
        <v>2016</v>
      </c>
      <c r="B1003" t="s">
        <v>1637</v>
      </c>
      <c r="C1003" t="s">
        <v>2208</v>
      </c>
      <c r="D1003" t="s">
        <v>1645</v>
      </c>
      <c r="E1003" t="s">
        <v>1645</v>
      </c>
      <c r="F1003" t="s">
        <v>1645</v>
      </c>
      <c r="G1003" t="s">
        <v>1672</v>
      </c>
      <c r="H1003" t="s">
        <v>2360</v>
      </c>
      <c r="I1003" t="s">
        <v>1805</v>
      </c>
      <c r="J1003" t="s">
        <v>1774</v>
      </c>
      <c r="K1003" t="s">
        <v>2033</v>
      </c>
      <c r="L1003" t="s">
        <v>2214</v>
      </c>
      <c r="M1003">
        <v>0</v>
      </c>
      <c r="N1003">
        <v>0</v>
      </c>
      <c r="O1003" t="s">
        <v>2225</v>
      </c>
      <c r="P1003" t="s">
        <v>2339</v>
      </c>
      <c r="Q1003" t="s">
        <v>2226</v>
      </c>
      <c r="R1003" t="s">
        <v>2225</v>
      </c>
      <c r="S1003" t="s">
        <v>2235</v>
      </c>
      <c r="T1003" t="s">
        <v>2235</v>
      </c>
      <c r="U1003" t="s">
        <v>2340</v>
      </c>
      <c r="V1003">
        <v>42461</v>
      </c>
      <c r="W1003">
        <v>42461</v>
      </c>
      <c r="X1003">
        <v>37500001</v>
      </c>
      <c r="Y1003" t="s">
        <v>2335</v>
      </c>
      <c r="Z1003">
        <v>137</v>
      </c>
      <c r="AA1003">
        <v>300</v>
      </c>
      <c r="AB1003">
        <v>0</v>
      </c>
      <c r="AC1003">
        <v>42464</v>
      </c>
      <c r="AD1003">
        <v>0</v>
      </c>
      <c r="AE1003" t="s">
        <v>915</v>
      </c>
      <c r="AF1003" t="s">
        <v>175</v>
      </c>
      <c r="AG1003">
        <v>42857</v>
      </c>
      <c r="AH1003" t="s">
        <v>2337</v>
      </c>
      <c r="AI1003">
        <v>2016</v>
      </c>
      <c r="AJ1003">
        <v>42857</v>
      </c>
      <c r="AK1003" t="s">
        <v>2338</v>
      </c>
    </row>
    <row r="1004" spans="1:37" s="3" customFormat="1" ht="12.75" customHeight="1" x14ac:dyDescent="0.2">
      <c r="A1004">
        <v>2016</v>
      </c>
      <c r="B1004" t="s">
        <v>1637</v>
      </c>
      <c r="C1004" t="s">
        <v>2208</v>
      </c>
      <c r="D1004" t="s">
        <v>1645</v>
      </c>
      <c r="E1004" t="s">
        <v>1645</v>
      </c>
      <c r="F1004" t="s">
        <v>1645</v>
      </c>
      <c r="G1004" t="s">
        <v>1672</v>
      </c>
      <c r="H1004" t="s">
        <v>1744</v>
      </c>
      <c r="I1004" t="s">
        <v>1679</v>
      </c>
      <c r="J1004" t="s">
        <v>1739</v>
      </c>
      <c r="K1004" t="s">
        <v>2033</v>
      </c>
      <c r="L1004" t="s">
        <v>2214</v>
      </c>
      <c r="M1004">
        <v>0</v>
      </c>
      <c r="N1004">
        <v>0</v>
      </c>
      <c r="O1004" t="s">
        <v>2225</v>
      </c>
      <c r="P1004" t="s">
        <v>2339</v>
      </c>
      <c r="Q1004" t="s">
        <v>2226</v>
      </c>
      <c r="R1004" t="s">
        <v>2225</v>
      </c>
      <c r="S1004" t="s">
        <v>2235</v>
      </c>
      <c r="T1004" t="s">
        <v>2235</v>
      </c>
      <c r="U1004" t="s">
        <v>2340</v>
      </c>
      <c r="V1004">
        <v>42461</v>
      </c>
      <c r="W1004">
        <v>42461</v>
      </c>
      <c r="X1004">
        <v>37500001</v>
      </c>
      <c r="Y1004" t="s">
        <v>2335</v>
      </c>
      <c r="Z1004">
        <v>70</v>
      </c>
      <c r="AA1004"/>
      <c r="AB1004">
        <v>0</v>
      </c>
      <c r="AC1004">
        <v>42464</v>
      </c>
      <c r="AD1004">
        <v>0</v>
      </c>
      <c r="AE1004" t="s">
        <v>916</v>
      </c>
      <c r="AF1004" t="s">
        <v>175</v>
      </c>
      <c r="AG1004">
        <v>42857</v>
      </c>
      <c r="AH1004" t="s">
        <v>2337</v>
      </c>
      <c r="AI1004">
        <v>2016</v>
      </c>
      <c r="AJ1004">
        <v>42857</v>
      </c>
      <c r="AK1004" t="s">
        <v>2338</v>
      </c>
    </row>
    <row r="1005" spans="1:37" s="3" customFormat="1" ht="12.75" customHeight="1" x14ac:dyDescent="0.2">
      <c r="A1005">
        <v>2016</v>
      </c>
      <c r="B1005" t="s">
        <v>1637</v>
      </c>
      <c r="C1005" t="s">
        <v>2208</v>
      </c>
      <c r="D1005" t="s">
        <v>1645</v>
      </c>
      <c r="E1005" t="s">
        <v>1645</v>
      </c>
      <c r="F1005" t="s">
        <v>1645</v>
      </c>
      <c r="G1005" t="s">
        <v>1672</v>
      </c>
      <c r="H1005" t="s">
        <v>1744</v>
      </c>
      <c r="I1005" t="s">
        <v>1679</v>
      </c>
      <c r="J1005" t="s">
        <v>1739</v>
      </c>
      <c r="K1005" t="s">
        <v>2033</v>
      </c>
      <c r="L1005" t="s">
        <v>2214</v>
      </c>
      <c r="M1005">
        <v>0</v>
      </c>
      <c r="N1005">
        <v>0</v>
      </c>
      <c r="O1005" t="s">
        <v>2225</v>
      </c>
      <c r="P1005" t="s">
        <v>2339</v>
      </c>
      <c r="Q1005" t="s">
        <v>2226</v>
      </c>
      <c r="R1005" t="s">
        <v>2225</v>
      </c>
      <c r="S1005" t="s">
        <v>2235</v>
      </c>
      <c r="T1005" t="s">
        <v>2235</v>
      </c>
      <c r="U1005" t="s">
        <v>2340</v>
      </c>
      <c r="V1005">
        <v>42461</v>
      </c>
      <c r="W1005">
        <v>42461</v>
      </c>
      <c r="X1005">
        <v>37500001</v>
      </c>
      <c r="Y1005" t="s">
        <v>2335</v>
      </c>
      <c r="Z1005">
        <v>230</v>
      </c>
      <c r="AA1005">
        <v>300</v>
      </c>
      <c r="AB1005">
        <v>0</v>
      </c>
      <c r="AC1005">
        <v>42464</v>
      </c>
      <c r="AD1005">
        <v>0</v>
      </c>
      <c r="AE1005" t="s">
        <v>917</v>
      </c>
      <c r="AF1005" t="s">
        <v>175</v>
      </c>
      <c r="AG1005">
        <v>42857</v>
      </c>
      <c r="AH1005" t="s">
        <v>2337</v>
      </c>
      <c r="AI1005">
        <v>2016</v>
      </c>
      <c r="AJ1005">
        <v>42857</v>
      </c>
      <c r="AK1005" t="s">
        <v>2338</v>
      </c>
    </row>
    <row r="1006" spans="1:37" s="3" customFormat="1" ht="12.75" customHeight="1" x14ac:dyDescent="0.2">
      <c r="A1006">
        <v>2016</v>
      </c>
      <c r="B1006" t="s">
        <v>1637</v>
      </c>
      <c r="C1006" t="s">
        <v>2208</v>
      </c>
      <c r="D1006" t="s">
        <v>1646</v>
      </c>
      <c r="E1006" t="s">
        <v>1646</v>
      </c>
      <c r="F1006" t="s">
        <v>1646</v>
      </c>
      <c r="G1006" t="s">
        <v>1672</v>
      </c>
      <c r="H1006" t="s">
        <v>1807</v>
      </c>
      <c r="I1006" t="s">
        <v>1808</v>
      </c>
      <c r="J1006" t="s">
        <v>1779</v>
      </c>
      <c r="K1006" t="s">
        <v>2033</v>
      </c>
      <c r="L1006" t="s">
        <v>2214</v>
      </c>
      <c r="M1006">
        <v>0</v>
      </c>
      <c r="N1006">
        <v>0</v>
      </c>
      <c r="O1006" t="s">
        <v>2225</v>
      </c>
      <c r="P1006" t="s">
        <v>2339</v>
      </c>
      <c r="Q1006" t="s">
        <v>2226</v>
      </c>
      <c r="R1006" t="s">
        <v>2225</v>
      </c>
      <c r="S1006" t="s">
        <v>2227</v>
      </c>
      <c r="T1006" t="s">
        <v>2236</v>
      </c>
      <c r="U1006" t="s">
        <v>2340</v>
      </c>
      <c r="V1006">
        <v>42461</v>
      </c>
      <c r="W1006">
        <v>42461</v>
      </c>
      <c r="X1006">
        <v>37500001</v>
      </c>
      <c r="Y1006" t="s">
        <v>2335</v>
      </c>
      <c r="Z1006">
        <v>300</v>
      </c>
      <c r="AA1006">
        <v>300</v>
      </c>
      <c r="AB1006">
        <v>0</v>
      </c>
      <c r="AC1006">
        <v>42464</v>
      </c>
      <c r="AD1006">
        <v>0</v>
      </c>
      <c r="AE1006" t="s">
        <v>918</v>
      </c>
      <c r="AF1006" t="s">
        <v>175</v>
      </c>
      <c r="AG1006">
        <v>42857</v>
      </c>
      <c r="AH1006" t="s">
        <v>2337</v>
      </c>
      <c r="AI1006">
        <v>2016</v>
      </c>
      <c r="AJ1006">
        <v>42857</v>
      </c>
      <c r="AK1006" t="s">
        <v>2338</v>
      </c>
    </row>
    <row r="1007" spans="1:37" s="3" customFormat="1" ht="12.75" customHeight="1" x14ac:dyDescent="0.2">
      <c r="A1007">
        <v>2016</v>
      </c>
      <c r="B1007" t="s">
        <v>1637</v>
      </c>
      <c r="C1007" t="s">
        <v>2208</v>
      </c>
      <c r="D1007" t="s">
        <v>1645</v>
      </c>
      <c r="E1007" t="s">
        <v>1645</v>
      </c>
      <c r="F1007" t="s">
        <v>1645</v>
      </c>
      <c r="G1007" t="s">
        <v>1672</v>
      </c>
      <c r="H1007" t="s">
        <v>1829</v>
      </c>
      <c r="I1007" t="s">
        <v>1802</v>
      </c>
      <c r="J1007" t="s">
        <v>1747</v>
      </c>
      <c r="K1007" t="s">
        <v>2039</v>
      </c>
      <c r="L1007" t="s">
        <v>2214</v>
      </c>
      <c r="M1007">
        <v>0</v>
      </c>
      <c r="N1007">
        <v>0</v>
      </c>
      <c r="O1007" t="s">
        <v>2225</v>
      </c>
      <c r="P1007" t="s">
        <v>2339</v>
      </c>
      <c r="Q1007" t="s">
        <v>2226</v>
      </c>
      <c r="R1007" t="s">
        <v>2225</v>
      </c>
      <c r="S1007" t="s">
        <v>2227</v>
      </c>
      <c r="T1007" t="s">
        <v>2236</v>
      </c>
      <c r="U1007" t="s">
        <v>2340</v>
      </c>
      <c r="V1007">
        <v>42465</v>
      </c>
      <c r="W1007">
        <v>42465</v>
      </c>
      <c r="X1007">
        <v>37500001</v>
      </c>
      <c r="Y1007" t="s">
        <v>2335</v>
      </c>
      <c r="Z1007">
        <v>162</v>
      </c>
      <c r="AA1007"/>
      <c r="AB1007">
        <v>0</v>
      </c>
      <c r="AC1007">
        <v>42490</v>
      </c>
      <c r="AD1007">
        <v>0</v>
      </c>
      <c r="AE1007" t="s">
        <v>919</v>
      </c>
      <c r="AF1007" t="s">
        <v>175</v>
      </c>
      <c r="AG1007">
        <v>42857</v>
      </c>
      <c r="AH1007" t="s">
        <v>2337</v>
      </c>
      <c r="AI1007">
        <v>2016</v>
      </c>
      <c r="AJ1007">
        <v>42857</v>
      </c>
      <c r="AK1007" t="s">
        <v>2338</v>
      </c>
    </row>
    <row r="1008" spans="1:37" s="3" customFormat="1" ht="12.75" customHeight="1" x14ac:dyDescent="0.2">
      <c r="A1008">
        <v>2016</v>
      </c>
      <c r="B1008" t="s">
        <v>1637</v>
      </c>
      <c r="C1008" t="s">
        <v>2208</v>
      </c>
      <c r="D1008" t="s">
        <v>1645</v>
      </c>
      <c r="E1008" t="s">
        <v>1645</v>
      </c>
      <c r="F1008" t="s">
        <v>1645</v>
      </c>
      <c r="G1008" t="s">
        <v>1672</v>
      </c>
      <c r="H1008" t="s">
        <v>1829</v>
      </c>
      <c r="I1008" t="s">
        <v>1802</v>
      </c>
      <c r="J1008" t="s">
        <v>1747</v>
      </c>
      <c r="K1008" t="s">
        <v>2039</v>
      </c>
      <c r="L1008" t="s">
        <v>2214</v>
      </c>
      <c r="M1008">
        <v>0</v>
      </c>
      <c r="N1008">
        <v>0</v>
      </c>
      <c r="O1008" t="s">
        <v>2225</v>
      </c>
      <c r="P1008" t="s">
        <v>2339</v>
      </c>
      <c r="Q1008" t="s">
        <v>2226</v>
      </c>
      <c r="R1008" t="s">
        <v>2225</v>
      </c>
      <c r="S1008" t="s">
        <v>2227</v>
      </c>
      <c r="T1008" t="s">
        <v>2229</v>
      </c>
      <c r="U1008" t="s">
        <v>2340</v>
      </c>
      <c r="V1008">
        <v>42465</v>
      </c>
      <c r="W1008">
        <v>42465</v>
      </c>
      <c r="X1008">
        <v>37500001</v>
      </c>
      <c r="Y1008" t="s">
        <v>2335</v>
      </c>
      <c r="Z1008">
        <v>63</v>
      </c>
      <c r="AA1008">
        <v>225</v>
      </c>
      <c r="AB1008">
        <v>0</v>
      </c>
      <c r="AC1008">
        <v>42490</v>
      </c>
      <c r="AD1008">
        <v>0</v>
      </c>
      <c r="AE1008" t="s">
        <v>920</v>
      </c>
      <c r="AF1008" t="s">
        <v>175</v>
      </c>
      <c r="AG1008">
        <v>42857</v>
      </c>
      <c r="AH1008" t="s">
        <v>2337</v>
      </c>
      <c r="AI1008">
        <v>2016</v>
      </c>
      <c r="AJ1008">
        <v>42857</v>
      </c>
      <c r="AK1008" t="s">
        <v>2338</v>
      </c>
    </row>
    <row r="1009" spans="1:37" s="3" customFormat="1" ht="12.75" customHeight="1" x14ac:dyDescent="0.2">
      <c r="A1009">
        <v>2016</v>
      </c>
      <c r="B1009" t="s">
        <v>1637</v>
      </c>
      <c r="C1009" t="s">
        <v>2208</v>
      </c>
      <c r="D1009" t="s">
        <v>1645</v>
      </c>
      <c r="E1009" t="s">
        <v>1645</v>
      </c>
      <c r="F1009" t="s">
        <v>1645</v>
      </c>
      <c r="G1009" t="s">
        <v>1672</v>
      </c>
      <c r="H1009" t="s">
        <v>1744</v>
      </c>
      <c r="I1009" t="s">
        <v>1679</v>
      </c>
      <c r="J1009" t="s">
        <v>1739</v>
      </c>
      <c r="K1009" t="s">
        <v>2034</v>
      </c>
      <c r="L1009" t="s">
        <v>2214</v>
      </c>
      <c r="M1009">
        <v>0</v>
      </c>
      <c r="N1009">
        <v>0</v>
      </c>
      <c r="O1009" t="s">
        <v>2225</v>
      </c>
      <c r="P1009" t="s">
        <v>2339</v>
      </c>
      <c r="Q1009" t="s">
        <v>2226</v>
      </c>
      <c r="R1009" t="s">
        <v>2225</v>
      </c>
      <c r="S1009" t="s">
        <v>2227</v>
      </c>
      <c r="T1009" t="s">
        <v>2229</v>
      </c>
      <c r="U1009" t="s">
        <v>2340</v>
      </c>
      <c r="V1009">
        <v>42462</v>
      </c>
      <c r="W1009">
        <v>42462</v>
      </c>
      <c r="X1009">
        <v>37500001</v>
      </c>
      <c r="Y1009" t="s">
        <v>2335</v>
      </c>
      <c r="Z1009">
        <v>200</v>
      </c>
      <c r="AA1009">
        <v>200</v>
      </c>
      <c r="AB1009">
        <v>0</v>
      </c>
      <c r="AC1009">
        <v>42464</v>
      </c>
      <c r="AD1009">
        <v>0</v>
      </c>
      <c r="AE1009" t="s">
        <v>921</v>
      </c>
      <c r="AF1009" t="s">
        <v>175</v>
      </c>
      <c r="AG1009">
        <v>42857</v>
      </c>
      <c r="AH1009" t="s">
        <v>2337</v>
      </c>
      <c r="AI1009">
        <v>2016</v>
      </c>
      <c r="AJ1009">
        <v>42857</v>
      </c>
      <c r="AK1009" t="s">
        <v>2338</v>
      </c>
    </row>
    <row r="1010" spans="1:37" s="3" customFormat="1" ht="12.75" customHeight="1" x14ac:dyDescent="0.2">
      <c r="A1010">
        <v>2016</v>
      </c>
      <c r="B1010" t="s">
        <v>1637</v>
      </c>
      <c r="C1010" t="s">
        <v>2208</v>
      </c>
      <c r="D1010" t="s">
        <v>1646</v>
      </c>
      <c r="E1010" t="s">
        <v>1646</v>
      </c>
      <c r="F1010" t="s">
        <v>1646</v>
      </c>
      <c r="G1010" t="s">
        <v>1672</v>
      </c>
      <c r="H1010" t="s">
        <v>1807</v>
      </c>
      <c r="I1010" t="s">
        <v>1808</v>
      </c>
      <c r="J1010" t="s">
        <v>1779</v>
      </c>
      <c r="K1010" t="s">
        <v>2040</v>
      </c>
      <c r="L1010" t="s">
        <v>2214</v>
      </c>
      <c r="M1010">
        <v>0</v>
      </c>
      <c r="N1010">
        <v>0</v>
      </c>
      <c r="O1010" t="s">
        <v>2225</v>
      </c>
      <c r="P1010" t="s">
        <v>2339</v>
      </c>
      <c r="Q1010" t="s">
        <v>2226</v>
      </c>
      <c r="R1010" t="s">
        <v>2225</v>
      </c>
      <c r="S1010" t="s">
        <v>2227</v>
      </c>
      <c r="T1010" t="s">
        <v>2229</v>
      </c>
      <c r="U1010" t="s">
        <v>2340</v>
      </c>
      <c r="V1010">
        <v>42462</v>
      </c>
      <c r="W1010">
        <v>42462</v>
      </c>
      <c r="X1010">
        <v>37500001</v>
      </c>
      <c r="Y1010" t="s">
        <v>2335</v>
      </c>
      <c r="Z1010">
        <v>197</v>
      </c>
      <c r="AA1010">
        <v>197</v>
      </c>
      <c r="AB1010">
        <v>0</v>
      </c>
      <c r="AC1010">
        <v>42464</v>
      </c>
      <c r="AD1010">
        <v>0</v>
      </c>
      <c r="AE1010" t="s">
        <v>922</v>
      </c>
      <c r="AF1010" t="s">
        <v>175</v>
      </c>
      <c r="AG1010">
        <v>42857</v>
      </c>
      <c r="AH1010" t="s">
        <v>2337</v>
      </c>
      <c r="AI1010">
        <v>2016</v>
      </c>
      <c r="AJ1010">
        <v>42857</v>
      </c>
      <c r="AK1010" t="s">
        <v>2338</v>
      </c>
    </row>
    <row r="1011" spans="1:37" s="3" customFormat="1" ht="12.75" customHeight="1" x14ac:dyDescent="0.2">
      <c r="A1011">
        <v>2016</v>
      </c>
      <c r="B1011" t="s">
        <v>1637</v>
      </c>
      <c r="C1011" t="s">
        <v>2208</v>
      </c>
      <c r="D1011" t="s">
        <v>1645</v>
      </c>
      <c r="E1011" t="s">
        <v>1645</v>
      </c>
      <c r="F1011" t="s">
        <v>1645</v>
      </c>
      <c r="G1011" t="s">
        <v>1672</v>
      </c>
      <c r="H1011" t="s">
        <v>1829</v>
      </c>
      <c r="I1011" t="s">
        <v>1802</v>
      </c>
      <c r="J1011" t="s">
        <v>1747</v>
      </c>
      <c r="K1011" t="s">
        <v>2041</v>
      </c>
      <c r="L1011" t="s">
        <v>2214</v>
      </c>
      <c r="M1011">
        <v>0</v>
      </c>
      <c r="N1011">
        <v>0</v>
      </c>
      <c r="O1011" t="s">
        <v>2225</v>
      </c>
      <c r="P1011" t="s">
        <v>2339</v>
      </c>
      <c r="Q1011" t="s">
        <v>2226</v>
      </c>
      <c r="R1011" t="s">
        <v>2225</v>
      </c>
      <c r="S1011" t="s">
        <v>2227</v>
      </c>
      <c r="T1011" s="59" t="s">
        <v>2289</v>
      </c>
      <c r="U1011" t="s">
        <v>2340</v>
      </c>
      <c r="V1011">
        <v>42481</v>
      </c>
      <c r="W1011">
        <v>42481</v>
      </c>
      <c r="X1011">
        <v>37500001</v>
      </c>
      <c r="Y1011" t="s">
        <v>2335</v>
      </c>
      <c r="Z1011">
        <v>225</v>
      </c>
      <c r="AA1011">
        <v>225</v>
      </c>
      <c r="AB1011">
        <v>0</v>
      </c>
      <c r="AC1011">
        <v>42482</v>
      </c>
      <c r="AD1011">
        <v>0</v>
      </c>
      <c r="AE1011" t="s">
        <v>923</v>
      </c>
      <c r="AF1011" t="s">
        <v>175</v>
      </c>
      <c r="AG1011">
        <v>42857</v>
      </c>
      <c r="AH1011" t="s">
        <v>2337</v>
      </c>
      <c r="AI1011">
        <v>2016</v>
      </c>
      <c r="AJ1011">
        <v>42857</v>
      </c>
      <c r="AK1011" t="s">
        <v>2338</v>
      </c>
    </row>
    <row r="1012" spans="1:37" s="3" customFormat="1" ht="12.75" customHeight="1" x14ac:dyDescent="0.2">
      <c r="A1012">
        <v>2016</v>
      </c>
      <c r="B1012" t="s">
        <v>1637</v>
      </c>
      <c r="C1012" t="s">
        <v>2208</v>
      </c>
      <c r="D1012" t="s">
        <v>1645</v>
      </c>
      <c r="E1012" t="s">
        <v>1645</v>
      </c>
      <c r="F1012" t="s">
        <v>1645</v>
      </c>
      <c r="G1012" t="s">
        <v>1672</v>
      </c>
      <c r="H1012" t="s">
        <v>1744</v>
      </c>
      <c r="I1012" t="s">
        <v>1679</v>
      </c>
      <c r="J1012" t="s">
        <v>1739</v>
      </c>
      <c r="K1012" t="s">
        <v>2042</v>
      </c>
      <c r="L1012" t="s">
        <v>2214</v>
      </c>
      <c r="M1012">
        <v>0</v>
      </c>
      <c r="N1012">
        <v>0</v>
      </c>
      <c r="O1012" t="s">
        <v>2225</v>
      </c>
      <c r="P1012" t="s">
        <v>2339</v>
      </c>
      <c r="Q1012" t="s">
        <v>2226</v>
      </c>
      <c r="R1012" t="s">
        <v>2225</v>
      </c>
      <c r="S1012" t="s">
        <v>2227</v>
      </c>
      <c r="T1012" s="59" t="s">
        <v>2289</v>
      </c>
      <c r="U1012" t="s">
        <v>2340</v>
      </c>
      <c r="V1012">
        <v>42475</v>
      </c>
      <c r="W1012">
        <v>42475</v>
      </c>
      <c r="X1012">
        <v>37500001</v>
      </c>
      <c r="Y1012" t="s">
        <v>2335</v>
      </c>
      <c r="Z1012">
        <v>300</v>
      </c>
      <c r="AA1012">
        <v>300</v>
      </c>
      <c r="AB1012">
        <v>0</v>
      </c>
      <c r="AC1012">
        <v>42481</v>
      </c>
      <c r="AD1012">
        <v>0</v>
      </c>
      <c r="AE1012" t="s">
        <v>924</v>
      </c>
      <c r="AF1012" t="s">
        <v>175</v>
      </c>
      <c r="AG1012">
        <v>42857</v>
      </c>
      <c r="AH1012" t="s">
        <v>2337</v>
      </c>
      <c r="AI1012">
        <v>2016</v>
      </c>
      <c r="AJ1012">
        <v>42857</v>
      </c>
      <c r="AK1012" t="s">
        <v>2338</v>
      </c>
    </row>
    <row r="1013" spans="1:37" s="3" customFormat="1" ht="12.75" customHeight="1" x14ac:dyDescent="0.2">
      <c r="A1013">
        <v>2016</v>
      </c>
      <c r="B1013" t="s">
        <v>1637</v>
      </c>
      <c r="C1013" t="s">
        <v>2208</v>
      </c>
      <c r="D1013" t="s">
        <v>1645</v>
      </c>
      <c r="E1013" t="s">
        <v>1645</v>
      </c>
      <c r="F1013" t="s">
        <v>1645</v>
      </c>
      <c r="G1013" t="s">
        <v>1672</v>
      </c>
      <c r="H1013" t="s">
        <v>1829</v>
      </c>
      <c r="I1013" t="s">
        <v>1802</v>
      </c>
      <c r="J1013" t="s">
        <v>1747</v>
      </c>
      <c r="K1013" t="s">
        <v>2039</v>
      </c>
      <c r="L1013" t="s">
        <v>2214</v>
      </c>
      <c r="M1013">
        <v>0</v>
      </c>
      <c r="N1013">
        <v>0</v>
      </c>
      <c r="O1013" t="s">
        <v>2225</v>
      </c>
      <c r="P1013" t="s">
        <v>2339</v>
      </c>
      <c r="Q1013" t="s">
        <v>2226</v>
      </c>
      <c r="R1013" t="s">
        <v>2225</v>
      </c>
      <c r="S1013" t="s">
        <v>2227</v>
      </c>
      <c r="T1013" s="59" t="s">
        <v>2289</v>
      </c>
      <c r="U1013" t="s">
        <v>2340</v>
      </c>
      <c r="V1013">
        <v>42480</v>
      </c>
      <c r="W1013">
        <v>42480</v>
      </c>
      <c r="X1013">
        <v>37500001</v>
      </c>
      <c r="Y1013" t="s">
        <v>2335</v>
      </c>
      <c r="Z1013">
        <v>63</v>
      </c>
      <c r="AA1013"/>
      <c r="AB1013">
        <v>0</v>
      </c>
      <c r="AC1013">
        <v>42482</v>
      </c>
      <c r="AD1013">
        <v>0</v>
      </c>
      <c r="AE1013" t="s">
        <v>925</v>
      </c>
      <c r="AF1013" t="s">
        <v>175</v>
      </c>
      <c r="AG1013">
        <v>42857</v>
      </c>
      <c r="AH1013" t="s">
        <v>2337</v>
      </c>
      <c r="AI1013">
        <v>2016</v>
      </c>
      <c r="AJ1013">
        <v>42857</v>
      </c>
      <c r="AK1013" t="s">
        <v>2338</v>
      </c>
    </row>
    <row r="1014" spans="1:37" s="3" customFormat="1" ht="12.75" customHeight="1" x14ac:dyDescent="0.2">
      <c r="A1014">
        <v>2016</v>
      </c>
      <c r="B1014" t="s">
        <v>1637</v>
      </c>
      <c r="C1014" t="s">
        <v>2208</v>
      </c>
      <c r="D1014" t="s">
        <v>1645</v>
      </c>
      <c r="E1014" t="s">
        <v>1645</v>
      </c>
      <c r="F1014" t="s">
        <v>1645</v>
      </c>
      <c r="G1014" t="s">
        <v>1672</v>
      </c>
      <c r="H1014" t="s">
        <v>1829</v>
      </c>
      <c r="I1014" t="s">
        <v>1802</v>
      </c>
      <c r="J1014" t="s">
        <v>1747</v>
      </c>
      <c r="K1014" t="s">
        <v>2039</v>
      </c>
      <c r="L1014" t="s">
        <v>2214</v>
      </c>
      <c r="M1014">
        <v>0</v>
      </c>
      <c r="N1014">
        <v>0</v>
      </c>
      <c r="O1014" t="s">
        <v>2225</v>
      </c>
      <c r="P1014" t="s">
        <v>2339</v>
      </c>
      <c r="Q1014" t="s">
        <v>2226</v>
      </c>
      <c r="R1014" t="s">
        <v>2225</v>
      </c>
      <c r="S1014" t="s">
        <v>2227</v>
      </c>
      <c r="T1014" s="59" t="s">
        <v>2289</v>
      </c>
      <c r="U1014" t="s">
        <v>2340</v>
      </c>
      <c r="V1014">
        <v>42480</v>
      </c>
      <c r="W1014">
        <v>42480</v>
      </c>
      <c r="X1014">
        <v>37500001</v>
      </c>
      <c r="Y1014" t="s">
        <v>2335</v>
      </c>
      <c r="Z1014">
        <v>162</v>
      </c>
      <c r="AA1014">
        <v>225</v>
      </c>
      <c r="AB1014">
        <v>0</v>
      </c>
      <c r="AC1014">
        <v>42482</v>
      </c>
      <c r="AD1014">
        <v>0</v>
      </c>
      <c r="AE1014" t="s">
        <v>926</v>
      </c>
      <c r="AF1014" t="s">
        <v>175</v>
      </c>
      <c r="AG1014">
        <v>42857</v>
      </c>
      <c r="AH1014" t="s">
        <v>2337</v>
      </c>
      <c r="AI1014">
        <v>2016</v>
      </c>
      <c r="AJ1014">
        <v>42857</v>
      </c>
      <c r="AK1014" t="s">
        <v>2338</v>
      </c>
    </row>
    <row r="1015" spans="1:37" s="3" customFormat="1" ht="12.75" customHeight="1" x14ac:dyDescent="0.2">
      <c r="A1015">
        <v>2016</v>
      </c>
      <c r="B1015" t="s">
        <v>1637</v>
      </c>
      <c r="C1015" t="s">
        <v>2208</v>
      </c>
      <c r="D1015" t="s">
        <v>1649</v>
      </c>
      <c r="E1015" t="s">
        <v>1649</v>
      </c>
      <c r="F1015" t="s">
        <v>1649</v>
      </c>
      <c r="G1015" t="s">
        <v>1668</v>
      </c>
      <c r="H1015" t="s">
        <v>2365</v>
      </c>
      <c r="I1015" t="s">
        <v>1795</v>
      </c>
      <c r="J1015" t="s">
        <v>1814</v>
      </c>
      <c r="K1015" t="s">
        <v>2043</v>
      </c>
      <c r="L1015" t="s">
        <v>2214</v>
      </c>
      <c r="M1015">
        <v>0</v>
      </c>
      <c r="N1015">
        <v>0</v>
      </c>
      <c r="O1015" t="s">
        <v>2225</v>
      </c>
      <c r="P1015" t="s">
        <v>2339</v>
      </c>
      <c r="Q1015" t="s">
        <v>2226</v>
      </c>
      <c r="R1015" t="s">
        <v>2225</v>
      </c>
      <c r="S1015" t="s">
        <v>2227</v>
      </c>
      <c r="T1015" s="59" t="s">
        <v>2289</v>
      </c>
      <c r="U1015" t="s">
        <v>2340</v>
      </c>
      <c r="V1015">
        <v>42422</v>
      </c>
      <c r="W1015">
        <v>42422</v>
      </c>
      <c r="X1015">
        <v>37500001</v>
      </c>
      <c r="Y1015" t="s">
        <v>2335</v>
      </c>
      <c r="Z1015">
        <v>150.80000000000001</v>
      </c>
      <c r="AA1015">
        <v>150.80000000000001</v>
      </c>
      <c r="AB1015">
        <v>0</v>
      </c>
      <c r="AC1015">
        <v>42431</v>
      </c>
      <c r="AD1015">
        <v>0</v>
      </c>
      <c r="AE1015" t="s">
        <v>927</v>
      </c>
      <c r="AF1015" t="s">
        <v>175</v>
      </c>
      <c r="AG1015">
        <v>42857</v>
      </c>
      <c r="AH1015" t="s">
        <v>2337</v>
      </c>
      <c r="AI1015">
        <v>2016</v>
      </c>
      <c r="AJ1015">
        <v>42857</v>
      </c>
      <c r="AK1015" t="s">
        <v>2338</v>
      </c>
    </row>
    <row r="1016" spans="1:37" s="3" customFormat="1" ht="12.75" customHeight="1" x14ac:dyDescent="0.2">
      <c r="A1016">
        <v>2016</v>
      </c>
      <c r="B1016" t="s">
        <v>1637</v>
      </c>
      <c r="C1016" t="s">
        <v>2208</v>
      </c>
      <c r="D1016" t="s">
        <v>1645</v>
      </c>
      <c r="E1016" t="s">
        <v>1645</v>
      </c>
      <c r="F1016" t="s">
        <v>1645</v>
      </c>
      <c r="G1016" t="s">
        <v>1668</v>
      </c>
      <c r="H1016" t="s">
        <v>2364</v>
      </c>
      <c r="I1016" t="s">
        <v>1813</v>
      </c>
      <c r="J1016" t="s">
        <v>1760</v>
      </c>
      <c r="K1016" t="s">
        <v>2043</v>
      </c>
      <c r="L1016" t="s">
        <v>2214</v>
      </c>
      <c r="M1016">
        <v>0</v>
      </c>
      <c r="N1016">
        <v>0</v>
      </c>
      <c r="O1016" t="s">
        <v>2225</v>
      </c>
      <c r="P1016" t="s">
        <v>2339</v>
      </c>
      <c r="Q1016" t="s">
        <v>2226</v>
      </c>
      <c r="R1016" t="s">
        <v>2225</v>
      </c>
      <c r="S1016" t="s">
        <v>2227</v>
      </c>
      <c r="T1016" t="s">
        <v>2227</v>
      </c>
      <c r="U1016" t="s">
        <v>2340</v>
      </c>
      <c r="V1016">
        <v>42422</v>
      </c>
      <c r="W1016">
        <v>42422</v>
      </c>
      <c r="X1016">
        <v>37500001</v>
      </c>
      <c r="Y1016" t="s">
        <v>2335</v>
      </c>
      <c r="Z1016">
        <v>156.6</v>
      </c>
      <c r="AA1016">
        <v>156.6</v>
      </c>
      <c r="AB1016">
        <v>0</v>
      </c>
      <c r="AC1016">
        <v>42431</v>
      </c>
      <c r="AD1016">
        <v>0</v>
      </c>
      <c r="AE1016" t="s">
        <v>928</v>
      </c>
      <c r="AF1016" t="s">
        <v>175</v>
      </c>
      <c r="AG1016">
        <v>42857</v>
      </c>
      <c r="AH1016" t="s">
        <v>2337</v>
      </c>
      <c r="AI1016">
        <v>2016</v>
      </c>
      <c r="AJ1016">
        <v>42857</v>
      </c>
      <c r="AK1016" t="s">
        <v>2338</v>
      </c>
    </row>
    <row r="1017" spans="1:37" s="3" customFormat="1" ht="12.75" customHeight="1" x14ac:dyDescent="0.2">
      <c r="A1017">
        <v>2016</v>
      </c>
      <c r="B1017" t="s">
        <v>1637</v>
      </c>
      <c r="C1017" t="s">
        <v>2208</v>
      </c>
      <c r="D1017" t="s">
        <v>2150</v>
      </c>
      <c r="E1017" t="s">
        <v>2150</v>
      </c>
      <c r="F1017" t="s">
        <v>2150</v>
      </c>
      <c r="G1017" t="s">
        <v>1668</v>
      </c>
      <c r="H1017" t="s">
        <v>1809</v>
      </c>
      <c r="I1017" t="s">
        <v>1810</v>
      </c>
      <c r="J1017" t="s">
        <v>1755</v>
      </c>
      <c r="K1017" t="s">
        <v>2043</v>
      </c>
      <c r="L1017" t="s">
        <v>2214</v>
      </c>
      <c r="M1017">
        <v>0</v>
      </c>
      <c r="N1017">
        <v>0</v>
      </c>
      <c r="O1017" t="s">
        <v>2225</v>
      </c>
      <c r="P1017" t="s">
        <v>2339</v>
      </c>
      <c r="Q1017" t="s">
        <v>2226</v>
      </c>
      <c r="R1017" t="s">
        <v>2225</v>
      </c>
      <c r="S1017" t="s">
        <v>2227</v>
      </c>
      <c r="T1017" t="s">
        <v>2227</v>
      </c>
      <c r="U1017" t="s">
        <v>2340</v>
      </c>
      <c r="V1017">
        <v>42422</v>
      </c>
      <c r="W1017">
        <v>42422</v>
      </c>
      <c r="X1017">
        <v>37500001</v>
      </c>
      <c r="Y1017" t="s">
        <v>2335</v>
      </c>
      <c r="Z1017">
        <v>139.19999999999999</v>
      </c>
      <c r="AA1017">
        <v>139.19999999999999</v>
      </c>
      <c r="AB1017">
        <v>0</v>
      </c>
      <c r="AC1017">
        <v>42431</v>
      </c>
      <c r="AD1017">
        <v>0</v>
      </c>
      <c r="AE1017" t="s">
        <v>929</v>
      </c>
      <c r="AF1017" t="s">
        <v>175</v>
      </c>
      <c r="AG1017">
        <v>42857</v>
      </c>
      <c r="AH1017" t="s">
        <v>2337</v>
      </c>
      <c r="AI1017">
        <v>2016</v>
      </c>
      <c r="AJ1017">
        <v>42857</v>
      </c>
      <c r="AK1017" t="s">
        <v>2338</v>
      </c>
    </row>
    <row r="1018" spans="1:37" s="3" customFormat="1" ht="12.75" customHeight="1" x14ac:dyDescent="0.2">
      <c r="A1018">
        <v>2016</v>
      </c>
      <c r="B1018" t="s">
        <v>1637</v>
      </c>
      <c r="C1018" t="s">
        <v>2208</v>
      </c>
      <c r="D1018" t="s">
        <v>1648</v>
      </c>
      <c r="E1018" t="s">
        <v>1648</v>
      </c>
      <c r="F1018" t="s">
        <v>1648</v>
      </c>
      <c r="G1018" t="s">
        <v>1668</v>
      </c>
      <c r="H1018" s="59" t="s">
        <v>2393</v>
      </c>
      <c r="I1018" t="s">
        <v>1833</v>
      </c>
      <c r="J1018" s="59" t="s">
        <v>1815</v>
      </c>
      <c r="K1018" t="s">
        <v>2043</v>
      </c>
      <c r="L1018" t="s">
        <v>2214</v>
      </c>
      <c r="M1018">
        <v>0</v>
      </c>
      <c r="N1018">
        <v>0</v>
      </c>
      <c r="O1018" t="s">
        <v>2225</v>
      </c>
      <c r="P1018" t="s">
        <v>2339</v>
      </c>
      <c r="Q1018" t="s">
        <v>2226</v>
      </c>
      <c r="R1018" t="s">
        <v>2225</v>
      </c>
      <c r="S1018" t="s">
        <v>2227</v>
      </c>
      <c r="T1018" t="s">
        <v>2288</v>
      </c>
      <c r="U1018" t="s">
        <v>2340</v>
      </c>
      <c r="V1018">
        <v>42422</v>
      </c>
      <c r="W1018">
        <v>42422</v>
      </c>
      <c r="X1018">
        <v>37500001</v>
      </c>
      <c r="Y1018" t="s">
        <v>2335</v>
      </c>
      <c r="Z1018">
        <v>104.4</v>
      </c>
      <c r="AA1018">
        <v>104.4</v>
      </c>
      <c r="AB1018">
        <v>0</v>
      </c>
      <c r="AC1018">
        <v>42431</v>
      </c>
      <c r="AD1018">
        <v>0</v>
      </c>
      <c r="AE1018" t="s">
        <v>930</v>
      </c>
      <c r="AF1018" t="s">
        <v>175</v>
      </c>
      <c r="AG1018">
        <v>42857</v>
      </c>
      <c r="AH1018" t="s">
        <v>2337</v>
      </c>
      <c r="AI1018">
        <v>2016</v>
      </c>
      <c r="AJ1018">
        <v>42857</v>
      </c>
      <c r="AK1018" t="s">
        <v>2338</v>
      </c>
    </row>
    <row r="1019" spans="1:37" s="3" customFormat="1" ht="12.75" customHeight="1" x14ac:dyDescent="0.2">
      <c r="A1019">
        <v>2016</v>
      </c>
      <c r="B1019" t="s">
        <v>1637</v>
      </c>
      <c r="C1019" t="s">
        <v>2208</v>
      </c>
      <c r="D1019" t="s">
        <v>2150</v>
      </c>
      <c r="E1019" t="s">
        <v>2150</v>
      </c>
      <c r="F1019" t="s">
        <v>2150</v>
      </c>
      <c r="G1019" t="s">
        <v>1668</v>
      </c>
      <c r="H1019" t="s">
        <v>1809</v>
      </c>
      <c r="I1019" t="s">
        <v>1810</v>
      </c>
      <c r="J1019" t="s">
        <v>1755</v>
      </c>
      <c r="K1019" t="s">
        <v>2044</v>
      </c>
      <c r="L1019" t="s">
        <v>2214</v>
      </c>
      <c r="M1019">
        <v>0</v>
      </c>
      <c r="N1019">
        <v>0</v>
      </c>
      <c r="O1019" t="s">
        <v>2225</v>
      </c>
      <c r="P1019" t="s">
        <v>2339</v>
      </c>
      <c r="Q1019" t="s">
        <v>2226</v>
      </c>
      <c r="R1019" t="s">
        <v>2225</v>
      </c>
      <c r="S1019" t="s">
        <v>2227</v>
      </c>
      <c r="T1019" t="s">
        <v>2288</v>
      </c>
      <c r="U1019" t="s">
        <v>2340</v>
      </c>
      <c r="V1019">
        <v>42432</v>
      </c>
      <c r="W1019">
        <v>42432</v>
      </c>
      <c r="X1019">
        <v>37500001</v>
      </c>
      <c r="Y1019" t="s">
        <v>2335</v>
      </c>
      <c r="Z1019">
        <v>150</v>
      </c>
      <c r="AA1019"/>
      <c r="AB1019">
        <v>0</v>
      </c>
      <c r="AC1019">
        <v>42439</v>
      </c>
      <c r="AD1019">
        <v>0</v>
      </c>
      <c r="AE1019" t="s">
        <v>931</v>
      </c>
      <c r="AF1019" t="s">
        <v>175</v>
      </c>
      <c r="AG1019">
        <v>42857</v>
      </c>
      <c r="AH1019" t="s">
        <v>2337</v>
      </c>
      <c r="AI1019">
        <v>2016</v>
      </c>
      <c r="AJ1019">
        <v>42857</v>
      </c>
      <c r="AK1019" t="s">
        <v>2338</v>
      </c>
    </row>
    <row r="1020" spans="1:37" s="3" customFormat="1" ht="12.75" customHeight="1" x14ac:dyDescent="0.2">
      <c r="A1020">
        <v>2016</v>
      </c>
      <c r="B1020" t="s">
        <v>1637</v>
      </c>
      <c r="C1020" t="s">
        <v>2208</v>
      </c>
      <c r="D1020" t="s">
        <v>2150</v>
      </c>
      <c r="E1020" t="s">
        <v>2150</v>
      </c>
      <c r="F1020" t="s">
        <v>2150</v>
      </c>
      <c r="G1020" t="s">
        <v>1668</v>
      </c>
      <c r="H1020" t="s">
        <v>1809</v>
      </c>
      <c r="I1020" t="s">
        <v>1810</v>
      </c>
      <c r="J1020" t="s">
        <v>1755</v>
      </c>
      <c r="K1020" t="s">
        <v>2044</v>
      </c>
      <c r="L1020" t="s">
        <v>2214</v>
      </c>
      <c r="M1020">
        <v>0</v>
      </c>
      <c r="N1020">
        <v>0</v>
      </c>
      <c r="O1020" t="s">
        <v>2225</v>
      </c>
      <c r="P1020" t="s">
        <v>2339</v>
      </c>
      <c r="Q1020" t="s">
        <v>2226</v>
      </c>
      <c r="R1020" t="s">
        <v>2225</v>
      </c>
      <c r="S1020" t="s">
        <v>2227</v>
      </c>
      <c r="T1020" t="s">
        <v>2229</v>
      </c>
      <c r="U1020" t="s">
        <v>2340</v>
      </c>
      <c r="V1020">
        <v>42432</v>
      </c>
      <c r="W1020">
        <v>42432</v>
      </c>
      <c r="X1020">
        <v>37500001</v>
      </c>
      <c r="Y1020" t="s">
        <v>2335</v>
      </c>
      <c r="Z1020">
        <v>120</v>
      </c>
      <c r="AA1020">
        <v>270</v>
      </c>
      <c r="AB1020">
        <v>0</v>
      </c>
      <c r="AC1020">
        <v>42439</v>
      </c>
      <c r="AD1020">
        <v>0</v>
      </c>
      <c r="AE1020" t="s">
        <v>932</v>
      </c>
      <c r="AF1020" t="s">
        <v>175</v>
      </c>
      <c r="AG1020">
        <v>42857</v>
      </c>
      <c r="AH1020" t="s">
        <v>2337</v>
      </c>
      <c r="AI1020">
        <v>2016</v>
      </c>
      <c r="AJ1020">
        <v>42857</v>
      </c>
      <c r="AK1020" t="s">
        <v>2338</v>
      </c>
    </row>
    <row r="1021" spans="1:37" s="3" customFormat="1" ht="12.75" customHeight="1" x14ac:dyDescent="0.2">
      <c r="A1021">
        <v>2016</v>
      </c>
      <c r="B1021" t="s">
        <v>1637</v>
      </c>
      <c r="C1021" t="s">
        <v>2208</v>
      </c>
      <c r="D1021" t="s">
        <v>1645</v>
      </c>
      <c r="E1021" t="s">
        <v>1645</v>
      </c>
      <c r="F1021" t="s">
        <v>1645</v>
      </c>
      <c r="G1021" t="s">
        <v>1668</v>
      </c>
      <c r="H1021" t="s">
        <v>2364</v>
      </c>
      <c r="I1021" t="s">
        <v>1813</v>
      </c>
      <c r="J1021" t="s">
        <v>1760</v>
      </c>
      <c r="K1021" t="s">
        <v>2044</v>
      </c>
      <c r="L1021" t="s">
        <v>2214</v>
      </c>
      <c r="M1021">
        <v>0</v>
      </c>
      <c r="N1021">
        <v>0</v>
      </c>
      <c r="O1021" t="s">
        <v>2225</v>
      </c>
      <c r="P1021" t="s">
        <v>2339</v>
      </c>
      <c r="Q1021" t="s">
        <v>2226</v>
      </c>
      <c r="R1021" t="s">
        <v>2225</v>
      </c>
      <c r="S1021" t="s">
        <v>2227</v>
      </c>
      <c r="T1021" t="s">
        <v>2229</v>
      </c>
      <c r="U1021" t="s">
        <v>2340</v>
      </c>
      <c r="V1021">
        <v>42437</v>
      </c>
      <c r="W1021">
        <v>42437</v>
      </c>
      <c r="X1021">
        <v>37500001</v>
      </c>
      <c r="Y1021" t="s">
        <v>2335</v>
      </c>
      <c r="Z1021">
        <v>150</v>
      </c>
      <c r="AA1021"/>
      <c r="AB1021">
        <v>0</v>
      </c>
      <c r="AC1021">
        <v>42439</v>
      </c>
      <c r="AD1021">
        <v>0</v>
      </c>
      <c r="AE1021" t="s">
        <v>933</v>
      </c>
      <c r="AF1021" t="s">
        <v>175</v>
      </c>
      <c r="AG1021">
        <v>42857</v>
      </c>
      <c r="AH1021" t="s">
        <v>2337</v>
      </c>
      <c r="AI1021">
        <v>2016</v>
      </c>
      <c r="AJ1021">
        <v>42857</v>
      </c>
      <c r="AK1021" t="s">
        <v>2338</v>
      </c>
    </row>
    <row r="1022" spans="1:37" s="3" customFormat="1" ht="12.75" customHeight="1" x14ac:dyDescent="0.2">
      <c r="A1022">
        <v>2016</v>
      </c>
      <c r="B1022" t="s">
        <v>1637</v>
      </c>
      <c r="C1022" t="s">
        <v>2208</v>
      </c>
      <c r="D1022" t="s">
        <v>1645</v>
      </c>
      <c r="E1022" t="s">
        <v>1645</v>
      </c>
      <c r="F1022" t="s">
        <v>1645</v>
      </c>
      <c r="G1022" t="s">
        <v>1668</v>
      </c>
      <c r="H1022" t="s">
        <v>2364</v>
      </c>
      <c r="I1022" t="s">
        <v>1813</v>
      </c>
      <c r="J1022" t="s">
        <v>1760</v>
      </c>
      <c r="K1022" t="s">
        <v>2044</v>
      </c>
      <c r="L1022" t="s">
        <v>2214</v>
      </c>
      <c r="M1022">
        <v>0</v>
      </c>
      <c r="N1022">
        <v>0</v>
      </c>
      <c r="O1022" t="s">
        <v>2225</v>
      </c>
      <c r="P1022" t="s">
        <v>2339</v>
      </c>
      <c r="Q1022" t="s">
        <v>2226</v>
      </c>
      <c r="R1022" t="s">
        <v>2225</v>
      </c>
      <c r="S1022" t="s">
        <v>2227</v>
      </c>
      <c r="T1022" t="s">
        <v>2229</v>
      </c>
      <c r="U1022" t="s">
        <v>2340</v>
      </c>
      <c r="V1022">
        <v>42437</v>
      </c>
      <c r="W1022">
        <v>42437</v>
      </c>
      <c r="X1022">
        <v>37500001</v>
      </c>
      <c r="Y1022" t="s">
        <v>2335</v>
      </c>
      <c r="Z1022">
        <v>72</v>
      </c>
      <c r="AA1022"/>
      <c r="AB1022">
        <v>0</v>
      </c>
      <c r="AC1022">
        <v>42439</v>
      </c>
      <c r="AD1022">
        <v>0</v>
      </c>
      <c r="AE1022" t="s">
        <v>934</v>
      </c>
      <c r="AF1022" t="s">
        <v>175</v>
      </c>
      <c r="AG1022">
        <v>42857</v>
      </c>
      <c r="AH1022" t="s">
        <v>2337</v>
      </c>
      <c r="AI1022">
        <v>2016</v>
      </c>
      <c r="AJ1022">
        <v>42857</v>
      </c>
      <c r="AK1022" t="s">
        <v>2338</v>
      </c>
    </row>
    <row r="1023" spans="1:37" s="3" customFormat="1" ht="12.75" customHeight="1" x14ac:dyDescent="0.2">
      <c r="A1023">
        <v>2016</v>
      </c>
      <c r="B1023" t="s">
        <v>1637</v>
      </c>
      <c r="C1023" t="s">
        <v>2208</v>
      </c>
      <c r="D1023" t="s">
        <v>1645</v>
      </c>
      <c r="E1023" t="s">
        <v>1645</v>
      </c>
      <c r="F1023" t="s">
        <v>1645</v>
      </c>
      <c r="G1023" t="s">
        <v>1668</v>
      </c>
      <c r="H1023" t="s">
        <v>2364</v>
      </c>
      <c r="I1023" t="s">
        <v>1813</v>
      </c>
      <c r="J1023" t="s">
        <v>1760</v>
      </c>
      <c r="K1023" t="s">
        <v>2044</v>
      </c>
      <c r="L1023" t="s">
        <v>2214</v>
      </c>
      <c r="M1023">
        <v>0</v>
      </c>
      <c r="N1023">
        <v>0</v>
      </c>
      <c r="O1023" t="s">
        <v>2225</v>
      </c>
      <c r="P1023" t="s">
        <v>2339</v>
      </c>
      <c r="Q1023" t="s">
        <v>2226</v>
      </c>
      <c r="R1023" t="s">
        <v>2225</v>
      </c>
      <c r="S1023" t="s">
        <v>2227</v>
      </c>
      <c r="T1023" t="s">
        <v>2229</v>
      </c>
      <c r="U1023" t="s">
        <v>2340</v>
      </c>
      <c r="V1023">
        <v>42437</v>
      </c>
      <c r="W1023">
        <v>42437</v>
      </c>
      <c r="X1023">
        <v>37500001</v>
      </c>
      <c r="Y1023" t="s">
        <v>2335</v>
      </c>
      <c r="Z1023">
        <v>63</v>
      </c>
      <c r="AA1023">
        <v>285</v>
      </c>
      <c r="AB1023">
        <v>0</v>
      </c>
      <c r="AC1023">
        <v>42439</v>
      </c>
      <c r="AD1023">
        <v>0</v>
      </c>
      <c r="AE1023" t="s">
        <v>935</v>
      </c>
      <c r="AF1023" t="s">
        <v>175</v>
      </c>
      <c r="AG1023">
        <v>42857</v>
      </c>
      <c r="AH1023" t="s">
        <v>2337</v>
      </c>
      <c r="AI1023">
        <v>2016</v>
      </c>
      <c r="AJ1023">
        <v>42857</v>
      </c>
      <c r="AK1023" t="s">
        <v>2338</v>
      </c>
    </row>
    <row r="1024" spans="1:37" s="3" customFormat="1" ht="12.75" customHeight="1" x14ac:dyDescent="0.2">
      <c r="A1024">
        <v>2016</v>
      </c>
      <c r="B1024" t="s">
        <v>1637</v>
      </c>
      <c r="C1024" t="s">
        <v>2208</v>
      </c>
      <c r="D1024" t="s">
        <v>1645</v>
      </c>
      <c r="E1024" t="s">
        <v>1645</v>
      </c>
      <c r="F1024" t="s">
        <v>1645</v>
      </c>
      <c r="G1024" t="s">
        <v>1668</v>
      </c>
      <c r="H1024" t="s">
        <v>2364</v>
      </c>
      <c r="I1024" t="s">
        <v>1813</v>
      </c>
      <c r="J1024" t="s">
        <v>1760</v>
      </c>
      <c r="K1024" t="s">
        <v>2044</v>
      </c>
      <c r="L1024" t="s">
        <v>2214</v>
      </c>
      <c r="M1024">
        <v>0</v>
      </c>
      <c r="N1024">
        <v>0</v>
      </c>
      <c r="O1024" t="s">
        <v>2225</v>
      </c>
      <c r="P1024" t="s">
        <v>2339</v>
      </c>
      <c r="Q1024" t="s">
        <v>2226</v>
      </c>
      <c r="R1024" t="s">
        <v>2225</v>
      </c>
      <c r="S1024" t="s">
        <v>2227</v>
      </c>
      <c r="T1024" t="s">
        <v>2229</v>
      </c>
      <c r="U1024" t="s">
        <v>2340</v>
      </c>
      <c r="V1024">
        <v>42432</v>
      </c>
      <c r="W1024">
        <v>42432</v>
      </c>
      <c r="X1024">
        <v>37500001</v>
      </c>
      <c r="Y1024" t="s">
        <v>2335</v>
      </c>
      <c r="Z1024">
        <v>120</v>
      </c>
      <c r="AA1024"/>
      <c r="AB1024">
        <v>0</v>
      </c>
      <c r="AC1024">
        <v>42439</v>
      </c>
      <c r="AD1024">
        <v>0</v>
      </c>
      <c r="AE1024" t="s">
        <v>936</v>
      </c>
      <c r="AF1024" t="s">
        <v>175</v>
      </c>
      <c r="AG1024">
        <v>42857</v>
      </c>
      <c r="AH1024" t="s">
        <v>2337</v>
      </c>
      <c r="AI1024">
        <v>2016</v>
      </c>
      <c r="AJ1024">
        <v>42857</v>
      </c>
      <c r="AK1024" t="s">
        <v>2338</v>
      </c>
    </row>
    <row r="1025" spans="1:37" s="3" customFormat="1" ht="12.75" customHeight="1" x14ac:dyDescent="0.2">
      <c r="A1025">
        <v>2016</v>
      </c>
      <c r="B1025" t="s">
        <v>1637</v>
      </c>
      <c r="C1025" t="s">
        <v>2208</v>
      </c>
      <c r="D1025" t="s">
        <v>1645</v>
      </c>
      <c r="E1025" t="s">
        <v>1645</v>
      </c>
      <c r="F1025" t="s">
        <v>1645</v>
      </c>
      <c r="G1025" t="s">
        <v>1668</v>
      </c>
      <c r="H1025" t="s">
        <v>2364</v>
      </c>
      <c r="I1025" t="s">
        <v>1813</v>
      </c>
      <c r="J1025" t="s">
        <v>1760</v>
      </c>
      <c r="K1025" t="s">
        <v>2044</v>
      </c>
      <c r="L1025" t="s">
        <v>2214</v>
      </c>
      <c r="M1025">
        <v>0</v>
      </c>
      <c r="N1025">
        <v>0</v>
      </c>
      <c r="O1025" t="s">
        <v>2225</v>
      </c>
      <c r="P1025" t="s">
        <v>2339</v>
      </c>
      <c r="Q1025" t="s">
        <v>2226</v>
      </c>
      <c r="R1025" t="s">
        <v>2225</v>
      </c>
      <c r="S1025" t="s">
        <v>2227</v>
      </c>
      <c r="T1025" t="s">
        <v>2229</v>
      </c>
      <c r="U1025" t="s">
        <v>2340</v>
      </c>
      <c r="V1025">
        <v>42432</v>
      </c>
      <c r="W1025">
        <v>42432</v>
      </c>
      <c r="X1025">
        <v>37500001</v>
      </c>
      <c r="Y1025" t="s">
        <v>2335</v>
      </c>
      <c r="Z1025">
        <v>150</v>
      </c>
      <c r="AA1025">
        <v>270</v>
      </c>
      <c r="AB1025">
        <v>0</v>
      </c>
      <c r="AC1025">
        <v>42439</v>
      </c>
      <c r="AD1025">
        <v>0</v>
      </c>
      <c r="AE1025" t="s">
        <v>937</v>
      </c>
      <c r="AF1025" t="s">
        <v>175</v>
      </c>
      <c r="AG1025">
        <v>42857</v>
      </c>
      <c r="AH1025" t="s">
        <v>2337</v>
      </c>
      <c r="AI1025">
        <v>2016</v>
      </c>
      <c r="AJ1025">
        <v>42857</v>
      </c>
      <c r="AK1025" t="s">
        <v>2338</v>
      </c>
    </row>
    <row r="1026" spans="1:37" s="3" customFormat="1" ht="12.75" customHeight="1" x14ac:dyDescent="0.2">
      <c r="A1026">
        <v>2016</v>
      </c>
      <c r="B1026" t="s">
        <v>1637</v>
      </c>
      <c r="C1026" t="s">
        <v>2208</v>
      </c>
      <c r="D1026" t="s">
        <v>1648</v>
      </c>
      <c r="E1026" t="s">
        <v>1648</v>
      </c>
      <c r="F1026" t="s">
        <v>1648</v>
      </c>
      <c r="G1026" t="s">
        <v>1668</v>
      </c>
      <c r="H1026" s="59" t="s">
        <v>2393</v>
      </c>
      <c r="I1026" t="s">
        <v>1833</v>
      </c>
      <c r="J1026" s="59" t="s">
        <v>1815</v>
      </c>
      <c r="K1026" t="s">
        <v>2044</v>
      </c>
      <c r="L1026" t="s">
        <v>2214</v>
      </c>
      <c r="M1026">
        <v>0</v>
      </c>
      <c r="N1026">
        <v>0</v>
      </c>
      <c r="O1026" t="s">
        <v>2225</v>
      </c>
      <c r="P1026" t="s">
        <v>2339</v>
      </c>
      <c r="Q1026" t="s">
        <v>2226</v>
      </c>
      <c r="R1026" t="s">
        <v>2225</v>
      </c>
      <c r="S1026" t="s">
        <v>2227</v>
      </c>
      <c r="T1026" t="s">
        <v>2229</v>
      </c>
      <c r="U1026" t="s">
        <v>2340</v>
      </c>
      <c r="V1026">
        <v>42432</v>
      </c>
      <c r="W1026">
        <v>42432</v>
      </c>
      <c r="X1026">
        <v>37500001</v>
      </c>
      <c r="Y1026" t="s">
        <v>2335</v>
      </c>
      <c r="Z1026">
        <v>150</v>
      </c>
      <c r="AA1026"/>
      <c r="AB1026">
        <v>0</v>
      </c>
      <c r="AC1026">
        <v>42439</v>
      </c>
      <c r="AD1026">
        <v>0</v>
      </c>
      <c r="AE1026" t="s">
        <v>938</v>
      </c>
      <c r="AF1026" t="s">
        <v>175</v>
      </c>
      <c r="AG1026">
        <v>42857</v>
      </c>
      <c r="AH1026" t="s">
        <v>2337</v>
      </c>
      <c r="AI1026">
        <v>2016</v>
      </c>
      <c r="AJ1026">
        <v>42857</v>
      </c>
      <c r="AK1026" t="s">
        <v>2338</v>
      </c>
    </row>
    <row r="1027" spans="1:37" s="3" customFormat="1" ht="12.75" customHeight="1" x14ac:dyDescent="0.2">
      <c r="A1027">
        <v>2016</v>
      </c>
      <c r="B1027" t="s">
        <v>1637</v>
      </c>
      <c r="C1027" t="s">
        <v>2208</v>
      </c>
      <c r="D1027" t="s">
        <v>1648</v>
      </c>
      <c r="E1027" t="s">
        <v>1648</v>
      </c>
      <c r="F1027" t="s">
        <v>1648</v>
      </c>
      <c r="G1027" t="s">
        <v>1668</v>
      </c>
      <c r="H1027" s="59" t="s">
        <v>2393</v>
      </c>
      <c r="I1027" t="s">
        <v>1833</v>
      </c>
      <c r="J1027" s="59" t="s">
        <v>1815</v>
      </c>
      <c r="K1027" t="s">
        <v>2044</v>
      </c>
      <c r="L1027" t="s">
        <v>2214</v>
      </c>
      <c r="M1027">
        <v>0</v>
      </c>
      <c r="N1027">
        <v>0</v>
      </c>
      <c r="O1027" t="s">
        <v>2225</v>
      </c>
      <c r="P1027" t="s">
        <v>2339</v>
      </c>
      <c r="Q1027" t="s">
        <v>2226</v>
      </c>
      <c r="R1027" t="s">
        <v>2225</v>
      </c>
      <c r="S1027" t="s">
        <v>2227</v>
      </c>
      <c r="T1027" t="s">
        <v>2290</v>
      </c>
      <c r="U1027" t="s">
        <v>2340</v>
      </c>
      <c r="V1027">
        <v>42432</v>
      </c>
      <c r="W1027">
        <v>42432</v>
      </c>
      <c r="X1027">
        <v>37500001</v>
      </c>
      <c r="Y1027" t="s">
        <v>2335</v>
      </c>
      <c r="Z1027">
        <v>120</v>
      </c>
      <c r="AA1027">
        <v>270</v>
      </c>
      <c r="AB1027">
        <v>0</v>
      </c>
      <c r="AC1027">
        <v>42439</v>
      </c>
      <c r="AD1027">
        <v>0</v>
      </c>
      <c r="AE1027" t="s">
        <v>939</v>
      </c>
      <c r="AF1027" t="s">
        <v>175</v>
      </c>
      <c r="AG1027">
        <v>42857</v>
      </c>
      <c r="AH1027" t="s">
        <v>2337</v>
      </c>
      <c r="AI1027">
        <v>2016</v>
      </c>
      <c r="AJ1027">
        <v>42857</v>
      </c>
      <c r="AK1027" t="s">
        <v>2338</v>
      </c>
    </row>
    <row r="1028" spans="1:37" s="3" customFormat="1" ht="12.75" customHeight="1" x14ac:dyDescent="0.2">
      <c r="A1028">
        <v>2016</v>
      </c>
      <c r="B1028" t="s">
        <v>1637</v>
      </c>
      <c r="C1028" t="s">
        <v>2208</v>
      </c>
      <c r="D1028" t="s">
        <v>1649</v>
      </c>
      <c r="E1028" t="s">
        <v>1649</v>
      </c>
      <c r="F1028" t="s">
        <v>1649</v>
      </c>
      <c r="G1028" t="s">
        <v>1668</v>
      </c>
      <c r="H1028" t="s">
        <v>2365</v>
      </c>
      <c r="I1028" t="s">
        <v>1795</v>
      </c>
      <c r="J1028" t="s">
        <v>1814</v>
      </c>
      <c r="K1028" t="s">
        <v>2044</v>
      </c>
      <c r="L1028" t="s">
        <v>2214</v>
      </c>
      <c r="M1028">
        <v>0</v>
      </c>
      <c r="N1028">
        <v>0</v>
      </c>
      <c r="O1028" t="s">
        <v>2225</v>
      </c>
      <c r="P1028" t="s">
        <v>2339</v>
      </c>
      <c r="Q1028" t="s">
        <v>2226</v>
      </c>
      <c r="R1028" t="s">
        <v>2225</v>
      </c>
      <c r="S1028" t="s">
        <v>2227</v>
      </c>
      <c r="T1028" t="s">
        <v>2290</v>
      </c>
      <c r="U1028" t="s">
        <v>2340</v>
      </c>
      <c r="V1028">
        <v>42432</v>
      </c>
      <c r="W1028">
        <v>42432</v>
      </c>
      <c r="X1028">
        <v>37500001</v>
      </c>
      <c r="Y1028" t="s">
        <v>2335</v>
      </c>
      <c r="Z1028">
        <v>150</v>
      </c>
      <c r="AA1028"/>
      <c r="AB1028">
        <v>0</v>
      </c>
      <c r="AC1028">
        <v>42439</v>
      </c>
      <c r="AD1028">
        <v>0</v>
      </c>
      <c r="AE1028" t="s">
        <v>940</v>
      </c>
      <c r="AF1028" t="s">
        <v>175</v>
      </c>
      <c r="AG1028">
        <v>42857</v>
      </c>
      <c r="AH1028" t="s">
        <v>2337</v>
      </c>
      <c r="AI1028">
        <v>2016</v>
      </c>
      <c r="AJ1028">
        <v>42857</v>
      </c>
      <c r="AK1028" t="s">
        <v>2338</v>
      </c>
    </row>
    <row r="1029" spans="1:37" s="3" customFormat="1" ht="12.75" customHeight="1" x14ac:dyDescent="0.2">
      <c r="A1029">
        <v>2016</v>
      </c>
      <c r="B1029" t="s">
        <v>1637</v>
      </c>
      <c r="C1029" t="s">
        <v>2208</v>
      </c>
      <c r="D1029" t="s">
        <v>1649</v>
      </c>
      <c r="E1029" t="s">
        <v>1649</v>
      </c>
      <c r="F1029" t="s">
        <v>1649</v>
      </c>
      <c r="G1029" t="s">
        <v>1668</v>
      </c>
      <c r="H1029" t="s">
        <v>2365</v>
      </c>
      <c r="I1029" t="s">
        <v>1795</v>
      </c>
      <c r="J1029" t="s">
        <v>1814</v>
      </c>
      <c r="K1029" t="s">
        <v>2044</v>
      </c>
      <c r="L1029" t="s">
        <v>2214</v>
      </c>
      <c r="M1029">
        <v>0</v>
      </c>
      <c r="N1029">
        <v>0</v>
      </c>
      <c r="O1029" t="s">
        <v>2225</v>
      </c>
      <c r="P1029" t="s">
        <v>2339</v>
      </c>
      <c r="Q1029" t="s">
        <v>2226</v>
      </c>
      <c r="R1029" t="s">
        <v>2225</v>
      </c>
      <c r="S1029" t="s">
        <v>2227</v>
      </c>
      <c r="T1029" t="s">
        <v>2299</v>
      </c>
      <c r="U1029" t="s">
        <v>2340</v>
      </c>
      <c r="V1029">
        <v>42432</v>
      </c>
      <c r="W1029">
        <v>42432</v>
      </c>
      <c r="X1029">
        <v>37500001</v>
      </c>
      <c r="Y1029" t="s">
        <v>2335</v>
      </c>
      <c r="Z1029">
        <v>120</v>
      </c>
      <c r="AA1029">
        <v>270</v>
      </c>
      <c r="AB1029">
        <v>0</v>
      </c>
      <c r="AC1029">
        <v>42439</v>
      </c>
      <c r="AD1029">
        <v>0</v>
      </c>
      <c r="AE1029" t="s">
        <v>941</v>
      </c>
      <c r="AF1029" t="s">
        <v>175</v>
      </c>
      <c r="AG1029">
        <v>42857</v>
      </c>
      <c r="AH1029" t="s">
        <v>2337</v>
      </c>
      <c r="AI1029">
        <v>2016</v>
      </c>
      <c r="AJ1029">
        <v>42857</v>
      </c>
      <c r="AK1029" t="s">
        <v>2338</v>
      </c>
    </row>
    <row r="1030" spans="1:37" s="3" customFormat="1" ht="12.75" customHeight="1" x14ac:dyDescent="0.2">
      <c r="A1030">
        <v>2016</v>
      </c>
      <c r="B1030" t="s">
        <v>1637</v>
      </c>
      <c r="C1030" t="s">
        <v>2208</v>
      </c>
      <c r="D1030" t="s">
        <v>1649</v>
      </c>
      <c r="E1030" t="s">
        <v>1649</v>
      </c>
      <c r="F1030" t="s">
        <v>1649</v>
      </c>
      <c r="G1030" t="s">
        <v>1668</v>
      </c>
      <c r="H1030" t="s">
        <v>2365</v>
      </c>
      <c r="I1030" t="s">
        <v>1795</v>
      </c>
      <c r="J1030" t="s">
        <v>1814</v>
      </c>
      <c r="K1030" t="s">
        <v>2044</v>
      </c>
      <c r="L1030" t="s">
        <v>2214</v>
      </c>
      <c r="M1030">
        <v>0</v>
      </c>
      <c r="N1030">
        <v>0</v>
      </c>
      <c r="O1030" t="s">
        <v>2225</v>
      </c>
      <c r="P1030" t="s">
        <v>2339</v>
      </c>
      <c r="Q1030" t="s">
        <v>2226</v>
      </c>
      <c r="R1030" t="s">
        <v>2225</v>
      </c>
      <c r="S1030" t="s">
        <v>2227</v>
      </c>
      <c r="T1030" t="s">
        <v>2229</v>
      </c>
      <c r="U1030" t="s">
        <v>2340</v>
      </c>
      <c r="V1030">
        <v>42437</v>
      </c>
      <c r="W1030">
        <v>42437</v>
      </c>
      <c r="X1030">
        <v>37500001</v>
      </c>
      <c r="Y1030" t="s">
        <v>2335</v>
      </c>
      <c r="Z1030">
        <v>273.01</v>
      </c>
      <c r="AA1030"/>
      <c r="AB1030">
        <v>0</v>
      </c>
      <c r="AC1030">
        <v>42439</v>
      </c>
      <c r="AD1030">
        <v>0</v>
      </c>
      <c r="AE1030" t="s">
        <v>942</v>
      </c>
      <c r="AF1030" t="s">
        <v>175</v>
      </c>
      <c r="AG1030">
        <v>42857</v>
      </c>
      <c r="AH1030" t="s">
        <v>2337</v>
      </c>
      <c r="AI1030">
        <v>2016</v>
      </c>
      <c r="AJ1030">
        <v>42857</v>
      </c>
      <c r="AK1030" t="s">
        <v>2338</v>
      </c>
    </row>
    <row r="1031" spans="1:37" s="3" customFormat="1" ht="12.75" customHeight="1" x14ac:dyDescent="0.2">
      <c r="A1031">
        <v>2016</v>
      </c>
      <c r="B1031" t="s">
        <v>1637</v>
      </c>
      <c r="C1031" t="s">
        <v>2208</v>
      </c>
      <c r="D1031" t="s">
        <v>1649</v>
      </c>
      <c r="E1031" t="s">
        <v>1649</v>
      </c>
      <c r="F1031" t="s">
        <v>1649</v>
      </c>
      <c r="G1031" t="s">
        <v>1668</v>
      </c>
      <c r="H1031" t="s">
        <v>2365</v>
      </c>
      <c r="I1031" t="s">
        <v>1795</v>
      </c>
      <c r="J1031" t="s">
        <v>1814</v>
      </c>
      <c r="K1031" t="s">
        <v>2044</v>
      </c>
      <c r="L1031" t="s">
        <v>2214</v>
      </c>
      <c r="M1031">
        <v>0</v>
      </c>
      <c r="N1031">
        <v>0</v>
      </c>
      <c r="O1031" t="s">
        <v>2225</v>
      </c>
      <c r="P1031" t="s">
        <v>2339</v>
      </c>
      <c r="Q1031" t="s">
        <v>2226</v>
      </c>
      <c r="R1031" t="s">
        <v>2225</v>
      </c>
      <c r="S1031" t="s">
        <v>2227</v>
      </c>
      <c r="T1031" t="s">
        <v>2229</v>
      </c>
      <c r="U1031" t="s">
        <v>2340</v>
      </c>
      <c r="V1031">
        <v>42437</v>
      </c>
      <c r="W1031">
        <v>42437</v>
      </c>
      <c r="X1031">
        <v>37500001</v>
      </c>
      <c r="Y1031" t="s">
        <v>2335</v>
      </c>
      <c r="Z1031">
        <v>26.99</v>
      </c>
      <c r="AA1031">
        <v>300</v>
      </c>
      <c r="AB1031">
        <v>0</v>
      </c>
      <c r="AC1031">
        <v>42439</v>
      </c>
      <c r="AD1031">
        <v>0</v>
      </c>
      <c r="AE1031" t="s">
        <v>943</v>
      </c>
      <c r="AF1031" t="s">
        <v>175</v>
      </c>
      <c r="AG1031">
        <v>42857</v>
      </c>
      <c r="AH1031" t="s">
        <v>2337</v>
      </c>
      <c r="AI1031">
        <v>2016</v>
      </c>
      <c r="AJ1031">
        <v>42857</v>
      </c>
      <c r="AK1031" t="s">
        <v>2338</v>
      </c>
    </row>
    <row r="1032" spans="1:37" s="3" customFormat="1" ht="12.75" customHeight="1" x14ac:dyDescent="0.2">
      <c r="A1032">
        <v>2016</v>
      </c>
      <c r="B1032" t="s">
        <v>1637</v>
      </c>
      <c r="C1032" t="s">
        <v>2208</v>
      </c>
      <c r="D1032" t="s">
        <v>1649</v>
      </c>
      <c r="E1032" t="s">
        <v>1649</v>
      </c>
      <c r="F1032" t="s">
        <v>1649</v>
      </c>
      <c r="G1032" t="s">
        <v>1668</v>
      </c>
      <c r="H1032" t="s">
        <v>1816</v>
      </c>
      <c r="I1032" t="s">
        <v>1817</v>
      </c>
      <c r="J1032" t="s">
        <v>1818</v>
      </c>
      <c r="K1032" t="s">
        <v>2044</v>
      </c>
      <c r="L1032" t="s">
        <v>2214</v>
      </c>
      <c r="M1032">
        <v>0</v>
      </c>
      <c r="N1032">
        <v>0</v>
      </c>
      <c r="O1032" t="s">
        <v>2225</v>
      </c>
      <c r="P1032" t="s">
        <v>2339</v>
      </c>
      <c r="Q1032" t="s">
        <v>2226</v>
      </c>
      <c r="R1032" t="s">
        <v>2225</v>
      </c>
      <c r="S1032" t="s">
        <v>2227</v>
      </c>
      <c r="T1032" t="s">
        <v>2229</v>
      </c>
      <c r="U1032" t="s">
        <v>2340</v>
      </c>
      <c r="V1032">
        <v>42432</v>
      </c>
      <c r="W1032">
        <v>42432</v>
      </c>
      <c r="X1032">
        <v>37500001</v>
      </c>
      <c r="Y1032" t="s">
        <v>2335</v>
      </c>
      <c r="Z1032">
        <v>150</v>
      </c>
      <c r="AA1032"/>
      <c r="AB1032">
        <v>0</v>
      </c>
      <c r="AC1032">
        <v>42439</v>
      </c>
      <c r="AD1032">
        <v>0</v>
      </c>
      <c r="AE1032" t="s">
        <v>944</v>
      </c>
      <c r="AF1032" t="s">
        <v>175</v>
      </c>
      <c r="AG1032">
        <v>42857</v>
      </c>
      <c r="AH1032" t="s">
        <v>2337</v>
      </c>
      <c r="AI1032">
        <v>2016</v>
      </c>
      <c r="AJ1032">
        <v>42857</v>
      </c>
      <c r="AK1032" t="s">
        <v>2338</v>
      </c>
    </row>
    <row r="1033" spans="1:37" s="3" customFormat="1" ht="12.75" customHeight="1" x14ac:dyDescent="0.2">
      <c r="A1033">
        <v>2016</v>
      </c>
      <c r="B1033" t="s">
        <v>1637</v>
      </c>
      <c r="C1033" t="s">
        <v>2208</v>
      </c>
      <c r="D1033" t="s">
        <v>1649</v>
      </c>
      <c r="E1033" t="s">
        <v>1649</v>
      </c>
      <c r="F1033" t="s">
        <v>1649</v>
      </c>
      <c r="G1033" t="s">
        <v>1668</v>
      </c>
      <c r="H1033" t="s">
        <v>1816</v>
      </c>
      <c r="I1033" t="s">
        <v>1817</v>
      </c>
      <c r="J1033" t="s">
        <v>1818</v>
      </c>
      <c r="K1033" t="s">
        <v>2044</v>
      </c>
      <c r="L1033" t="s">
        <v>2214</v>
      </c>
      <c r="M1033">
        <v>0</v>
      </c>
      <c r="N1033">
        <v>0</v>
      </c>
      <c r="O1033" t="s">
        <v>2225</v>
      </c>
      <c r="P1033" t="s">
        <v>2339</v>
      </c>
      <c r="Q1033" t="s">
        <v>2226</v>
      </c>
      <c r="R1033" t="s">
        <v>2225</v>
      </c>
      <c r="S1033" t="s">
        <v>2227</v>
      </c>
      <c r="T1033" t="s">
        <v>2229</v>
      </c>
      <c r="U1033" t="s">
        <v>2340</v>
      </c>
      <c r="V1033">
        <v>42432</v>
      </c>
      <c r="W1033">
        <v>42432</v>
      </c>
      <c r="X1033">
        <v>37500001</v>
      </c>
      <c r="Y1033" t="s">
        <v>2335</v>
      </c>
      <c r="Z1033">
        <v>120</v>
      </c>
      <c r="AA1033">
        <v>270</v>
      </c>
      <c r="AB1033">
        <v>0</v>
      </c>
      <c r="AC1033">
        <v>42439</v>
      </c>
      <c r="AD1033">
        <v>0</v>
      </c>
      <c r="AE1033" t="s">
        <v>945</v>
      </c>
      <c r="AF1033" t="s">
        <v>175</v>
      </c>
      <c r="AG1033">
        <v>42857</v>
      </c>
      <c r="AH1033" t="s">
        <v>2337</v>
      </c>
      <c r="AI1033">
        <v>2016</v>
      </c>
      <c r="AJ1033">
        <v>42857</v>
      </c>
      <c r="AK1033" t="s">
        <v>2338</v>
      </c>
    </row>
    <row r="1034" spans="1:37" s="3" customFormat="1" ht="12.75" customHeight="1" x14ac:dyDescent="0.2">
      <c r="A1034">
        <v>2016</v>
      </c>
      <c r="B1034" t="s">
        <v>1637</v>
      </c>
      <c r="C1034" t="s">
        <v>2208</v>
      </c>
      <c r="D1034" t="s">
        <v>2150</v>
      </c>
      <c r="E1034" t="s">
        <v>2150</v>
      </c>
      <c r="F1034" t="s">
        <v>2150</v>
      </c>
      <c r="G1034" t="s">
        <v>1668</v>
      </c>
      <c r="H1034" t="s">
        <v>1809</v>
      </c>
      <c r="I1034" t="s">
        <v>1810</v>
      </c>
      <c r="J1034" t="s">
        <v>1755</v>
      </c>
      <c r="K1034" t="s">
        <v>2044</v>
      </c>
      <c r="L1034" t="s">
        <v>2214</v>
      </c>
      <c r="M1034">
        <v>0</v>
      </c>
      <c r="N1034">
        <v>0</v>
      </c>
      <c r="O1034" t="s">
        <v>2225</v>
      </c>
      <c r="P1034" t="s">
        <v>2339</v>
      </c>
      <c r="Q1034" t="s">
        <v>2226</v>
      </c>
      <c r="R1034" t="s">
        <v>2225</v>
      </c>
      <c r="S1034" t="s">
        <v>2225</v>
      </c>
      <c r="T1034" t="s">
        <v>2285</v>
      </c>
      <c r="U1034" t="s">
        <v>2340</v>
      </c>
      <c r="V1034">
        <v>42437</v>
      </c>
      <c r="W1034">
        <v>42437</v>
      </c>
      <c r="X1034">
        <v>37500001</v>
      </c>
      <c r="Y1034" t="s">
        <v>2335</v>
      </c>
      <c r="Z1034">
        <v>178</v>
      </c>
      <c r="AA1034"/>
      <c r="AB1034">
        <v>0</v>
      </c>
      <c r="AC1034">
        <v>42439</v>
      </c>
      <c r="AD1034">
        <v>0</v>
      </c>
      <c r="AE1034" t="s">
        <v>946</v>
      </c>
      <c r="AF1034" t="s">
        <v>175</v>
      </c>
      <c r="AG1034">
        <v>42857</v>
      </c>
      <c r="AH1034" t="s">
        <v>2337</v>
      </c>
      <c r="AI1034">
        <v>2016</v>
      </c>
      <c r="AJ1034">
        <v>42857</v>
      </c>
      <c r="AK1034" t="s">
        <v>2338</v>
      </c>
    </row>
    <row r="1035" spans="1:37" s="3" customFormat="1" ht="12.75" customHeight="1" x14ac:dyDescent="0.2">
      <c r="A1035">
        <v>2016</v>
      </c>
      <c r="B1035" t="s">
        <v>1637</v>
      </c>
      <c r="C1035" t="s">
        <v>2208</v>
      </c>
      <c r="D1035" t="s">
        <v>2150</v>
      </c>
      <c r="E1035" t="s">
        <v>2150</v>
      </c>
      <c r="F1035" t="s">
        <v>2150</v>
      </c>
      <c r="G1035" t="s">
        <v>1668</v>
      </c>
      <c r="H1035" t="s">
        <v>1809</v>
      </c>
      <c r="I1035" t="s">
        <v>1810</v>
      </c>
      <c r="J1035" t="s">
        <v>1755</v>
      </c>
      <c r="K1035" t="s">
        <v>2044</v>
      </c>
      <c r="L1035" t="s">
        <v>2214</v>
      </c>
      <c r="M1035">
        <v>0</v>
      </c>
      <c r="N1035">
        <v>0</v>
      </c>
      <c r="O1035" t="s">
        <v>2225</v>
      </c>
      <c r="P1035" t="s">
        <v>2339</v>
      </c>
      <c r="Q1035" t="s">
        <v>2226</v>
      </c>
      <c r="R1035" t="s">
        <v>2225</v>
      </c>
      <c r="S1035" t="s">
        <v>2225</v>
      </c>
      <c r="T1035" t="s">
        <v>2285</v>
      </c>
      <c r="U1035" t="s">
        <v>2340</v>
      </c>
      <c r="V1035">
        <v>42437</v>
      </c>
      <c r="W1035">
        <v>42437</v>
      </c>
      <c r="X1035">
        <v>37500001</v>
      </c>
      <c r="Y1035" t="s">
        <v>2335</v>
      </c>
      <c r="Z1035">
        <v>72</v>
      </c>
      <c r="AA1035"/>
      <c r="AB1035">
        <v>0</v>
      </c>
      <c r="AC1035">
        <v>42439</v>
      </c>
      <c r="AD1035">
        <v>0</v>
      </c>
      <c r="AE1035" t="s">
        <v>947</v>
      </c>
      <c r="AF1035" t="s">
        <v>175</v>
      </c>
      <c r="AG1035">
        <v>42857</v>
      </c>
      <c r="AH1035" t="s">
        <v>2337</v>
      </c>
      <c r="AI1035">
        <v>2016</v>
      </c>
      <c r="AJ1035">
        <v>42857</v>
      </c>
      <c r="AK1035" t="s">
        <v>2338</v>
      </c>
    </row>
    <row r="1036" spans="1:37" s="3" customFormat="1" ht="12.75" customHeight="1" x14ac:dyDescent="0.2">
      <c r="A1036">
        <v>2016</v>
      </c>
      <c r="B1036" t="s">
        <v>1637</v>
      </c>
      <c r="C1036" t="s">
        <v>2208</v>
      </c>
      <c r="D1036" t="s">
        <v>2150</v>
      </c>
      <c r="E1036" t="s">
        <v>2150</v>
      </c>
      <c r="F1036" t="s">
        <v>2150</v>
      </c>
      <c r="G1036" t="s">
        <v>1668</v>
      </c>
      <c r="H1036" t="s">
        <v>1809</v>
      </c>
      <c r="I1036" t="s">
        <v>1810</v>
      </c>
      <c r="J1036" t="s">
        <v>1755</v>
      </c>
      <c r="K1036" t="s">
        <v>2044</v>
      </c>
      <c r="L1036" t="s">
        <v>2214</v>
      </c>
      <c r="M1036">
        <v>0</v>
      </c>
      <c r="N1036">
        <v>0</v>
      </c>
      <c r="O1036" t="s">
        <v>2225</v>
      </c>
      <c r="P1036" t="s">
        <v>2339</v>
      </c>
      <c r="Q1036" t="s">
        <v>2226</v>
      </c>
      <c r="R1036" t="s">
        <v>2225</v>
      </c>
      <c r="S1036" t="s">
        <v>2225</v>
      </c>
      <c r="T1036" t="s">
        <v>2285</v>
      </c>
      <c r="U1036" t="s">
        <v>2340</v>
      </c>
      <c r="V1036">
        <v>42437</v>
      </c>
      <c r="W1036">
        <v>42437</v>
      </c>
      <c r="X1036">
        <v>37500001</v>
      </c>
      <c r="Y1036" t="s">
        <v>2335</v>
      </c>
      <c r="Z1036">
        <v>50</v>
      </c>
      <c r="AA1036">
        <v>300</v>
      </c>
      <c r="AB1036">
        <v>0</v>
      </c>
      <c r="AC1036">
        <v>42439</v>
      </c>
      <c r="AD1036">
        <v>0</v>
      </c>
      <c r="AE1036" t="s">
        <v>948</v>
      </c>
      <c r="AF1036" t="s">
        <v>175</v>
      </c>
      <c r="AG1036">
        <v>42857</v>
      </c>
      <c r="AH1036" t="s">
        <v>2337</v>
      </c>
      <c r="AI1036">
        <v>2016</v>
      </c>
      <c r="AJ1036">
        <v>42857</v>
      </c>
      <c r="AK1036" t="s">
        <v>2338</v>
      </c>
    </row>
    <row r="1037" spans="1:37" s="3" customFormat="1" ht="12.75" customHeight="1" x14ac:dyDescent="0.2">
      <c r="A1037">
        <v>2016</v>
      </c>
      <c r="B1037" t="s">
        <v>1637</v>
      </c>
      <c r="C1037" t="s">
        <v>2208</v>
      </c>
      <c r="D1037" t="s">
        <v>1648</v>
      </c>
      <c r="E1037" t="s">
        <v>1648</v>
      </c>
      <c r="F1037" t="s">
        <v>1648</v>
      </c>
      <c r="G1037" t="s">
        <v>1668</v>
      </c>
      <c r="H1037" s="59" t="s">
        <v>2393</v>
      </c>
      <c r="I1037" t="s">
        <v>1833</v>
      </c>
      <c r="J1037" s="59" t="s">
        <v>1815</v>
      </c>
      <c r="K1037" t="s">
        <v>2044</v>
      </c>
      <c r="L1037" t="s">
        <v>2214</v>
      </c>
      <c r="M1037">
        <v>0</v>
      </c>
      <c r="N1037">
        <v>0</v>
      </c>
      <c r="O1037" t="s">
        <v>2225</v>
      </c>
      <c r="P1037" t="s">
        <v>2339</v>
      </c>
      <c r="Q1037" t="s">
        <v>2226</v>
      </c>
      <c r="R1037" t="s">
        <v>2225</v>
      </c>
      <c r="S1037" t="s">
        <v>2225</v>
      </c>
      <c r="T1037" t="s">
        <v>2285</v>
      </c>
      <c r="U1037" t="s">
        <v>2340</v>
      </c>
      <c r="V1037">
        <v>42437</v>
      </c>
      <c r="W1037">
        <v>42437</v>
      </c>
      <c r="X1037">
        <v>37500001</v>
      </c>
      <c r="Y1037" t="s">
        <v>2335</v>
      </c>
      <c r="Z1037">
        <v>300</v>
      </c>
      <c r="AA1037">
        <v>300</v>
      </c>
      <c r="AB1037">
        <v>0</v>
      </c>
      <c r="AC1037">
        <v>42439</v>
      </c>
      <c r="AD1037">
        <v>0</v>
      </c>
      <c r="AE1037" t="s">
        <v>949</v>
      </c>
      <c r="AF1037" t="s">
        <v>175</v>
      </c>
      <c r="AG1037">
        <v>42857</v>
      </c>
      <c r="AH1037" t="s">
        <v>2337</v>
      </c>
      <c r="AI1037">
        <v>2016</v>
      </c>
      <c r="AJ1037">
        <v>42857</v>
      </c>
      <c r="AK1037" t="s">
        <v>2338</v>
      </c>
    </row>
    <row r="1038" spans="1:37" s="3" customFormat="1" ht="12.75" customHeight="1" x14ac:dyDescent="0.2">
      <c r="A1038" t="s">
        <v>57</v>
      </c>
      <c r="B1038" t="s">
        <v>1638</v>
      </c>
      <c r="C1038" t="s">
        <v>2208</v>
      </c>
      <c r="D1038" t="s">
        <v>1641</v>
      </c>
      <c r="E1038" t="s">
        <v>1641</v>
      </c>
      <c r="F1038" t="s">
        <v>1641</v>
      </c>
      <c r="G1038" t="s">
        <v>1664</v>
      </c>
      <c r="H1038" t="s">
        <v>2380</v>
      </c>
      <c r="I1038" t="s">
        <v>1774</v>
      </c>
      <c r="J1038" t="s">
        <v>1830</v>
      </c>
      <c r="K1038" t="s">
        <v>1983</v>
      </c>
      <c r="L1038" t="s">
        <v>2214</v>
      </c>
      <c r="M1038">
        <v>0</v>
      </c>
      <c r="N1038">
        <v>0</v>
      </c>
      <c r="O1038" t="s">
        <v>2225</v>
      </c>
      <c r="P1038" t="s">
        <v>2339</v>
      </c>
      <c r="Q1038" t="s">
        <v>2226</v>
      </c>
      <c r="R1038" t="s">
        <v>2225</v>
      </c>
      <c r="S1038" t="s">
        <v>2225</v>
      </c>
      <c r="T1038" t="s">
        <v>2285</v>
      </c>
      <c r="U1038" t="s">
        <v>2340</v>
      </c>
      <c r="V1038">
        <v>42524</v>
      </c>
      <c r="W1038">
        <v>42526</v>
      </c>
      <c r="X1038" t="s">
        <v>46</v>
      </c>
      <c r="Y1038" t="s">
        <v>2335</v>
      </c>
      <c r="Z1038">
        <v>300</v>
      </c>
      <c r="AA1038"/>
      <c r="AB1038">
        <v>0</v>
      </c>
      <c r="AC1038">
        <v>42523</v>
      </c>
      <c r="AD1038">
        <v>0</v>
      </c>
      <c r="AE1038" t="s">
        <v>950</v>
      </c>
      <c r="AF1038" t="s">
        <v>175</v>
      </c>
      <c r="AG1038">
        <v>42857</v>
      </c>
      <c r="AH1038" t="s">
        <v>2337</v>
      </c>
      <c r="AI1038">
        <v>2016</v>
      </c>
      <c r="AJ1038">
        <v>42857</v>
      </c>
      <c r="AK1038" t="s">
        <v>2338</v>
      </c>
    </row>
    <row r="1039" spans="1:37" s="3" customFormat="1" ht="12.75" customHeight="1" x14ac:dyDescent="0.2">
      <c r="A1039" t="s">
        <v>44</v>
      </c>
      <c r="B1039" t="s">
        <v>1638</v>
      </c>
      <c r="C1039" t="s">
        <v>2208</v>
      </c>
      <c r="D1039" t="s">
        <v>1641</v>
      </c>
      <c r="E1039" t="s">
        <v>1641</v>
      </c>
      <c r="F1039" t="s">
        <v>1641</v>
      </c>
      <c r="G1039" t="s">
        <v>1664</v>
      </c>
      <c r="H1039" t="s">
        <v>2380</v>
      </c>
      <c r="I1039" t="s">
        <v>1774</v>
      </c>
      <c r="J1039" t="s">
        <v>1830</v>
      </c>
      <c r="K1039" t="s">
        <v>1983</v>
      </c>
      <c r="L1039" t="s">
        <v>2214</v>
      </c>
      <c r="M1039">
        <v>0</v>
      </c>
      <c r="N1039">
        <v>0</v>
      </c>
      <c r="O1039" t="s">
        <v>2225</v>
      </c>
      <c r="P1039" t="s">
        <v>2339</v>
      </c>
      <c r="Q1039" t="s">
        <v>2226</v>
      </c>
      <c r="R1039" t="s">
        <v>2225</v>
      </c>
      <c r="S1039" t="s">
        <v>2227</v>
      </c>
      <c r="T1039" t="s">
        <v>2229</v>
      </c>
      <c r="U1039" t="s">
        <v>2340</v>
      </c>
      <c r="V1039">
        <v>42524</v>
      </c>
      <c r="W1039">
        <v>42526</v>
      </c>
      <c r="X1039" t="s">
        <v>46</v>
      </c>
      <c r="Y1039" t="s">
        <v>2335</v>
      </c>
      <c r="Z1039">
        <v>300</v>
      </c>
      <c r="AA1039"/>
      <c r="AB1039">
        <v>0</v>
      </c>
      <c r="AC1039">
        <v>42523</v>
      </c>
      <c r="AD1039">
        <v>0</v>
      </c>
      <c r="AE1039" t="s">
        <v>951</v>
      </c>
      <c r="AF1039" t="s">
        <v>175</v>
      </c>
      <c r="AG1039">
        <v>42857</v>
      </c>
      <c r="AH1039" t="s">
        <v>2337</v>
      </c>
      <c r="AI1039">
        <v>2016</v>
      </c>
      <c r="AJ1039">
        <v>42857</v>
      </c>
      <c r="AK1039" t="s">
        <v>2338</v>
      </c>
    </row>
    <row r="1040" spans="1:37" s="3" customFormat="1" ht="12.75" customHeight="1" x14ac:dyDescent="0.2">
      <c r="A1040" t="s">
        <v>44</v>
      </c>
      <c r="B1040" t="s">
        <v>1638</v>
      </c>
      <c r="C1040" t="s">
        <v>2208</v>
      </c>
      <c r="D1040" t="s">
        <v>1641</v>
      </c>
      <c r="E1040" t="s">
        <v>1641</v>
      </c>
      <c r="F1040" t="s">
        <v>1641</v>
      </c>
      <c r="G1040" t="s">
        <v>1664</v>
      </c>
      <c r="H1040" t="s">
        <v>2380</v>
      </c>
      <c r="I1040" t="s">
        <v>1774</v>
      </c>
      <c r="J1040" t="s">
        <v>1830</v>
      </c>
      <c r="K1040" t="s">
        <v>1983</v>
      </c>
      <c r="L1040" t="s">
        <v>2214</v>
      </c>
      <c r="M1040">
        <v>0</v>
      </c>
      <c r="N1040">
        <v>0</v>
      </c>
      <c r="O1040" t="s">
        <v>2225</v>
      </c>
      <c r="P1040" t="s">
        <v>2339</v>
      </c>
      <c r="Q1040" t="s">
        <v>2226</v>
      </c>
      <c r="R1040" t="s">
        <v>2225</v>
      </c>
      <c r="S1040" t="s">
        <v>2227</v>
      </c>
      <c r="T1040" t="s">
        <v>2391</v>
      </c>
      <c r="U1040" t="s">
        <v>2340</v>
      </c>
      <c r="V1040">
        <v>42524</v>
      </c>
      <c r="W1040">
        <v>42526</v>
      </c>
      <c r="X1040" t="s">
        <v>46</v>
      </c>
      <c r="Y1040" t="s">
        <v>2335</v>
      </c>
      <c r="Z1040">
        <v>300</v>
      </c>
      <c r="AA1040">
        <v>900</v>
      </c>
      <c r="AB1040">
        <v>0</v>
      </c>
      <c r="AC1040">
        <v>42523</v>
      </c>
      <c r="AD1040">
        <v>0</v>
      </c>
      <c r="AE1040" t="s">
        <v>952</v>
      </c>
      <c r="AF1040" t="s">
        <v>175</v>
      </c>
      <c r="AG1040">
        <v>42857</v>
      </c>
      <c r="AH1040" t="s">
        <v>2337</v>
      </c>
      <c r="AI1040">
        <v>2016</v>
      </c>
      <c r="AJ1040">
        <v>42857</v>
      </c>
      <c r="AK1040" t="s">
        <v>2338</v>
      </c>
    </row>
    <row r="1041" spans="1:37" s="3" customFormat="1" ht="12.75" customHeight="1" x14ac:dyDescent="0.2">
      <c r="A1041" t="s">
        <v>44</v>
      </c>
      <c r="B1041" t="s">
        <v>1638</v>
      </c>
      <c r="C1041" t="s">
        <v>2208</v>
      </c>
      <c r="D1041" t="s">
        <v>1641</v>
      </c>
      <c r="E1041" t="s">
        <v>1641</v>
      </c>
      <c r="F1041" t="s">
        <v>1641</v>
      </c>
      <c r="G1041" t="s">
        <v>1664</v>
      </c>
      <c r="H1041" t="s">
        <v>2380</v>
      </c>
      <c r="I1041" t="s">
        <v>1774</v>
      </c>
      <c r="J1041" t="s">
        <v>1830</v>
      </c>
      <c r="K1041" t="s">
        <v>1983</v>
      </c>
      <c r="L1041" t="s">
        <v>2214</v>
      </c>
      <c r="M1041">
        <v>0</v>
      </c>
      <c r="N1041">
        <v>0</v>
      </c>
      <c r="O1041" t="s">
        <v>2225</v>
      </c>
      <c r="P1041" t="s">
        <v>2339</v>
      </c>
      <c r="Q1041" t="s">
        <v>2226</v>
      </c>
      <c r="R1041" t="s">
        <v>2225</v>
      </c>
      <c r="S1041" t="s">
        <v>2227</v>
      </c>
      <c r="T1041" t="s">
        <v>2259</v>
      </c>
      <c r="U1041" t="s">
        <v>2340</v>
      </c>
      <c r="V1041">
        <v>42524</v>
      </c>
      <c r="W1041">
        <v>42526</v>
      </c>
      <c r="X1041" t="s">
        <v>47</v>
      </c>
      <c r="Y1041" t="s">
        <v>2336</v>
      </c>
      <c r="Z1041">
        <v>337</v>
      </c>
      <c r="AA1041"/>
      <c r="AB1041">
        <v>0</v>
      </c>
      <c r="AC1041">
        <v>42526</v>
      </c>
      <c r="AD1041">
        <v>0</v>
      </c>
      <c r="AE1041" t="s">
        <v>953</v>
      </c>
      <c r="AF1041" t="s">
        <v>175</v>
      </c>
      <c r="AG1041">
        <v>42857</v>
      </c>
      <c r="AH1041" t="s">
        <v>2337</v>
      </c>
      <c r="AI1041">
        <v>2016</v>
      </c>
      <c r="AJ1041">
        <v>42857</v>
      </c>
      <c r="AK1041" t="s">
        <v>2338</v>
      </c>
    </row>
    <row r="1042" spans="1:37" s="3" customFormat="1" ht="12.75" customHeight="1" x14ac:dyDescent="0.2">
      <c r="A1042" t="s">
        <v>44</v>
      </c>
      <c r="B1042" t="s">
        <v>1638</v>
      </c>
      <c r="C1042" t="s">
        <v>2208</v>
      </c>
      <c r="D1042" t="s">
        <v>1641</v>
      </c>
      <c r="E1042" t="s">
        <v>1641</v>
      </c>
      <c r="F1042" t="s">
        <v>1641</v>
      </c>
      <c r="G1042" t="s">
        <v>1664</v>
      </c>
      <c r="H1042" t="s">
        <v>2380</v>
      </c>
      <c r="I1042" t="s">
        <v>1774</v>
      </c>
      <c r="J1042" t="s">
        <v>1830</v>
      </c>
      <c r="K1042" t="s">
        <v>1983</v>
      </c>
      <c r="L1042" t="s">
        <v>2214</v>
      </c>
      <c r="M1042">
        <v>0</v>
      </c>
      <c r="N1042">
        <v>0</v>
      </c>
      <c r="O1042" t="s">
        <v>2225</v>
      </c>
      <c r="P1042" t="s">
        <v>2339</v>
      </c>
      <c r="Q1042" t="s">
        <v>2226</v>
      </c>
      <c r="R1042" t="s">
        <v>2225</v>
      </c>
      <c r="S1042" t="s">
        <v>2227</v>
      </c>
      <c r="T1042" t="s">
        <v>2259</v>
      </c>
      <c r="U1042" t="s">
        <v>2340</v>
      </c>
      <c r="V1042">
        <v>42524</v>
      </c>
      <c r="W1042">
        <v>42526</v>
      </c>
      <c r="X1042" t="s">
        <v>47</v>
      </c>
      <c r="Y1042" t="s">
        <v>2336</v>
      </c>
      <c r="Z1042">
        <v>350</v>
      </c>
      <c r="AA1042">
        <v>687</v>
      </c>
      <c r="AB1042">
        <v>0</v>
      </c>
      <c r="AC1042">
        <v>42526</v>
      </c>
      <c r="AD1042">
        <v>0</v>
      </c>
      <c r="AE1042" t="s">
        <v>954</v>
      </c>
      <c r="AF1042" t="s">
        <v>175</v>
      </c>
      <c r="AG1042">
        <v>42857</v>
      </c>
      <c r="AH1042" t="s">
        <v>2337</v>
      </c>
      <c r="AI1042">
        <v>2016</v>
      </c>
      <c r="AJ1042">
        <v>42857</v>
      </c>
      <c r="AK1042" t="s">
        <v>2338</v>
      </c>
    </row>
    <row r="1043" spans="1:37" s="3" customFormat="1" ht="12.75" customHeight="1" x14ac:dyDescent="0.2">
      <c r="A1043" t="s">
        <v>44</v>
      </c>
      <c r="B1043" t="s">
        <v>1638</v>
      </c>
      <c r="C1043" t="s">
        <v>2208</v>
      </c>
      <c r="D1043" t="s">
        <v>1641</v>
      </c>
      <c r="E1043" t="s">
        <v>1641</v>
      </c>
      <c r="F1043" t="s">
        <v>1641</v>
      </c>
      <c r="G1043" t="s">
        <v>1664</v>
      </c>
      <c r="H1043" t="s">
        <v>1831</v>
      </c>
      <c r="I1043" t="s">
        <v>1780</v>
      </c>
      <c r="J1043" t="s">
        <v>1780</v>
      </c>
      <c r="K1043" t="s">
        <v>2005</v>
      </c>
      <c r="L1043" t="s">
        <v>2214</v>
      </c>
      <c r="M1043">
        <v>0</v>
      </c>
      <c r="N1043">
        <v>0</v>
      </c>
      <c r="O1043" t="s">
        <v>2225</v>
      </c>
      <c r="P1043" t="s">
        <v>2339</v>
      </c>
      <c r="Q1043" t="s">
        <v>2226</v>
      </c>
      <c r="R1043" t="s">
        <v>2225</v>
      </c>
      <c r="S1043" t="s">
        <v>2227</v>
      </c>
      <c r="T1043" t="s">
        <v>2259</v>
      </c>
      <c r="U1043" t="s">
        <v>2340</v>
      </c>
      <c r="V1043">
        <v>42479</v>
      </c>
      <c r="W1043">
        <v>42481</v>
      </c>
      <c r="X1043" t="s">
        <v>47</v>
      </c>
      <c r="Y1043" t="s">
        <v>2336</v>
      </c>
      <c r="Z1043">
        <v>9225</v>
      </c>
      <c r="AA1043">
        <v>9225</v>
      </c>
      <c r="AB1043">
        <v>0</v>
      </c>
      <c r="AC1043">
        <v>42478</v>
      </c>
      <c r="AD1043">
        <v>0</v>
      </c>
      <c r="AE1043" t="s">
        <v>955</v>
      </c>
      <c r="AF1043" t="s">
        <v>175</v>
      </c>
      <c r="AG1043">
        <v>42857</v>
      </c>
      <c r="AH1043" t="s">
        <v>2337</v>
      </c>
      <c r="AI1043">
        <v>2016</v>
      </c>
      <c r="AJ1043">
        <v>42857</v>
      </c>
      <c r="AK1043" t="s">
        <v>2338</v>
      </c>
    </row>
    <row r="1044" spans="1:37" s="3" customFormat="1" ht="12.75" customHeight="1" x14ac:dyDescent="0.2">
      <c r="A1044" t="s">
        <v>44</v>
      </c>
      <c r="B1044" t="s">
        <v>1638</v>
      </c>
      <c r="C1044" t="s">
        <v>2208</v>
      </c>
      <c r="D1044" t="s">
        <v>2150</v>
      </c>
      <c r="E1044" t="s">
        <v>2150</v>
      </c>
      <c r="F1044" t="s">
        <v>2150</v>
      </c>
      <c r="G1044" t="s">
        <v>1664</v>
      </c>
      <c r="H1044" t="s">
        <v>1781</v>
      </c>
      <c r="I1044" t="s">
        <v>1782</v>
      </c>
      <c r="J1044" t="s">
        <v>1783</v>
      </c>
      <c r="K1044" t="s">
        <v>2004</v>
      </c>
      <c r="L1044" t="s">
        <v>2214</v>
      </c>
      <c r="M1044">
        <v>0</v>
      </c>
      <c r="N1044">
        <v>0</v>
      </c>
      <c r="O1044" t="s">
        <v>2225</v>
      </c>
      <c r="P1044" t="s">
        <v>2339</v>
      </c>
      <c r="Q1044" t="s">
        <v>2226</v>
      </c>
      <c r="R1044" t="s">
        <v>2225</v>
      </c>
      <c r="S1044" t="s">
        <v>2227</v>
      </c>
      <c r="T1044" t="s">
        <v>2259</v>
      </c>
      <c r="U1044" t="s">
        <v>2340</v>
      </c>
      <c r="V1044">
        <v>42487</v>
      </c>
      <c r="W1044">
        <v>42487</v>
      </c>
      <c r="X1044" t="s">
        <v>46</v>
      </c>
      <c r="Y1044" t="s">
        <v>2335</v>
      </c>
      <c r="Z1044">
        <v>74.510000000000005</v>
      </c>
      <c r="AA1044"/>
      <c r="AB1044">
        <v>0</v>
      </c>
      <c r="AC1044">
        <v>42487</v>
      </c>
      <c r="AD1044">
        <v>0</v>
      </c>
      <c r="AE1044" t="s">
        <v>956</v>
      </c>
      <c r="AF1044" t="s">
        <v>175</v>
      </c>
      <c r="AG1044">
        <v>42857</v>
      </c>
      <c r="AH1044" t="s">
        <v>2337</v>
      </c>
      <c r="AI1044">
        <v>2016</v>
      </c>
      <c r="AJ1044">
        <v>42857</v>
      </c>
      <c r="AK1044" t="s">
        <v>2338</v>
      </c>
    </row>
    <row r="1045" spans="1:37" s="3" customFormat="1" ht="12.75" customHeight="1" x14ac:dyDescent="0.2">
      <c r="A1045" t="s">
        <v>44</v>
      </c>
      <c r="B1045" t="s">
        <v>1638</v>
      </c>
      <c r="C1045" t="s">
        <v>2208</v>
      </c>
      <c r="D1045" t="s">
        <v>2150</v>
      </c>
      <c r="E1045" t="s">
        <v>2150</v>
      </c>
      <c r="F1045" t="s">
        <v>2150</v>
      </c>
      <c r="G1045" t="s">
        <v>1664</v>
      </c>
      <c r="H1045" t="s">
        <v>1781</v>
      </c>
      <c r="I1045" t="s">
        <v>1782</v>
      </c>
      <c r="J1045" t="s">
        <v>1783</v>
      </c>
      <c r="K1045" t="s">
        <v>2004</v>
      </c>
      <c r="L1045" t="s">
        <v>2214</v>
      </c>
      <c r="M1045">
        <v>0</v>
      </c>
      <c r="N1045">
        <v>0</v>
      </c>
      <c r="O1045" t="s">
        <v>2225</v>
      </c>
      <c r="P1045" t="s">
        <v>2339</v>
      </c>
      <c r="Q1045" t="s">
        <v>2226</v>
      </c>
      <c r="R1045" t="s">
        <v>2225</v>
      </c>
      <c r="S1045" t="s">
        <v>2227</v>
      </c>
      <c r="T1045" t="s">
        <v>2259</v>
      </c>
      <c r="U1045" t="s">
        <v>2340</v>
      </c>
      <c r="V1045">
        <v>42487</v>
      </c>
      <c r="W1045">
        <v>42487</v>
      </c>
      <c r="X1045" t="s">
        <v>46</v>
      </c>
      <c r="Y1045" t="s">
        <v>2335</v>
      </c>
      <c r="Z1045">
        <v>225.49</v>
      </c>
      <c r="AA1045">
        <v>300</v>
      </c>
      <c r="AB1045">
        <v>0</v>
      </c>
      <c r="AC1045">
        <v>42487</v>
      </c>
      <c r="AD1045">
        <v>0</v>
      </c>
      <c r="AE1045" t="s">
        <v>957</v>
      </c>
      <c r="AF1045" t="s">
        <v>175</v>
      </c>
      <c r="AG1045">
        <v>42857</v>
      </c>
      <c r="AH1045" t="s">
        <v>2337</v>
      </c>
      <c r="AI1045">
        <v>2016</v>
      </c>
      <c r="AJ1045">
        <v>42857</v>
      </c>
      <c r="AK1045" t="s">
        <v>2338</v>
      </c>
    </row>
    <row r="1046" spans="1:37" s="3" customFormat="1" ht="12.75" customHeight="1" x14ac:dyDescent="0.2">
      <c r="A1046" t="s">
        <v>44</v>
      </c>
      <c r="B1046" t="s">
        <v>1638</v>
      </c>
      <c r="C1046" t="s">
        <v>2208</v>
      </c>
      <c r="D1046" t="s">
        <v>2150</v>
      </c>
      <c r="E1046" t="s">
        <v>2150</v>
      </c>
      <c r="F1046" t="s">
        <v>2150</v>
      </c>
      <c r="G1046" t="s">
        <v>1664</v>
      </c>
      <c r="H1046" t="s">
        <v>2171</v>
      </c>
      <c r="I1046" t="s">
        <v>1784</v>
      </c>
      <c r="J1046" t="s">
        <v>1708</v>
      </c>
      <c r="K1046" t="s">
        <v>2004</v>
      </c>
      <c r="L1046" t="s">
        <v>2214</v>
      </c>
      <c r="M1046">
        <v>0</v>
      </c>
      <c r="N1046">
        <v>0</v>
      </c>
      <c r="O1046" t="s">
        <v>2225</v>
      </c>
      <c r="P1046" t="s">
        <v>2339</v>
      </c>
      <c r="Q1046" t="s">
        <v>2226</v>
      </c>
      <c r="R1046" t="s">
        <v>2225</v>
      </c>
      <c r="S1046" t="s">
        <v>2227</v>
      </c>
      <c r="T1046" t="s">
        <v>2300</v>
      </c>
      <c r="U1046" t="s">
        <v>2340</v>
      </c>
      <c r="V1046">
        <v>42501</v>
      </c>
      <c r="W1046">
        <v>42501</v>
      </c>
      <c r="X1046" t="s">
        <v>46</v>
      </c>
      <c r="Y1046" t="s">
        <v>2335</v>
      </c>
      <c r="Z1046">
        <v>300</v>
      </c>
      <c r="AA1046">
        <v>300</v>
      </c>
      <c r="AB1046">
        <v>0</v>
      </c>
      <c r="AC1046">
        <v>42501</v>
      </c>
      <c r="AD1046">
        <v>0</v>
      </c>
      <c r="AE1046" t="s">
        <v>958</v>
      </c>
      <c r="AF1046" t="s">
        <v>175</v>
      </c>
      <c r="AG1046">
        <v>42857</v>
      </c>
      <c r="AH1046" t="s">
        <v>2337</v>
      </c>
      <c r="AI1046">
        <v>2016</v>
      </c>
      <c r="AJ1046">
        <v>42857</v>
      </c>
      <c r="AK1046" t="s">
        <v>2338</v>
      </c>
    </row>
    <row r="1047" spans="1:37" s="3" customFormat="1" ht="12.75" customHeight="1" x14ac:dyDescent="0.2">
      <c r="A1047" t="s">
        <v>44</v>
      </c>
      <c r="B1047" t="s">
        <v>1638</v>
      </c>
      <c r="C1047" t="s">
        <v>2208</v>
      </c>
      <c r="D1047" t="s">
        <v>1640</v>
      </c>
      <c r="E1047" t="s">
        <v>1640</v>
      </c>
      <c r="F1047" t="s">
        <v>1640</v>
      </c>
      <c r="G1047" t="s">
        <v>1664</v>
      </c>
      <c r="H1047" s="59" t="s">
        <v>2151</v>
      </c>
      <c r="I1047" t="s">
        <v>1777</v>
      </c>
      <c r="J1047" t="s">
        <v>1677</v>
      </c>
      <c r="K1047" t="s">
        <v>2004</v>
      </c>
      <c r="L1047" t="s">
        <v>2214</v>
      </c>
      <c r="M1047">
        <v>0</v>
      </c>
      <c r="N1047">
        <v>0</v>
      </c>
      <c r="O1047" t="s">
        <v>2225</v>
      </c>
      <c r="P1047" t="s">
        <v>2339</v>
      </c>
      <c r="Q1047" t="s">
        <v>2226</v>
      </c>
      <c r="R1047" t="s">
        <v>2225</v>
      </c>
      <c r="S1047" t="s">
        <v>2227</v>
      </c>
      <c r="T1047" t="s">
        <v>2391</v>
      </c>
      <c r="U1047" t="s">
        <v>2340</v>
      </c>
      <c r="V1047">
        <v>42501</v>
      </c>
      <c r="W1047">
        <v>42501</v>
      </c>
      <c r="X1047" t="s">
        <v>46</v>
      </c>
      <c r="Y1047" t="s">
        <v>2335</v>
      </c>
      <c r="Z1047">
        <v>300</v>
      </c>
      <c r="AA1047">
        <v>300</v>
      </c>
      <c r="AB1047">
        <v>0</v>
      </c>
      <c r="AC1047">
        <v>42501</v>
      </c>
      <c r="AD1047">
        <v>0</v>
      </c>
      <c r="AE1047" t="s">
        <v>959</v>
      </c>
      <c r="AF1047" t="s">
        <v>175</v>
      </c>
      <c r="AG1047">
        <v>42857</v>
      </c>
      <c r="AH1047" t="s">
        <v>2337</v>
      </c>
      <c r="AI1047">
        <v>2016</v>
      </c>
      <c r="AJ1047">
        <v>42857</v>
      </c>
      <c r="AK1047" t="s">
        <v>2338</v>
      </c>
    </row>
    <row r="1048" spans="1:37" s="3" customFormat="1" ht="12.75" customHeight="1" x14ac:dyDescent="0.2">
      <c r="A1048" t="s">
        <v>44</v>
      </c>
      <c r="B1048" t="s">
        <v>1638</v>
      </c>
      <c r="C1048" t="s">
        <v>2208</v>
      </c>
      <c r="D1048" t="s">
        <v>2150</v>
      </c>
      <c r="E1048" t="s">
        <v>2150</v>
      </c>
      <c r="F1048" t="s">
        <v>2150</v>
      </c>
      <c r="G1048" t="s">
        <v>1664</v>
      </c>
      <c r="H1048" t="s">
        <v>2171</v>
      </c>
      <c r="I1048" t="s">
        <v>1784</v>
      </c>
      <c r="J1048" t="s">
        <v>1708</v>
      </c>
      <c r="K1048" t="s">
        <v>2004</v>
      </c>
      <c r="L1048" t="s">
        <v>2214</v>
      </c>
      <c r="M1048">
        <v>0</v>
      </c>
      <c r="N1048">
        <v>0</v>
      </c>
      <c r="O1048" t="s">
        <v>2225</v>
      </c>
      <c r="P1048" t="s">
        <v>2339</v>
      </c>
      <c r="Q1048" t="s">
        <v>2226</v>
      </c>
      <c r="R1048" t="s">
        <v>2225</v>
      </c>
      <c r="S1048" t="s">
        <v>2227</v>
      </c>
      <c r="T1048" t="s">
        <v>2244</v>
      </c>
      <c r="U1048" t="s">
        <v>2340</v>
      </c>
      <c r="V1048">
        <v>42512</v>
      </c>
      <c r="W1048">
        <v>42513</v>
      </c>
      <c r="X1048" t="s">
        <v>46</v>
      </c>
      <c r="Y1048" t="s">
        <v>2335</v>
      </c>
      <c r="Z1048">
        <v>75</v>
      </c>
      <c r="AA1048"/>
      <c r="AB1048">
        <v>0</v>
      </c>
      <c r="AC1048">
        <v>42512</v>
      </c>
      <c r="AD1048">
        <v>0</v>
      </c>
      <c r="AE1048" t="s">
        <v>960</v>
      </c>
      <c r="AF1048" t="s">
        <v>175</v>
      </c>
      <c r="AG1048">
        <v>42857</v>
      </c>
      <c r="AH1048" t="s">
        <v>2337</v>
      </c>
      <c r="AI1048">
        <v>2016</v>
      </c>
      <c r="AJ1048">
        <v>42857</v>
      </c>
      <c r="AK1048" t="s">
        <v>2338</v>
      </c>
    </row>
    <row r="1049" spans="1:37" s="3" customFormat="1" ht="12.75" customHeight="1" x14ac:dyDescent="0.2">
      <c r="A1049" t="s">
        <v>44</v>
      </c>
      <c r="B1049" t="s">
        <v>1638</v>
      </c>
      <c r="C1049" t="s">
        <v>2208</v>
      </c>
      <c r="D1049" t="s">
        <v>2150</v>
      </c>
      <c r="E1049" t="s">
        <v>2150</v>
      </c>
      <c r="F1049" t="s">
        <v>2150</v>
      </c>
      <c r="G1049" t="s">
        <v>1664</v>
      </c>
      <c r="H1049" t="s">
        <v>2171</v>
      </c>
      <c r="I1049" t="s">
        <v>1784</v>
      </c>
      <c r="J1049" t="s">
        <v>1708</v>
      </c>
      <c r="K1049" t="s">
        <v>2004</v>
      </c>
      <c r="L1049" t="s">
        <v>2214</v>
      </c>
      <c r="M1049">
        <v>0</v>
      </c>
      <c r="N1049">
        <v>0</v>
      </c>
      <c r="O1049" t="s">
        <v>2225</v>
      </c>
      <c r="P1049" t="s">
        <v>2339</v>
      </c>
      <c r="Q1049" t="s">
        <v>2226</v>
      </c>
      <c r="R1049" t="s">
        <v>2225</v>
      </c>
      <c r="S1049" t="s">
        <v>2227</v>
      </c>
      <c r="T1049" t="s">
        <v>2229</v>
      </c>
      <c r="U1049" t="s">
        <v>2340</v>
      </c>
      <c r="V1049">
        <v>42512</v>
      </c>
      <c r="W1049">
        <v>42513</v>
      </c>
      <c r="X1049" t="s">
        <v>46</v>
      </c>
      <c r="Y1049" t="s">
        <v>2335</v>
      </c>
      <c r="Z1049">
        <v>92</v>
      </c>
      <c r="AA1049"/>
      <c r="AB1049">
        <v>0</v>
      </c>
      <c r="AC1049">
        <v>42512</v>
      </c>
      <c r="AD1049">
        <v>0</v>
      </c>
      <c r="AE1049" t="s">
        <v>961</v>
      </c>
      <c r="AF1049" t="s">
        <v>175</v>
      </c>
      <c r="AG1049">
        <v>42857</v>
      </c>
      <c r="AH1049" t="s">
        <v>2337</v>
      </c>
      <c r="AI1049">
        <v>2016</v>
      </c>
      <c r="AJ1049">
        <v>42857</v>
      </c>
      <c r="AK1049" t="s">
        <v>2338</v>
      </c>
    </row>
    <row r="1050" spans="1:37" s="3" customFormat="1" ht="12.75" customHeight="1" x14ac:dyDescent="0.2">
      <c r="A1050" t="s">
        <v>44</v>
      </c>
      <c r="B1050" t="s">
        <v>1638</v>
      </c>
      <c r="C1050" t="s">
        <v>2208</v>
      </c>
      <c r="D1050" t="s">
        <v>2150</v>
      </c>
      <c r="E1050" t="s">
        <v>2150</v>
      </c>
      <c r="F1050" t="s">
        <v>2150</v>
      </c>
      <c r="G1050" t="s">
        <v>1664</v>
      </c>
      <c r="H1050" t="s">
        <v>2171</v>
      </c>
      <c r="I1050" t="s">
        <v>1784</v>
      </c>
      <c r="J1050" t="s">
        <v>1708</v>
      </c>
      <c r="K1050" t="s">
        <v>2004</v>
      </c>
      <c r="L1050" t="s">
        <v>2214</v>
      </c>
      <c r="M1050">
        <v>0</v>
      </c>
      <c r="N1050">
        <v>0</v>
      </c>
      <c r="O1050" t="s">
        <v>2225</v>
      </c>
      <c r="P1050" t="s">
        <v>2339</v>
      </c>
      <c r="Q1050" t="s">
        <v>2226</v>
      </c>
      <c r="R1050" t="s">
        <v>2225</v>
      </c>
      <c r="S1050" t="s">
        <v>2227</v>
      </c>
      <c r="T1050" t="s">
        <v>2229</v>
      </c>
      <c r="U1050" t="s">
        <v>2340</v>
      </c>
      <c r="V1050">
        <v>42512</v>
      </c>
      <c r="W1050">
        <v>42513</v>
      </c>
      <c r="X1050" t="s">
        <v>46</v>
      </c>
      <c r="Y1050" t="s">
        <v>2335</v>
      </c>
      <c r="Z1050">
        <v>208</v>
      </c>
      <c r="AA1050">
        <v>375</v>
      </c>
      <c r="AB1050">
        <v>0</v>
      </c>
      <c r="AC1050">
        <v>42512</v>
      </c>
      <c r="AD1050">
        <v>0</v>
      </c>
      <c r="AE1050" t="s">
        <v>962</v>
      </c>
      <c r="AF1050" t="s">
        <v>175</v>
      </c>
      <c r="AG1050">
        <v>42857</v>
      </c>
      <c r="AH1050" t="s">
        <v>2337</v>
      </c>
      <c r="AI1050">
        <v>2016</v>
      </c>
      <c r="AJ1050">
        <v>42857</v>
      </c>
      <c r="AK1050" t="s">
        <v>2338</v>
      </c>
    </row>
    <row r="1051" spans="1:37" s="3" customFormat="1" ht="12.75" customHeight="1" x14ac:dyDescent="0.2">
      <c r="A1051" t="s">
        <v>44</v>
      </c>
      <c r="B1051" t="s">
        <v>1638</v>
      </c>
      <c r="C1051" t="s">
        <v>2208</v>
      </c>
      <c r="D1051" t="s">
        <v>1640</v>
      </c>
      <c r="E1051" t="s">
        <v>1640</v>
      </c>
      <c r="F1051" t="s">
        <v>1640</v>
      </c>
      <c r="G1051" t="s">
        <v>1664</v>
      </c>
      <c r="H1051" t="s">
        <v>1702</v>
      </c>
      <c r="I1051" t="s">
        <v>1785</v>
      </c>
      <c r="J1051" t="s">
        <v>1703</v>
      </c>
      <c r="K1051" t="s">
        <v>2004</v>
      </c>
      <c r="L1051" t="s">
        <v>2214</v>
      </c>
      <c r="M1051">
        <v>0</v>
      </c>
      <c r="N1051">
        <v>0</v>
      </c>
      <c r="O1051" t="s">
        <v>2225</v>
      </c>
      <c r="P1051" t="s">
        <v>2339</v>
      </c>
      <c r="Q1051" t="s">
        <v>2226</v>
      </c>
      <c r="R1051" t="s">
        <v>2225</v>
      </c>
      <c r="S1051" t="s">
        <v>2227</v>
      </c>
      <c r="T1051" t="s">
        <v>2229</v>
      </c>
      <c r="U1051" t="s">
        <v>2340</v>
      </c>
      <c r="V1051">
        <v>42519</v>
      </c>
      <c r="W1051">
        <v>42519</v>
      </c>
      <c r="X1051" t="s">
        <v>46</v>
      </c>
      <c r="Y1051" t="s">
        <v>2335</v>
      </c>
      <c r="Z1051">
        <v>150</v>
      </c>
      <c r="AA1051">
        <v>150</v>
      </c>
      <c r="AB1051">
        <v>0</v>
      </c>
      <c r="AC1051">
        <v>42519</v>
      </c>
      <c r="AD1051">
        <v>0</v>
      </c>
      <c r="AE1051" t="s">
        <v>963</v>
      </c>
      <c r="AF1051" t="s">
        <v>175</v>
      </c>
      <c r="AG1051">
        <v>42857</v>
      </c>
      <c r="AH1051" t="s">
        <v>2337</v>
      </c>
      <c r="AI1051">
        <v>2016</v>
      </c>
      <c r="AJ1051">
        <v>42857</v>
      </c>
      <c r="AK1051" t="s">
        <v>2338</v>
      </c>
    </row>
    <row r="1052" spans="1:37" s="3" customFormat="1" ht="12.75" customHeight="1" x14ac:dyDescent="0.2">
      <c r="A1052" t="s">
        <v>44</v>
      </c>
      <c r="B1052" t="s">
        <v>1638</v>
      </c>
      <c r="C1052" t="s">
        <v>2208</v>
      </c>
      <c r="D1052" t="s">
        <v>2150</v>
      </c>
      <c r="E1052" t="s">
        <v>2150</v>
      </c>
      <c r="F1052" t="s">
        <v>2150</v>
      </c>
      <c r="G1052" t="s">
        <v>1664</v>
      </c>
      <c r="H1052" s="59" t="s">
        <v>2351</v>
      </c>
      <c r="I1052" t="s">
        <v>1775</v>
      </c>
      <c r="J1052" t="s">
        <v>1684</v>
      </c>
      <c r="K1052" t="s">
        <v>2004</v>
      </c>
      <c r="L1052" t="s">
        <v>2214</v>
      </c>
      <c r="M1052">
        <v>0</v>
      </c>
      <c r="N1052">
        <v>0</v>
      </c>
      <c r="O1052" t="s">
        <v>2225</v>
      </c>
      <c r="P1052" t="s">
        <v>2339</v>
      </c>
      <c r="Q1052" t="s">
        <v>2226</v>
      </c>
      <c r="R1052" t="s">
        <v>2225</v>
      </c>
      <c r="S1052" t="s">
        <v>2227</v>
      </c>
      <c r="T1052" t="s">
        <v>2229</v>
      </c>
      <c r="U1052" t="s">
        <v>2340</v>
      </c>
      <c r="V1052">
        <v>42519</v>
      </c>
      <c r="W1052">
        <v>42519</v>
      </c>
      <c r="X1052" t="s">
        <v>46</v>
      </c>
      <c r="Y1052" t="s">
        <v>2335</v>
      </c>
      <c r="Z1052">
        <v>150</v>
      </c>
      <c r="AA1052">
        <v>150</v>
      </c>
      <c r="AB1052">
        <v>0</v>
      </c>
      <c r="AC1052">
        <v>42519</v>
      </c>
      <c r="AD1052">
        <v>0</v>
      </c>
      <c r="AE1052" t="s">
        <v>964</v>
      </c>
      <c r="AF1052" t="s">
        <v>175</v>
      </c>
      <c r="AG1052">
        <v>42857</v>
      </c>
      <c r="AH1052" t="s">
        <v>2337</v>
      </c>
      <c r="AI1052">
        <v>2016</v>
      </c>
      <c r="AJ1052">
        <v>42857</v>
      </c>
      <c r="AK1052" t="s">
        <v>2338</v>
      </c>
    </row>
    <row r="1053" spans="1:37" s="3" customFormat="1" ht="12.75" customHeight="1" x14ac:dyDescent="0.2">
      <c r="A1053" t="s">
        <v>44</v>
      </c>
      <c r="B1053" t="s">
        <v>1638</v>
      </c>
      <c r="C1053" t="s">
        <v>2208</v>
      </c>
      <c r="D1053" t="s">
        <v>1642</v>
      </c>
      <c r="E1053" t="s">
        <v>1642</v>
      </c>
      <c r="F1053" t="s">
        <v>1642</v>
      </c>
      <c r="G1053" t="s">
        <v>1664</v>
      </c>
      <c r="H1053" t="s">
        <v>1768</v>
      </c>
      <c r="I1053" t="s">
        <v>1769</v>
      </c>
      <c r="J1053" t="s">
        <v>1706</v>
      </c>
      <c r="K1053" t="s">
        <v>2004</v>
      </c>
      <c r="L1053" t="s">
        <v>2214</v>
      </c>
      <c r="M1053">
        <v>0</v>
      </c>
      <c r="N1053">
        <v>0</v>
      </c>
      <c r="O1053" t="s">
        <v>2225</v>
      </c>
      <c r="P1053" t="s">
        <v>2339</v>
      </c>
      <c r="Q1053" t="s">
        <v>2226</v>
      </c>
      <c r="R1053" t="s">
        <v>2225</v>
      </c>
      <c r="S1053" t="s">
        <v>2227</v>
      </c>
      <c r="T1053" t="s">
        <v>2229</v>
      </c>
      <c r="U1053" t="s">
        <v>2340</v>
      </c>
      <c r="V1053">
        <v>42519</v>
      </c>
      <c r="W1053">
        <v>42519</v>
      </c>
      <c r="X1053" t="s">
        <v>46</v>
      </c>
      <c r="Y1053" t="s">
        <v>2335</v>
      </c>
      <c r="Z1053">
        <v>150</v>
      </c>
      <c r="AA1053">
        <v>150</v>
      </c>
      <c r="AB1053">
        <v>0</v>
      </c>
      <c r="AC1053">
        <v>42519</v>
      </c>
      <c r="AD1053">
        <v>0</v>
      </c>
      <c r="AE1053" t="s">
        <v>965</v>
      </c>
      <c r="AF1053" t="s">
        <v>175</v>
      </c>
      <c r="AG1053">
        <v>42857</v>
      </c>
      <c r="AH1053" t="s">
        <v>2337</v>
      </c>
      <c r="AI1053">
        <v>2016</v>
      </c>
      <c r="AJ1053">
        <v>42857</v>
      </c>
      <c r="AK1053" t="s">
        <v>2338</v>
      </c>
    </row>
    <row r="1054" spans="1:37" s="3" customFormat="1" ht="12.75" customHeight="1" x14ac:dyDescent="0.2">
      <c r="A1054" t="s">
        <v>44</v>
      </c>
      <c r="B1054" t="s">
        <v>1638</v>
      </c>
      <c r="C1054" t="s">
        <v>2208</v>
      </c>
      <c r="D1054" t="s">
        <v>2150</v>
      </c>
      <c r="E1054" t="s">
        <v>2150</v>
      </c>
      <c r="F1054" t="s">
        <v>2150</v>
      </c>
      <c r="G1054" t="s">
        <v>1664</v>
      </c>
      <c r="H1054" s="59" t="s">
        <v>2351</v>
      </c>
      <c r="I1054" t="s">
        <v>1775</v>
      </c>
      <c r="J1054" t="s">
        <v>1684</v>
      </c>
      <c r="K1054" t="s">
        <v>2004</v>
      </c>
      <c r="L1054" t="s">
        <v>2214</v>
      </c>
      <c r="M1054">
        <v>0</v>
      </c>
      <c r="N1054">
        <v>0</v>
      </c>
      <c r="O1054" t="s">
        <v>2225</v>
      </c>
      <c r="P1054" t="s">
        <v>2339</v>
      </c>
      <c r="Q1054" t="s">
        <v>2226</v>
      </c>
      <c r="R1054" t="s">
        <v>2225</v>
      </c>
      <c r="S1054" t="s">
        <v>2227</v>
      </c>
      <c r="T1054" t="s">
        <v>2298</v>
      </c>
      <c r="U1054" t="s">
        <v>2340</v>
      </c>
      <c r="V1054">
        <v>42490</v>
      </c>
      <c r="W1054">
        <v>42490</v>
      </c>
      <c r="X1054" t="s">
        <v>46</v>
      </c>
      <c r="Y1054" t="s">
        <v>2335</v>
      </c>
      <c r="Z1054">
        <v>202.5</v>
      </c>
      <c r="AA1054">
        <v>202.5</v>
      </c>
      <c r="AB1054">
        <v>0</v>
      </c>
      <c r="AC1054">
        <v>42519</v>
      </c>
      <c r="AD1054">
        <v>0</v>
      </c>
      <c r="AE1054" t="s">
        <v>966</v>
      </c>
      <c r="AF1054" t="s">
        <v>175</v>
      </c>
      <c r="AG1054">
        <v>42857</v>
      </c>
      <c r="AH1054" t="s">
        <v>2337</v>
      </c>
      <c r="AI1054">
        <v>2016</v>
      </c>
      <c r="AJ1054">
        <v>42857</v>
      </c>
      <c r="AK1054" t="s">
        <v>2338</v>
      </c>
    </row>
    <row r="1055" spans="1:37" s="3" customFormat="1" ht="12.75" customHeight="1" x14ac:dyDescent="0.2">
      <c r="A1055" t="s">
        <v>44</v>
      </c>
      <c r="B1055" t="s">
        <v>1638</v>
      </c>
      <c r="C1055" t="s">
        <v>2208</v>
      </c>
      <c r="D1055" t="s">
        <v>1640</v>
      </c>
      <c r="E1055" t="s">
        <v>1640</v>
      </c>
      <c r="F1055" t="s">
        <v>1640</v>
      </c>
      <c r="G1055" t="s">
        <v>1664</v>
      </c>
      <c r="H1055" s="59" t="s">
        <v>2151</v>
      </c>
      <c r="I1055" t="s">
        <v>1777</v>
      </c>
      <c r="J1055" t="s">
        <v>1677</v>
      </c>
      <c r="K1055" t="s">
        <v>2004</v>
      </c>
      <c r="L1055" t="s">
        <v>2214</v>
      </c>
      <c r="M1055">
        <v>0</v>
      </c>
      <c r="N1055">
        <v>0</v>
      </c>
      <c r="O1055" t="s">
        <v>2225</v>
      </c>
      <c r="P1055" t="s">
        <v>2339</v>
      </c>
      <c r="Q1055" t="s">
        <v>2226</v>
      </c>
      <c r="R1055" t="s">
        <v>2225</v>
      </c>
      <c r="S1055" t="s">
        <v>2227</v>
      </c>
      <c r="T1055" t="s">
        <v>2298</v>
      </c>
      <c r="U1055" t="s">
        <v>2340</v>
      </c>
      <c r="V1055">
        <v>42490</v>
      </c>
      <c r="W1055">
        <v>42490</v>
      </c>
      <c r="X1055" t="s">
        <v>46</v>
      </c>
      <c r="Y1055" t="s">
        <v>2335</v>
      </c>
      <c r="Z1055">
        <v>202.5</v>
      </c>
      <c r="AA1055">
        <v>202.5</v>
      </c>
      <c r="AB1055">
        <v>0</v>
      </c>
      <c r="AC1055">
        <v>42490</v>
      </c>
      <c r="AD1055">
        <v>0</v>
      </c>
      <c r="AE1055" t="s">
        <v>967</v>
      </c>
      <c r="AF1055" t="s">
        <v>175</v>
      </c>
      <c r="AG1055">
        <v>42857</v>
      </c>
      <c r="AH1055" t="s">
        <v>2337</v>
      </c>
      <c r="AI1055">
        <v>2016</v>
      </c>
      <c r="AJ1055">
        <v>42857</v>
      </c>
      <c r="AK1055" t="s">
        <v>2338</v>
      </c>
    </row>
    <row r="1056" spans="1:37" s="3" customFormat="1" ht="12.75" customHeight="1" x14ac:dyDescent="0.2">
      <c r="A1056" t="s">
        <v>44</v>
      </c>
      <c r="B1056" t="s">
        <v>1638</v>
      </c>
      <c r="C1056" t="s">
        <v>2208</v>
      </c>
      <c r="D1056" t="s">
        <v>1642</v>
      </c>
      <c r="E1056" t="s">
        <v>1642</v>
      </c>
      <c r="F1056" t="s">
        <v>1642</v>
      </c>
      <c r="G1056" t="s">
        <v>1664</v>
      </c>
      <c r="H1056" t="s">
        <v>1768</v>
      </c>
      <c r="I1056" t="s">
        <v>1769</v>
      </c>
      <c r="J1056" t="s">
        <v>1706</v>
      </c>
      <c r="K1056" t="s">
        <v>2004</v>
      </c>
      <c r="L1056" t="s">
        <v>2214</v>
      </c>
      <c r="M1056">
        <v>0</v>
      </c>
      <c r="N1056">
        <v>0</v>
      </c>
      <c r="O1056" t="s">
        <v>2225</v>
      </c>
      <c r="P1056" t="s">
        <v>2339</v>
      </c>
      <c r="Q1056" t="s">
        <v>2226</v>
      </c>
      <c r="R1056" t="s">
        <v>2225</v>
      </c>
      <c r="S1056" t="s">
        <v>2227</v>
      </c>
      <c r="T1056" t="s">
        <v>2301</v>
      </c>
      <c r="U1056" t="s">
        <v>2340</v>
      </c>
      <c r="V1056">
        <v>42490</v>
      </c>
      <c r="W1056">
        <v>42490</v>
      </c>
      <c r="X1056" t="s">
        <v>46</v>
      </c>
      <c r="Y1056" t="s">
        <v>2335</v>
      </c>
      <c r="Z1056">
        <v>202.5</v>
      </c>
      <c r="AA1056">
        <v>202.5</v>
      </c>
      <c r="AB1056">
        <v>0</v>
      </c>
      <c r="AC1056">
        <v>42490</v>
      </c>
      <c r="AD1056">
        <v>0</v>
      </c>
      <c r="AE1056" t="s">
        <v>968</v>
      </c>
      <c r="AF1056" t="s">
        <v>175</v>
      </c>
      <c r="AG1056">
        <v>42857</v>
      </c>
      <c r="AH1056" t="s">
        <v>2337</v>
      </c>
      <c r="AI1056">
        <v>2016</v>
      </c>
      <c r="AJ1056">
        <v>42857</v>
      </c>
      <c r="AK1056" t="s">
        <v>2338</v>
      </c>
    </row>
    <row r="1057" spans="1:37" s="3" customFormat="1" ht="12.75" customHeight="1" x14ac:dyDescent="0.2">
      <c r="A1057" t="s">
        <v>44</v>
      </c>
      <c r="B1057" t="s">
        <v>1638</v>
      </c>
      <c r="C1057" t="s">
        <v>2208</v>
      </c>
      <c r="D1057" t="s">
        <v>1641</v>
      </c>
      <c r="E1057" t="s">
        <v>1641</v>
      </c>
      <c r="F1057" t="s">
        <v>1641</v>
      </c>
      <c r="G1057" t="s">
        <v>1664</v>
      </c>
      <c r="H1057" t="s">
        <v>1831</v>
      </c>
      <c r="I1057" t="s">
        <v>1780</v>
      </c>
      <c r="J1057" t="s">
        <v>1780</v>
      </c>
      <c r="K1057" t="s">
        <v>2004</v>
      </c>
      <c r="L1057" t="s">
        <v>2214</v>
      </c>
      <c r="M1057">
        <v>0</v>
      </c>
      <c r="N1057">
        <v>0</v>
      </c>
      <c r="O1057" t="s">
        <v>2225</v>
      </c>
      <c r="P1057" t="s">
        <v>2339</v>
      </c>
      <c r="Q1057" t="s">
        <v>2226</v>
      </c>
      <c r="R1057" t="s">
        <v>2225</v>
      </c>
      <c r="S1057" t="s">
        <v>2227</v>
      </c>
      <c r="T1057" t="s">
        <v>2301</v>
      </c>
      <c r="U1057" t="s">
        <v>2340</v>
      </c>
      <c r="V1057">
        <v>42489</v>
      </c>
      <c r="W1057">
        <v>42489</v>
      </c>
      <c r="X1057" t="s">
        <v>46</v>
      </c>
      <c r="Y1057" t="s">
        <v>2335</v>
      </c>
      <c r="Z1057">
        <v>300</v>
      </c>
      <c r="AA1057">
        <v>300</v>
      </c>
      <c r="AB1057">
        <v>0</v>
      </c>
      <c r="AC1057">
        <v>42488</v>
      </c>
      <c r="AD1057">
        <v>0</v>
      </c>
      <c r="AE1057" t="s">
        <v>969</v>
      </c>
      <c r="AF1057" t="s">
        <v>175</v>
      </c>
      <c r="AG1057">
        <v>42857</v>
      </c>
      <c r="AH1057" t="s">
        <v>2337</v>
      </c>
      <c r="AI1057">
        <v>2016</v>
      </c>
      <c r="AJ1057">
        <v>42857</v>
      </c>
      <c r="AK1057" t="s">
        <v>2338</v>
      </c>
    </row>
    <row r="1058" spans="1:37" s="3" customFormat="1" ht="12.75" customHeight="1" x14ac:dyDescent="0.2">
      <c r="A1058" t="s">
        <v>44</v>
      </c>
      <c r="B1058" t="s">
        <v>1638</v>
      </c>
      <c r="C1058" t="s">
        <v>2208</v>
      </c>
      <c r="D1058" t="s">
        <v>2150</v>
      </c>
      <c r="E1058" t="s">
        <v>2150</v>
      </c>
      <c r="F1058" t="s">
        <v>2150</v>
      </c>
      <c r="G1058" t="s">
        <v>1664</v>
      </c>
      <c r="H1058" t="s">
        <v>1781</v>
      </c>
      <c r="I1058" t="s">
        <v>1782</v>
      </c>
      <c r="J1058" t="s">
        <v>1783</v>
      </c>
      <c r="K1058" t="s">
        <v>2004</v>
      </c>
      <c r="L1058" t="s">
        <v>2214</v>
      </c>
      <c r="M1058">
        <v>0</v>
      </c>
      <c r="N1058">
        <v>0</v>
      </c>
      <c r="O1058" t="s">
        <v>2225</v>
      </c>
      <c r="P1058" t="s">
        <v>2339</v>
      </c>
      <c r="Q1058" t="s">
        <v>2226</v>
      </c>
      <c r="R1058" t="s">
        <v>2225</v>
      </c>
      <c r="S1058" t="s">
        <v>2227</v>
      </c>
      <c r="T1058" t="s">
        <v>2301</v>
      </c>
      <c r="U1058" t="s">
        <v>2340</v>
      </c>
      <c r="V1058">
        <v>42489</v>
      </c>
      <c r="W1058">
        <v>42489</v>
      </c>
      <c r="X1058" t="s">
        <v>46</v>
      </c>
      <c r="Y1058" t="s">
        <v>2335</v>
      </c>
      <c r="Z1058">
        <v>300</v>
      </c>
      <c r="AA1058">
        <v>300</v>
      </c>
      <c r="AB1058">
        <v>0</v>
      </c>
      <c r="AC1058">
        <v>42489</v>
      </c>
      <c r="AD1058">
        <v>0</v>
      </c>
      <c r="AE1058" t="s">
        <v>970</v>
      </c>
      <c r="AF1058" t="s">
        <v>175</v>
      </c>
      <c r="AG1058">
        <v>42857</v>
      </c>
      <c r="AH1058" t="s">
        <v>2337</v>
      </c>
      <c r="AI1058">
        <v>2016</v>
      </c>
      <c r="AJ1058">
        <v>42857</v>
      </c>
      <c r="AK1058" t="s">
        <v>2338</v>
      </c>
    </row>
    <row r="1059" spans="1:37" s="3" customFormat="1" ht="12.75" customHeight="1" x14ac:dyDescent="0.2">
      <c r="A1059" t="s">
        <v>44</v>
      </c>
      <c r="B1059" t="s">
        <v>1638</v>
      </c>
      <c r="C1059" t="s">
        <v>2208</v>
      </c>
      <c r="D1059" t="s">
        <v>1642</v>
      </c>
      <c r="E1059" t="s">
        <v>1642</v>
      </c>
      <c r="F1059" t="s">
        <v>1642</v>
      </c>
      <c r="G1059" t="s">
        <v>1664</v>
      </c>
      <c r="H1059" t="s">
        <v>2180</v>
      </c>
      <c r="I1059" t="s">
        <v>1777</v>
      </c>
      <c r="J1059" t="s">
        <v>1771</v>
      </c>
      <c r="K1059" t="s">
        <v>2004</v>
      </c>
      <c r="L1059" t="s">
        <v>2214</v>
      </c>
      <c r="M1059">
        <v>0</v>
      </c>
      <c r="N1059">
        <v>0</v>
      </c>
      <c r="O1059" t="s">
        <v>2225</v>
      </c>
      <c r="P1059" t="s">
        <v>2339</v>
      </c>
      <c r="Q1059" t="s">
        <v>2226</v>
      </c>
      <c r="R1059" t="s">
        <v>2225</v>
      </c>
      <c r="S1059" t="s">
        <v>2227</v>
      </c>
      <c r="T1059" t="s">
        <v>2301</v>
      </c>
      <c r="U1059" t="s">
        <v>2340</v>
      </c>
      <c r="V1059">
        <v>42489</v>
      </c>
      <c r="W1059">
        <v>42489</v>
      </c>
      <c r="X1059" t="s">
        <v>46</v>
      </c>
      <c r="Y1059" t="s">
        <v>2335</v>
      </c>
      <c r="Z1059">
        <v>300</v>
      </c>
      <c r="AA1059">
        <v>300</v>
      </c>
      <c r="AB1059">
        <v>0</v>
      </c>
      <c r="AC1059">
        <v>42488</v>
      </c>
      <c r="AD1059">
        <v>0</v>
      </c>
      <c r="AE1059" t="s">
        <v>971</v>
      </c>
      <c r="AF1059" t="s">
        <v>175</v>
      </c>
      <c r="AG1059">
        <v>42857</v>
      </c>
      <c r="AH1059" t="s">
        <v>2337</v>
      </c>
      <c r="AI1059">
        <v>2016</v>
      </c>
      <c r="AJ1059">
        <v>42857</v>
      </c>
      <c r="AK1059" t="s">
        <v>2338</v>
      </c>
    </row>
    <row r="1060" spans="1:37" s="3" customFormat="1" ht="12.75" customHeight="1" x14ac:dyDescent="0.2">
      <c r="A1060" t="s">
        <v>44</v>
      </c>
      <c r="B1060" t="s">
        <v>1638</v>
      </c>
      <c r="C1060" t="s">
        <v>2208</v>
      </c>
      <c r="D1060" t="s">
        <v>1640</v>
      </c>
      <c r="E1060" t="s">
        <v>1640</v>
      </c>
      <c r="F1060" t="s">
        <v>1640</v>
      </c>
      <c r="G1060" t="s">
        <v>1664</v>
      </c>
      <c r="H1060" s="59" t="s">
        <v>2151</v>
      </c>
      <c r="I1060" t="s">
        <v>1777</v>
      </c>
      <c r="J1060" t="s">
        <v>1677</v>
      </c>
      <c r="K1060" t="s">
        <v>2004</v>
      </c>
      <c r="L1060" t="s">
        <v>2214</v>
      </c>
      <c r="M1060">
        <v>0</v>
      </c>
      <c r="N1060">
        <v>0</v>
      </c>
      <c r="O1060" t="s">
        <v>2225</v>
      </c>
      <c r="P1060" t="s">
        <v>2339</v>
      </c>
      <c r="Q1060" t="s">
        <v>2226</v>
      </c>
      <c r="R1060" t="s">
        <v>2225</v>
      </c>
      <c r="S1060" t="s">
        <v>2227</v>
      </c>
      <c r="T1060" t="s">
        <v>2244</v>
      </c>
      <c r="U1060" t="s">
        <v>2340</v>
      </c>
      <c r="V1060">
        <v>42488</v>
      </c>
      <c r="W1060">
        <v>42488</v>
      </c>
      <c r="X1060" t="s">
        <v>46</v>
      </c>
      <c r="Y1060" t="s">
        <v>2335</v>
      </c>
      <c r="Z1060">
        <v>155</v>
      </c>
      <c r="AA1060"/>
      <c r="AB1060">
        <v>0</v>
      </c>
      <c r="AC1060">
        <v>42488</v>
      </c>
      <c r="AD1060">
        <v>0</v>
      </c>
      <c r="AE1060" t="s">
        <v>972</v>
      </c>
      <c r="AF1060" t="s">
        <v>175</v>
      </c>
      <c r="AG1060">
        <v>42857</v>
      </c>
      <c r="AH1060" t="s">
        <v>2337</v>
      </c>
      <c r="AI1060">
        <v>2016</v>
      </c>
      <c r="AJ1060">
        <v>42857</v>
      </c>
      <c r="AK1060" t="s">
        <v>2338</v>
      </c>
    </row>
    <row r="1061" spans="1:37" s="3" customFormat="1" ht="12.75" customHeight="1" x14ac:dyDescent="0.2">
      <c r="A1061" t="s">
        <v>44</v>
      </c>
      <c r="B1061" t="s">
        <v>1638</v>
      </c>
      <c r="C1061" t="s">
        <v>2208</v>
      </c>
      <c r="D1061" t="s">
        <v>1640</v>
      </c>
      <c r="E1061" t="s">
        <v>1640</v>
      </c>
      <c r="F1061" t="s">
        <v>1640</v>
      </c>
      <c r="G1061" t="s">
        <v>1664</v>
      </c>
      <c r="H1061" s="59" t="s">
        <v>2151</v>
      </c>
      <c r="I1061" t="s">
        <v>1777</v>
      </c>
      <c r="J1061" t="s">
        <v>1677</v>
      </c>
      <c r="K1061" t="s">
        <v>2004</v>
      </c>
      <c r="L1061" t="s">
        <v>2214</v>
      </c>
      <c r="M1061">
        <v>0</v>
      </c>
      <c r="N1061">
        <v>0</v>
      </c>
      <c r="O1061" t="s">
        <v>2225</v>
      </c>
      <c r="P1061" t="s">
        <v>2339</v>
      </c>
      <c r="Q1061" t="s">
        <v>2226</v>
      </c>
      <c r="R1061" t="s">
        <v>2225</v>
      </c>
      <c r="S1061" t="s">
        <v>2227</v>
      </c>
      <c r="T1061" t="s">
        <v>2229</v>
      </c>
      <c r="U1061" t="s">
        <v>2340</v>
      </c>
      <c r="V1061">
        <v>42488</v>
      </c>
      <c r="W1061">
        <v>42488</v>
      </c>
      <c r="X1061" t="s">
        <v>46</v>
      </c>
      <c r="Y1061" t="s">
        <v>2335</v>
      </c>
      <c r="Z1061">
        <v>112</v>
      </c>
      <c r="AA1061"/>
      <c r="AB1061">
        <v>0</v>
      </c>
      <c r="AC1061">
        <v>42488</v>
      </c>
      <c r="AD1061">
        <v>0</v>
      </c>
      <c r="AE1061" t="s">
        <v>973</v>
      </c>
      <c r="AF1061" t="s">
        <v>175</v>
      </c>
      <c r="AG1061">
        <v>42857</v>
      </c>
      <c r="AH1061" t="s">
        <v>2337</v>
      </c>
      <c r="AI1061">
        <v>2016</v>
      </c>
      <c r="AJ1061">
        <v>42857</v>
      </c>
      <c r="AK1061" t="s">
        <v>2338</v>
      </c>
    </row>
    <row r="1062" spans="1:37" s="3" customFormat="1" ht="12.75" customHeight="1" x14ac:dyDescent="0.2">
      <c r="A1062" t="s">
        <v>44</v>
      </c>
      <c r="B1062" t="s">
        <v>1638</v>
      </c>
      <c r="C1062" t="s">
        <v>2208</v>
      </c>
      <c r="D1062" t="s">
        <v>1640</v>
      </c>
      <c r="E1062" t="s">
        <v>1640</v>
      </c>
      <c r="F1062" t="s">
        <v>1640</v>
      </c>
      <c r="G1062" t="s">
        <v>1664</v>
      </c>
      <c r="H1062" s="59" t="s">
        <v>2151</v>
      </c>
      <c r="I1062" t="s">
        <v>1777</v>
      </c>
      <c r="J1062" t="s">
        <v>1677</v>
      </c>
      <c r="K1062" t="s">
        <v>2004</v>
      </c>
      <c r="L1062" t="s">
        <v>2214</v>
      </c>
      <c r="M1062">
        <v>0</v>
      </c>
      <c r="N1062">
        <v>0</v>
      </c>
      <c r="O1062" t="s">
        <v>2225</v>
      </c>
      <c r="P1062" t="s">
        <v>2339</v>
      </c>
      <c r="Q1062" t="s">
        <v>2226</v>
      </c>
      <c r="R1062" t="s">
        <v>2225</v>
      </c>
      <c r="S1062" t="s">
        <v>2227</v>
      </c>
      <c r="T1062" t="s">
        <v>2229</v>
      </c>
      <c r="U1062" t="s">
        <v>2340</v>
      </c>
      <c r="V1062">
        <v>42488</v>
      </c>
      <c r="W1062">
        <v>42488</v>
      </c>
      <c r="X1062" t="s">
        <v>46</v>
      </c>
      <c r="Y1062" t="s">
        <v>2335</v>
      </c>
      <c r="Z1062">
        <v>33</v>
      </c>
      <c r="AA1062">
        <v>300</v>
      </c>
      <c r="AB1062">
        <v>0</v>
      </c>
      <c r="AC1062">
        <v>42488</v>
      </c>
      <c r="AD1062">
        <v>0</v>
      </c>
      <c r="AE1062" t="s">
        <v>974</v>
      </c>
      <c r="AF1062" t="s">
        <v>175</v>
      </c>
      <c r="AG1062">
        <v>42857</v>
      </c>
      <c r="AH1062" t="s">
        <v>2337</v>
      </c>
      <c r="AI1062">
        <v>2016</v>
      </c>
      <c r="AJ1062">
        <v>42857</v>
      </c>
      <c r="AK1062" t="s">
        <v>2338</v>
      </c>
    </row>
    <row r="1063" spans="1:37" s="3" customFormat="1" ht="12.75" customHeight="1" x14ac:dyDescent="0.2">
      <c r="A1063" t="s">
        <v>44</v>
      </c>
      <c r="B1063" t="s">
        <v>1638</v>
      </c>
      <c r="C1063" t="s">
        <v>2208</v>
      </c>
      <c r="D1063" t="s">
        <v>2150</v>
      </c>
      <c r="E1063" t="s">
        <v>2150</v>
      </c>
      <c r="F1063" t="s">
        <v>2150</v>
      </c>
      <c r="G1063" t="s">
        <v>1664</v>
      </c>
      <c r="H1063" t="s">
        <v>2171</v>
      </c>
      <c r="I1063" t="s">
        <v>1784</v>
      </c>
      <c r="J1063" t="s">
        <v>1708</v>
      </c>
      <c r="K1063" t="s">
        <v>2004</v>
      </c>
      <c r="L1063" t="s">
        <v>2214</v>
      </c>
      <c r="M1063">
        <v>0</v>
      </c>
      <c r="N1063">
        <v>0</v>
      </c>
      <c r="O1063" t="s">
        <v>2225</v>
      </c>
      <c r="P1063" t="s">
        <v>2339</v>
      </c>
      <c r="Q1063" t="s">
        <v>2226</v>
      </c>
      <c r="R1063" t="s">
        <v>2225</v>
      </c>
      <c r="S1063" t="s">
        <v>2227</v>
      </c>
      <c r="T1063" t="s">
        <v>2288</v>
      </c>
      <c r="U1063" t="s">
        <v>2340</v>
      </c>
      <c r="V1063">
        <v>42488</v>
      </c>
      <c r="W1063">
        <v>42488</v>
      </c>
      <c r="X1063" t="s">
        <v>46</v>
      </c>
      <c r="Y1063" t="s">
        <v>2335</v>
      </c>
      <c r="Z1063">
        <v>300</v>
      </c>
      <c r="AA1063">
        <v>300</v>
      </c>
      <c r="AB1063">
        <v>0</v>
      </c>
      <c r="AC1063">
        <v>42487</v>
      </c>
      <c r="AD1063">
        <v>0</v>
      </c>
      <c r="AE1063" t="s">
        <v>975</v>
      </c>
      <c r="AF1063" t="s">
        <v>175</v>
      </c>
      <c r="AG1063">
        <v>42857</v>
      </c>
      <c r="AH1063" t="s">
        <v>2337</v>
      </c>
      <c r="AI1063">
        <v>2016</v>
      </c>
      <c r="AJ1063">
        <v>42857</v>
      </c>
      <c r="AK1063" t="s">
        <v>2338</v>
      </c>
    </row>
    <row r="1064" spans="1:37" s="3" customFormat="1" ht="12.75" customHeight="1" x14ac:dyDescent="0.2">
      <c r="A1064" t="s">
        <v>44</v>
      </c>
      <c r="B1064" t="s">
        <v>1638</v>
      </c>
      <c r="C1064" t="s">
        <v>2208</v>
      </c>
      <c r="D1064" t="s">
        <v>1641</v>
      </c>
      <c r="E1064" t="s">
        <v>1641</v>
      </c>
      <c r="F1064" t="s">
        <v>1641</v>
      </c>
      <c r="G1064" t="s">
        <v>1664</v>
      </c>
      <c r="H1064" t="s">
        <v>2380</v>
      </c>
      <c r="I1064" t="s">
        <v>1774</v>
      </c>
      <c r="J1064" t="s">
        <v>1830</v>
      </c>
      <c r="K1064" t="s">
        <v>2004</v>
      </c>
      <c r="L1064" t="s">
        <v>2214</v>
      </c>
      <c r="M1064">
        <v>0</v>
      </c>
      <c r="N1064">
        <v>0</v>
      </c>
      <c r="O1064" t="s">
        <v>2225</v>
      </c>
      <c r="P1064" t="s">
        <v>2339</v>
      </c>
      <c r="Q1064" t="s">
        <v>2226</v>
      </c>
      <c r="R1064" t="s">
        <v>2225</v>
      </c>
      <c r="S1064" t="s">
        <v>2227</v>
      </c>
      <c r="T1064" t="s">
        <v>2288</v>
      </c>
      <c r="U1064" t="s">
        <v>2340</v>
      </c>
      <c r="V1064">
        <v>42488</v>
      </c>
      <c r="W1064">
        <v>42488</v>
      </c>
      <c r="X1064" t="s">
        <v>46</v>
      </c>
      <c r="Y1064" t="s">
        <v>2335</v>
      </c>
      <c r="Z1064">
        <v>222</v>
      </c>
      <c r="AA1064"/>
      <c r="AB1064">
        <v>0</v>
      </c>
      <c r="AC1064">
        <v>42488</v>
      </c>
      <c r="AD1064">
        <v>0</v>
      </c>
      <c r="AE1064" t="s">
        <v>976</v>
      </c>
      <c r="AF1064" t="s">
        <v>175</v>
      </c>
      <c r="AG1064">
        <v>42857</v>
      </c>
      <c r="AH1064" t="s">
        <v>2337</v>
      </c>
      <c r="AI1064">
        <v>2016</v>
      </c>
      <c r="AJ1064">
        <v>42857</v>
      </c>
      <c r="AK1064" t="s">
        <v>2338</v>
      </c>
    </row>
    <row r="1065" spans="1:37" s="3" customFormat="1" ht="12.75" customHeight="1" x14ac:dyDescent="0.2">
      <c r="A1065" t="s">
        <v>44</v>
      </c>
      <c r="B1065" t="s">
        <v>1638</v>
      </c>
      <c r="C1065" t="s">
        <v>2208</v>
      </c>
      <c r="D1065" t="s">
        <v>1641</v>
      </c>
      <c r="E1065" t="s">
        <v>1641</v>
      </c>
      <c r="F1065" t="s">
        <v>1641</v>
      </c>
      <c r="G1065" t="s">
        <v>1664</v>
      </c>
      <c r="H1065" t="s">
        <v>2380</v>
      </c>
      <c r="I1065" t="s">
        <v>1774</v>
      </c>
      <c r="J1065" t="s">
        <v>1830</v>
      </c>
      <c r="K1065" t="s">
        <v>2004</v>
      </c>
      <c r="L1065" t="s">
        <v>2214</v>
      </c>
      <c r="M1065">
        <v>0</v>
      </c>
      <c r="N1065">
        <v>0</v>
      </c>
      <c r="O1065" t="s">
        <v>2225</v>
      </c>
      <c r="P1065" t="s">
        <v>2339</v>
      </c>
      <c r="Q1065" t="s">
        <v>2226</v>
      </c>
      <c r="R1065" t="s">
        <v>2225</v>
      </c>
      <c r="S1065" t="s">
        <v>2227</v>
      </c>
      <c r="T1065" t="s">
        <v>2229</v>
      </c>
      <c r="U1065" t="s">
        <v>2340</v>
      </c>
      <c r="V1065">
        <v>42488</v>
      </c>
      <c r="W1065">
        <v>42488</v>
      </c>
      <c r="X1065" t="s">
        <v>46</v>
      </c>
      <c r="Y1065" t="s">
        <v>2335</v>
      </c>
      <c r="Z1065">
        <v>62</v>
      </c>
      <c r="AA1065">
        <v>284</v>
      </c>
      <c r="AB1065">
        <v>0</v>
      </c>
      <c r="AC1065">
        <v>42488</v>
      </c>
      <c r="AD1065">
        <v>0</v>
      </c>
      <c r="AE1065" t="s">
        <v>977</v>
      </c>
      <c r="AF1065" t="s">
        <v>175</v>
      </c>
      <c r="AG1065">
        <v>42857</v>
      </c>
      <c r="AH1065" t="s">
        <v>2337</v>
      </c>
      <c r="AI1065">
        <v>2016</v>
      </c>
      <c r="AJ1065">
        <v>42857</v>
      </c>
      <c r="AK1065" t="s">
        <v>2338</v>
      </c>
    </row>
    <row r="1066" spans="1:37" s="3" customFormat="1" ht="12.75" customHeight="1" x14ac:dyDescent="0.2">
      <c r="A1066" t="s">
        <v>44</v>
      </c>
      <c r="B1066" t="s">
        <v>1638</v>
      </c>
      <c r="C1066" t="s">
        <v>2208</v>
      </c>
      <c r="D1066" t="s">
        <v>1641</v>
      </c>
      <c r="E1066" t="s">
        <v>1641</v>
      </c>
      <c r="F1066" t="s">
        <v>1641</v>
      </c>
      <c r="G1066" t="s">
        <v>1664</v>
      </c>
      <c r="H1066" t="s">
        <v>1831</v>
      </c>
      <c r="I1066" t="s">
        <v>1780</v>
      </c>
      <c r="J1066" t="s">
        <v>1780</v>
      </c>
      <c r="K1066" t="s">
        <v>2004</v>
      </c>
      <c r="L1066" t="s">
        <v>2214</v>
      </c>
      <c r="M1066">
        <v>0</v>
      </c>
      <c r="N1066">
        <v>0</v>
      </c>
      <c r="O1066" t="s">
        <v>2225</v>
      </c>
      <c r="P1066" t="s">
        <v>2339</v>
      </c>
      <c r="Q1066" t="s">
        <v>2226</v>
      </c>
      <c r="R1066" t="s">
        <v>2225</v>
      </c>
      <c r="S1066" t="s">
        <v>2227</v>
      </c>
      <c r="T1066" t="s">
        <v>2290</v>
      </c>
      <c r="U1066" t="s">
        <v>2340</v>
      </c>
      <c r="V1066">
        <v>42471</v>
      </c>
      <c r="W1066">
        <v>42471</v>
      </c>
      <c r="X1066" t="s">
        <v>46</v>
      </c>
      <c r="Y1066" t="s">
        <v>2335</v>
      </c>
      <c r="Z1066">
        <v>200</v>
      </c>
      <c r="AA1066">
        <v>200</v>
      </c>
      <c r="AB1066">
        <v>0</v>
      </c>
      <c r="AC1066">
        <v>42471</v>
      </c>
      <c r="AD1066">
        <v>0</v>
      </c>
      <c r="AE1066" t="s">
        <v>978</v>
      </c>
      <c r="AF1066" t="s">
        <v>175</v>
      </c>
      <c r="AG1066">
        <v>42857</v>
      </c>
      <c r="AH1066" t="s">
        <v>2337</v>
      </c>
      <c r="AI1066">
        <v>2016</v>
      </c>
      <c r="AJ1066">
        <v>42857</v>
      </c>
      <c r="AK1066" t="s">
        <v>2338</v>
      </c>
    </row>
    <row r="1067" spans="1:37" s="3" customFormat="1" ht="12.75" customHeight="1" x14ac:dyDescent="0.2">
      <c r="A1067" t="s">
        <v>44</v>
      </c>
      <c r="B1067" t="s">
        <v>1638</v>
      </c>
      <c r="C1067" t="s">
        <v>2208</v>
      </c>
      <c r="D1067" t="s">
        <v>2150</v>
      </c>
      <c r="E1067" t="s">
        <v>2150</v>
      </c>
      <c r="F1067" t="s">
        <v>2150</v>
      </c>
      <c r="G1067" t="s">
        <v>1664</v>
      </c>
      <c r="H1067" t="s">
        <v>2171</v>
      </c>
      <c r="I1067" t="s">
        <v>1784</v>
      </c>
      <c r="J1067" t="s">
        <v>1708</v>
      </c>
      <c r="K1067" t="s">
        <v>2004</v>
      </c>
      <c r="L1067" t="s">
        <v>2214</v>
      </c>
      <c r="M1067">
        <v>0</v>
      </c>
      <c r="N1067">
        <v>0</v>
      </c>
      <c r="O1067" t="s">
        <v>2225</v>
      </c>
      <c r="P1067" t="s">
        <v>2339</v>
      </c>
      <c r="Q1067" t="s">
        <v>2226</v>
      </c>
      <c r="R1067" t="s">
        <v>2225</v>
      </c>
      <c r="S1067" t="s">
        <v>2227</v>
      </c>
      <c r="T1067" t="s">
        <v>2229</v>
      </c>
      <c r="U1067" t="s">
        <v>2340</v>
      </c>
      <c r="V1067">
        <v>42471</v>
      </c>
      <c r="W1067">
        <v>42471</v>
      </c>
      <c r="X1067" t="s">
        <v>46</v>
      </c>
      <c r="Y1067" t="s">
        <v>2335</v>
      </c>
      <c r="Z1067">
        <v>200</v>
      </c>
      <c r="AA1067">
        <v>200</v>
      </c>
      <c r="AB1067">
        <v>0</v>
      </c>
      <c r="AC1067">
        <v>42471</v>
      </c>
      <c r="AD1067">
        <v>0</v>
      </c>
      <c r="AE1067" t="s">
        <v>979</v>
      </c>
      <c r="AF1067" t="s">
        <v>175</v>
      </c>
      <c r="AG1067">
        <v>42857</v>
      </c>
      <c r="AH1067" t="s">
        <v>2337</v>
      </c>
      <c r="AI1067">
        <v>2016</v>
      </c>
      <c r="AJ1067">
        <v>42857</v>
      </c>
      <c r="AK1067" t="s">
        <v>2338</v>
      </c>
    </row>
    <row r="1068" spans="1:37" s="3" customFormat="1" ht="12.75" customHeight="1" x14ac:dyDescent="0.2">
      <c r="A1068" t="s">
        <v>44</v>
      </c>
      <c r="B1068" t="s">
        <v>1638</v>
      </c>
      <c r="C1068" t="s">
        <v>2208</v>
      </c>
      <c r="D1068" t="s">
        <v>1642</v>
      </c>
      <c r="E1068" t="s">
        <v>1642</v>
      </c>
      <c r="F1068" t="s">
        <v>1642</v>
      </c>
      <c r="G1068" t="s">
        <v>1664</v>
      </c>
      <c r="H1068" t="s">
        <v>1768</v>
      </c>
      <c r="I1068" t="s">
        <v>1769</v>
      </c>
      <c r="J1068" t="s">
        <v>1706</v>
      </c>
      <c r="K1068" t="s">
        <v>2004</v>
      </c>
      <c r="L1068" t="s">
        <v>2214</v>
      </c>
      <c r="M1068">
        <v>0</v>
      </c>
      <c r="N1068">
        <v>0</v>
      </c>
      <c r="O1068" t="s">
        <v>2225</v>
      </c>
      <c r="P1068" t="s">
        <v>2339</v>
      </c>
      <c r="Q1068" t="s">
        <v>2226</v>
      </c>
      <c r="R1068" t="s">
        <v>2225</v>
      </c>
      <c r="S1068" t="s">
        <v>2227</v>
      </c>
      <c r="T1068" t="s">
        <v>2229</v>
      </c>
      <c r="U1068" t="s">
        <v>2340</v>
      </c>
      <c r="V1068">
        <v>42471</v>
      </c>
      <c r="W1068">
        <v>42471</v>
      </c>
      <c r="X1068" t="s">
        <v>46</v>
      </c>
      <c r="Y1068" t="s">
        <v>2335</v>
      </c>
      <c r="Z1068">
        <v>200</v>
      </c>
      <c r="AA1068">
        <v>200</v>
      </c>
      <c r="AB1068">
        <v>0</v>
      </c>
      <c r="AC1068">
        <v>42471</v>
      </c>
      <c r="AD1068">
        <v>0</v>
      </c>
      <c r="AE1068" t="s">
        <v>980</v>
      </c>
      <c r="AF1068" t="s">
        <v>175</v>
      </c>
      <c r="AG1068">
        <v>42857</v>
      </c>
      <c r="AH1068" t="s">
        <v>2337</v>
      </c>
      <c r="AI1068">
        <v>2016</v>
      </c>
      <c r="AJ1068">
        <v>42857</v>
      </c>
      <c r="AK1068" t="s">
        <v>2338</v>
      </c>
    </row>
    <row r="1069" spans="1:37" s="3" customFormat="1" ht="12.75" customHeight="1" x14ac:dyDescent="0.2">
      <c r="A1069" t="s">
        <v>44</v>
      </c>
      <c r="B1069" t="s">
        <v>1638</v>
      </c>
      <c r="C1069" t="s">
        <v>2208</v>
      </c>
      <c r="D1069" t="s">
        <v>1643</v>
      </c>
      <c r="E1069" t="s">
        <v>1643</v>
      </c>
      <c r="F1069" t="s">
        <v>1643</v>
      </c>
      <c r="G1069" t="s">
        <v>1666</v>
      </c>
      <c r="H1069" s="59" t="s">
        <v>2193</v>
      </c>
      <c r="I1069" t="s">
        <v>1840</v>
      </c>
      <c r="J1069" t="s">
        <v>1853</v>
      </c>
      <c r="K1069" t="s">
        <v>2045</v>
      </c>
      <c r="L1069" t="s">
        <v>2214</v>
      </c>
      <c r="M1069">
        <v>0</v>
      </c>
      <c r="N1069">
        <v>0</v>
      </c>
      <c r="O1069" t="s">
        <v>2225</v>
      </c>
      <c r="P1069" t="s">
        <v>2339</v>
      </c>
      <c r="Q1069" t="s">
        <v>2226</v>
      </c>
      <c r="R1069" t="s">
        <v>2225</v>
      </c>
      <c r="S1069" t="s">
        <v>2227</v>
      </c>
      <c r="T1069" s="59" t="s">
        <v>2394</v>
      </c>
      <c r="U1069" t="s">
        <v>2340</v>
      </c>
      <c r="V1069">
        <v>42536</v>
      </c>
      <c r="W1069">
        <v>42536</v>
      </c>
      <c r="X1069" t="s">
        <v>46</v>
      </c>
      <c r="Y1069" t="s">
        <v>2335</v>
      </c>
      <c r="Z1069">
        <v>75</v>
      </c>
      <c r="AA1069">
        <v>75</v>
      </c>
      <c r="AB1069">
        <v>0</v>
      </c>
      <c r="AC1069">
        <v>42536</v>
      </c>
      <c r="AD1069">
        <v>0</v>
      </c>
      <c r="AE1069" t="s">
        <v>981</v>
      </c>
      <c r="AF1069" t="s">
        <v>175</v>
      </c>
      <c r="AG1069">
        <v>42857</v>
      </c>
      <c r="AH1069" t="s">
        <v>2337</v>
      </c>
      <c r="AI1069">
        <v>2016</v>
      </c>
      <c r="AJ1069">
        <v>42857</v>
      </c>
      <c r="AK1069" t="s">
        <v>2338</v>
      </c>
    </row>
    <row r="1070" spans="1:37" s="3" customFormat="1" ht="12.75" customHeight="1" x14ac:dyDescent="0.2">
      <c r="A1070" t="s">
        <v>44</v>
      </c>
      <c r="B1070" t="s">
        <v>1638</v>
      </c>
      <c r="C1070" t="s">
        <v>2208</v>
      </c>
      <c r="D1070" t="s">
        <v>1643</v>
      </c>
      <c r="E1070" t="s">
        <v>1643</v>
      </c>
      <c r="F1070" t="s">
        <v>1643</v>
      </c>
      <c r="G1070" t="s">
        <v>1666</v>
      </c>
      <c r="H1070" t="s">
        <v>2193</v>
      </c>
      <c r="I1070" t="s">
        <v>1840</v>
      </c>
      <c r="J1070" t="s">
        <v>1853</v>
      </c>
      <c r="K1070" t="s">
        <v>2045</v>
      </c>
      <c r="L1070" t="s">
        <v>2214</v>
      </c>
      <c r="M1070">
        <v>0</v>
      </c>
      <c r="N1070">
        <v>0</v>
      </c>
      <c r="O1070" t="s">
        <v>2225</v>
      </c>
      <c r="P1070" t="s">
        <v>2339</v>
      </c>
      <c r="Q1070" t="s">
        <v>2226</v>
      </c>
      <c r="R1070" t="s">
        <v>2225</v>
      </c>
      <c r="S1070" t="s">
        <v>2227</v>
      </c>
      <c r="T1070" s="59" t="s">
        <v>2394</v>
      </c>
      <c r="U1070" t="s">
        <v>2340</v>
      </c>
      <c r="V1070">
        <v>42536</v>
      </c>
      <c r="W1070">
        <v>42536</v>
      </c>
      <c r="X1070" t="s">
        <v>47</v>
      </c>
      <c r="Y1070" t="s">
        <v>2336</v>
      </c>
      <c r="Z1070">
        <v>82</v>
      </c>
      <c r="AA1070"/>
      <c r="AB1070">
        <v>0</v>
      </c>
      <c r="AC1070">
        <v>42536</v>
      </c>
      <c r="AD1070">
        <v>0</v>
      </c>
      <c r="AE1070" t="s">
        <v>982</v>
      </c>
      <c r="AF1070" t="s">
        <v>175</v>
      </c>
      <c r="AG1070">
        <v>42857</v>
      </c>
      <c r="AH1070" t="s">
        <v>2337</v>
      </c>
      <c r="AI1070">
        <v>2016</v>
      </c>
      <c r="AJ1070">
        <v>42857</v>
      </c>
      <c r="AK1070" t="s">
        <v>2338</v>
      </c>
    </row>
    <row r="1071" spans="1:37" s="3" customFormat="1" ht="12.75" customHeight="1" x14ac:dyDescent="0.2">
      <c r="A1071" t="s">
        <v>44</v>
      </c>
      <c r="B1071" t="s">
        <v>1638</v>
      </c>
      <c r="C1071" t="s">
        <v>2208</v>
      </c>
      <c r="D1071" t="s">
        <v>1643</v>
      </c>
      <c r="E1071" t="s">
        <v>1643</v>
      </c>
      <c r="F1071" t="s">
        <v>1643</v>
      </c>
      <c r="G1071" t="s">
        <v>1666</v>
      </c>
      <c r="H1071" t="s">
        <v>2193</v>
      </c>
      <c r="I1071" t="s">
        <v>1840</v>
      </c>
      <c r="J1071" t="s">
        <v>1853</v>
      </c>
      <c r="K1071" t="s">
        <v>2045</v>
      </c>
      <c r="L1071" t="s">
        <v>2214</v>
      </c>
      <c r="M1071">
        <v>0</v>
      </c>
      <c r="N1071">
        <v>0</v>
      </c>
      <c r="O1071" t="s">
        <v>2225</v>
      </c>
      <c r="P1071" t="s">
        <v>2339</v>
      </c>
      <c r="Q1071" t="s">
        <v>2226</v>
      </c>
      <c r="R1071" t="s">
        <v>2225</v>
      </c>
      <c r="S1071" t="s">
        <v>2227</v>
      </c>
      <c r="T1071" s="59" t="s">
        <v>2394</v>
      </c>
      <c r="U1071" t="s">
        <v>2340</v>
      </c>
      <c r="V1071">
        <v>42536</v>
      </c>
      <c r="W1071">
        <v>42536</v>
      </c>
      <c r="X1071" t="s">
        <v>47</v>
      </c>
      <c r="Y1071" t="s">
        <v>2336</v>
      </c>
      <c r="Z1071">
        <v>106</v>
      </c>
      <c r="AA1071">
        <v>188</v>
      </c>
      <c r="AB1071">
        <v>0</v>
      </c>
      <c r="AC1071">
        <v>42536</v>
      </c>
      <c r="AD1071">
        <v>0</v>
      </c>
      <c r="AE1071" t="s">
        <v>983</v>
      </c>
      <c r="AF1071" t="s">
        <v>175</v>
      </c>
      <c r="AG1071">
        <v>42857</v>
      </c>
      <c r="AH1071" t="s">
        <v>2337</v>
      </c>
      <c r="AI1071">
        <v>2016</v>
      </c>
      <c r="AJ1071">
        <v>42857</v>
      </c>
      <c r="AK1071" t="s">
        <v>2338</v>
      </c>
    </row>
    <row r="1072" spans="1:37" s="3" customFormat="1" ht="12.75" customHeight="1" x14ac:dyDescent="0.2">
      <c r="A1072" t="s">
        <v>44</v>
      </c>
      <c r="B1072" t="s">
        <v>1638</v>
      </c>
      <c r="C1072" t="s">
        <v>2208</v>
      </c>
      <c r="D1072" t="s">
        <v>1642</v>
      </c>
      <c r="E1072" t="s">
        <v>1642</v>
      </c>
      <c r="F1072" t="s">
        <v>1642</v>
      </c>
      <c r="G1072" t="s">
        <v>1666</v>
      </c>
      <c r="H1072" t="s">
        <v>2358</v>
      </c>
      <c r="I1072" t="s">
        <v>1767</v>
      </c>
      <c r="J1072" t="s">
        <v>1803</v>
      </c>
      <c r="K1072" t="s">
        <v>2046</v>
      </c>
      <c r="L1072" t="s">
        <v>2214</v>
      </c>
      <c r="M1072">
        <v>0</v>
      </c>
      <c r="N1072">
        <v>0</v>
      </c>
      <c r="O1072" t="s">
        <v>2225</v>
      </c>
      <c r="P1072" t="s">
        <v>2339</v>
      </c>
      <c r="Q1072" t="s">
        <v>2226</v>
      </c>
      <c r="R1072" t="s">
        <v>2225</v>
      </c>
      <c r="S1072" t="s">
        <v>2227</v>
      </c>
      <c r="T1072" t="s">
        <v>2259</v>
      </c>
      <c r="U1072" t="s">
        <v>2340</v>
      </c>
      <c r="V1072">
        <v>42519</v>
      </c>
      <c r="W1072">
        <v>42519</v>
      </c>
      <c r="X1072" t="s">
        <v>46</v>
      </c>
      <c r="Y1072" t="s">
        <v>2335</v>
      </c>
      <c r="Z1072">
        <v>150</v>
      </c>
      <c r="AA1072">
        <v>150</v>
      </c>
      <c r="AB1072">
        <v>0</v>
      </c>
      <c r="AC1072">
        <v>42519</v>
      </c>
      <c r="AD1072">
        <v>0</v>
      </c>
      <c r="AE1072" t="s">
        <v>984</v>
      </c>
      <c r="AF1072" t="s">
        <v>175</v>
      </c>
      <c r="AG1072">
        <v>42857</v>
      </c>
      <c r="AH1072" t="s">
        <v>2337</v>
      </c>
      <c r="AI1072">
        <v>2016</v>
      </c>
      <c r="AJ1072">
        <v>42857</v>
      </c>
      <c r="AK1072" t="s">
        <v>2338</v>
      </c>
    </row>
    <row r="1073" spans="1:37" s="3" customFormat="1" ht="12.75" customHeight="1" x14ac:dyDescent="0.2">
      <c r="A1073" t="s">
        <v>44</v>
      </c>
      <c r="B1073" t="s">
        <v>1638</v>
      </c>
      <c r="C1073" t="s">
        <v>2208</v>
      </c>
      <c r="D1073" t="s">
        <v>1642</v>
      </c>
      <c r="E1073" t="s">
        <v>1642</v>
      </c>
      <c r="F1073" t="s">
        <v>1642</v>
      </c>
      <c r="G1073" t="s">
        <v>1666</v>
      </c>
      <c r="H1073" t="s">
        <v>2358</v>
      </c>
      <c r="I1073" t="s">
        <v>1767</v>
      </c>
      <c r="J1073" t="s">
        <v>1803</v>
      </c>
      <c r="K1073" t="s">
        <v>2046</v>
      </c>
      <c r="L1073" t="s">
        <v>2214</v>
      </c>
      <c r="M1073">
        <v>0</v>
      </c>
      <c r="N1073">
        <v>0</v>
      </c>
      <c r="O1073" t="s">
        <v>2225</v>
      </c>
      <c r="P1073" t="s">
        <v>2339</v>
      </c>
      <c r="Q1073" t="s">
        <v>2226</v>
      </c>
      <c r="R1073" t="s">
        <v>2225</v>
      </c>
      <c r="S1073" t="s">
        <v>2227</v>
      </c>
      <c r="T1073" t="s">
        <v>2302</v>
      </c>
      <c r="U1073" t="s">
        <v>2340</v>
      </c>
      <c r="V1073">
        <v>42519</v>
      </c>
      <c r="W1073">
        <v>42519</v>
      </c>
      <c r="X1073" t="s">
        <v>47</v>
      </c>
      <c r="Y1073" t="s">
        <v>2336</v>
      </c>
      <c r="Z1073">
        <v>82</v>
      </c>
      <c r="AA1073">
        <v>82</v>
      </c>
      <c r="AB1073">
        <v>0</v>
      </c>
      <c r="AC1073">
        <v>42519</v>
      </c>
      <c r="AD1073">
        <v>0</v>
      </c>
      <c r="AE1073" t="s">
        <v>320</v>
      </c>
      <c r="AF1073" t="s">
        <v>175</v>
      </c>
      <c r="AG1073">
        <v>42857</v>
      </c>
      <c r="AH1073" t="s">
        <v>2337</v>
      </c>
      <c r="AI1073">
        <v>2016</v>
      </c>
      <c r="AJ1073">
        <v>42857</v>
      </c>
      <c r="AK1073" t="s">
        <v>2338</v>
      </c>
    </row>
    <row r="1074" spans="1:37" s="3" customFormat="1" ht="12.75" customHeight="1" x14ac:dyDescent="0.2">
      <c r="A1074" t="s">
        <v>44</v>
      </c>
      <c r="B1074" t="s">
        <v>1638</v>
      </c>
      <c r="C1074" t="s">
        <v>2208</v>
      </c>
      <c r="D1074" t="s">
        <v>1652</v>
      </c>
      <c r="E1074" t="s">
        <v>1652</v>
      </c>
      <c r="F1074" t="s">
        <v>1652</v>
      </c>
      <c r="G1074" t="s">
        <v>1666</v>
      </c>
      <c r="H1074" t="s">
        <v>1718</v>
      </c>
      <c r="I1074" t="s">
        <v>1796</v>
      </c>
      <c r="J1074" t="s">
        <v>1732</v>
      </c>
      <c r="K1074" t="s">
        <v>2047</v>
      </c>
      <c r="L1074" t="s">
        <v>2214</v>
      </c>
      <c r="M1074">
        <v>0</v>
      </c>
      <c r="N1074">
        <v>0</v>
      </c>
      <c r="O1074" t="s">
        <v>2225</v>
      </c>
      <c r="P1074" t="s">
        <v>2339</v>
      </c>
      <c r="Q1074" t="s">
        <v>2226</v>
      </c>
      <c r="R1074" t="s">
        <v>2225</v>
      </c>
      <c r="S1074" t="s">
        <v>2227</v>
      </c>
      <c r="T1074" t="s">
        <v>2302</v>
      </c>
      <c r="U1074" t="s">
        <v>2340</v>
      </c>
      <c r="V1074">
        <v>42501</v>
      </c>
      <c r="W1074">
        <v>42501</v>
      </c>
      <c r="X1074" t="s">
        <v>46</v>
      </c>
      <c r="Y1074" t="s">
        <v>2335</v>
      </c>
      <c r="Z1074">
        <v>300</v>
      </c>
      <c r="AA1074">
        <v>300</v>
      </c>
      <c r="AB1074">
        <v>0</v>
      </c>
      <c r="AC1074">
        <v>42501</v>
      </c>
      <c r="AD1074">
        <v>0</v>
      </c>
      <c r="AE1074" t="s">
        <v>985</v>
      </c>
      <c r="AF1074" t="s">
        <v>175</v>
      </c>
      <c r="AG1074">
        <v>42857</v>
      </c>
      <c r="AH1074" t="s">
        <v>2337</v>
      </c>
      <c r="AI1074">
        <v>2016</v>
      </c>
      <c r="AJ1074">
        <v>42857</v>
      </c>
      <c r="AK1074" t="s">
        <v>2338</v>
      </c>
    </row>
    <row r="1075" spans="1:37" s="3" customFormat="1" ht="12.75" customHeight="1" x14ac:dyDescent="0.2">
      <c r="A1075" t="s">
        <v>44</v>
      </c>
      <c r="B1075" t="s">
        <v>1638</v>
      </c>
      <c r="C1075" t="s">
        <v>2208</v>
      </c>
      <c r="D1075" t="s">
        <v>1652</v>
      </c>
      <c r="E1075" t="s">
        <v>1652</v>
      </c>
      <c r="F1075" t="s">
        <v>1652</v>
      </c>
      <c r="G1075" t="s">
        <v>1666</v>
      </c>
      <c r="H1075" t="s">
        <v>1718</v>
      </c>
      <c r="I1075" t="s">
        <v>1796</v>
      </c>
      <c r="J1075" t="s">
        <v>1732</v>
      </c>
      <c r="K1075" t="s">
        <v>2047</v>
      </c>
      <c r="L1075" t="s">
        <v>2214</v>
      </c>
      <c r="M1075">
        <v>0</v>
      </c>
      <c r="N1075">
        <v>0</v>
      </c>
      <c r="O1075" t="s">
        <v>2225</v>
      </c>
      <c r="P1075" t="s">
        <v>2339</v>
      </c>
      <c r="Q1075" t="s">
        <v>2226</v>
      </c>
      <c r="R1075" t="s">
        <v>2225</v>
      </c>
      <c r="S1075" t="s">
        <v>2227</v>
      </c>
      <c r="T1075" t="s">
        <v>2269</v>
      </c>
      <c r="U1075" t="s">
        <v>2340</v>
      </c>
      <c r="V1075">
        <v>42501</v>
      </c>
      <c r="W1075">
        <v>42501</v>
      </c>
      <c r="X1075" t="s">
        <v>47</v>
      </c>
      <c r="Y1075" t="s">
        <v>2336</v>
      </c>
      <c r="Z1075">
        <v>53</v>
      </c>
      <c r="AA1075"/>
      <c r="AB1075">
        <v>0</v>
      </c>
      <c r="AC1075">
        <v>42501</v>
      </c>
      <c r="AD1075">
        <v>0</v>
      </c>
      <c r="AE1075" t="s">
        <v>986</v>
      </c>
      <c r="AF1075" t="s">
        <v>175</v>
      </c>
      <c r="AG1075">
        <v>42857</v>
      </c>
      <c r="AH1075" t="s">
        <v>2337</v>
      </c>
      <c r="AI1075">
        <v>2016</v>
      </c>
      <c r="AJ1075">
        <v>42857</v>
      </c>
      <c r="AK1075" t="s">
        <v>2338</v>
      </c>
    </row>
    <row r="1076" spans="1:37" s="3" customFormat="1" ht="12.75" customHeight="1" x14ac:dyDescent="0.2">
      <c r="A1076" t="s">
        <v>44</v>
      </c>
      <c r="B1076" t="s">
        <v>1638</v>
      </c>
      <c r="C1076" t="s">
        <v>2208</v>
      </c>
      <c r="D1076" t="s">
        <v>1652</v>
      </c>
      <c r="E1076" t="s">
        <v>1652</v>
      </c>
      <c r="F1076" t="s">
        <v>1652</v>
      </c>
      <c r="G1076" t="s">
        <v>1666</v>
      </c>
      <c r="H1076" t="s">
        <v>1718</v>
      </c>
      <c r="I1076" t="s">
        <v>1796</v>
      </c>
      <c r="J1076" t="s">
        <v>1732</v>
      </c>
      <c r="K1076" t="s">
        <v>2047</v>
      </c>
      <c r="L1076" t="s">
        <v>2214</v>
      </c>
      <c r="M1076">
        <v>0</v>
      </c>
      <c r="N1076">
        <v>0</v>
      </c>
      <c r="O1076" t="s">
        <v>2225</v>
      </c>
      <c r="P1076" t="s">
        <v>2339</v>
      </c>
      <c r="Q1076" t="s">
        <v>2226</v>
      </c>
      <c r="R1076" t="s">
        <v>2225</v>
      </c>
      <c r="S1076" t="s">
        <v>2227</v>
      </c>
      <c r="T1076" t="s">
        <v>2269</v>
      </c>
      <c r="U1076" t="s">
        <v>2340</v>
      </c>
      <c r="V1076">
        <v>42501</v>
      </c>
      <c r="W1076">
        <v>42501</v>
      </c>
      <c r="X1076" t="s">
        <v>47</v>
      </c>
      <c r="Y1076" t="s">
        <v>2336</v>
      </c>
      <c r="Z1076">
        <v>780</v>
      </c>
      <c r="AA1076"/>
      <c r="AB1076">
        <v>0</v>
      </c>
      <c r="AC1076">
        <v>42501</v>
      </c>
      <c r="AD1076">
        <v>0</v>
      </c>
      <c r="AE1076" t="s">
        <v>987</v>
      </c>
      <c r="AF1076" t="s">
        <v>175</v>
      </c>
      <c r="AG1076">
        <v>42857</v>
      </c>
      <c r="AH1076" t="s">
        <v>2337</v>
      </c>
      <c r="AI1076">
        <v>2016</v>
      </c>
      <c r="AJ1076">
        <v>42857</v>
      </c>
      <c r="AK1076" t="s">
        <v>2338</v>
      </c>
    </row>
    <row r="1077" spans="1:37" s="3" customFormat="1" ht="12.75" customHeight="1" x14ac:dyDescent="0.2">
      <c r="A1077" t="s">
        <v>44</v>
      </c>
      <c r="B1077" t="s">
        <v>1638</v>
      </c>
      <c r="C1077" t="s">
        <v>2208</v>
      </c>
      <c r="D1077" t="s">
        <v>1652</v>
      </c>
      <c r="E1077" t="s">
        <v>1652</v>
      </c>
      <c r="F1077" t="s">
        <v>1652</v>
      </c>
      <c r="G1077" t="s">
        <v>1666</v>
      </c>
      <c r="H1077" t="s">
        <v>1718</v>
      </c>
      <c r="I1077" t="s">
        <v>1796</v>
      </c>
      <c r="J1077" t="s">
        <v>1732</v>
      </c>
      <c r="K1077" t="s">
        <v>2047</v>
      </c>
      <c r="L1077" t="s">
        <v>2214</v>
      </c>
      <c r="M1077">
        <v>0</v>
      </c>
      <c r="N1077">
        <v>0</v>
      </c>
      <c r="O1077" t="s">
        <v>2225</v>
      </c>
      <c r="P1077" t="s">
        <v>2339</v>
      </c>
      <c r="Q1077" t="s">
        <v>2226</v>
      </c>
      <c r="R1077" t="s">
        <v>2225</v>
      </c>
      <c r="S1077" t="s">
        <v>2227</v>
      </c>
      <c r="T1077" t="s">
        <v>2269</v>
      </c>
      <c r="U1077" t="s">
        <v>2340</v>
      </c>
      <c r="V1077">
        <v>42501</v>
      </c>
      <c r="W1077">
        <v>42501</v>
      </c>
      <c r="X1077" t="s">
        <v>47</v>
      </c>
      <c r="Y1077" t="s">
        <v>2336</v>
      </c>
      <c r="Z1077">
        <v>82</v>
      </c>
      <c r="AA1077"/>
      <c r="AB1077">
        <v>0</v>
      </c>
      <c r="AC1077">
        <v>42501</v>
      </c>
      <c r="AD1077">
        <v>0</v>
      </c>
      <c r="AE1077" t="s">
        <v>988</v>
      </c>
      <c r="AF1077" t="s">
        <v>175</v>
      </c>
      <c r="AG1077">
        <v>42857</v>
      </c>
      <c r="AH1077" t="s">
        <v>2337</v>
      </c>
      <c r="AI1077">
        <v>2016</v>
      </c>
      <c r="AJ1077">
        <v>42857</v>
      </c>
      <c r="AK1077" t="s">
        <v>2338</v>
      </c>
    </row>
    <row r="1078" spans="1:37" s="3" customFormat="1" ht="12.75" customHeight="1" x14ac:dyDescent="0.2">
      <c r="A1078" t="s">
        <v>44</v>
      </c>
      <c r="B1078" t="s">
        <v>1638</v>
      </c>
      <c r="C1078" t="s">
        <v>2208</v>
      </c>
      <c r="D1078" t="s">
        <v>1652</v>
      </c>
      <c r="E1078" t="s">
        <v>1652</v>
      </c>
      <c r="F1078" t="s">
        <v>1652</v>
      </c>
      <c r="G1078" t="s">
        <v>1666</v>
      </c>
      <c r="H1078" t="s">
        <v>1718</v>
      </c>
      <c r="I1078" t="s">
        <v>1796</v>
      </c>
      <c r="J1078" t="s">
        <v>1732</v>
      </c>
      <c r="K1078" t="s">
        <v>2047</v>
      </c>
      <c r="L1078" t="s">
        <v>2214</v>
      </c>
      <c r="M1078">
        <v>0</v>
      </c>
      <c r="N1078">
        <v>0</v>
      </c>
      <c r="O1078" t="s">
        <v>2225</v>
      </c>
      <c r="P1078" t="s">
        <v>2339</v>
      </c>
      <c r="Q1078" t="s">
        <v>2226</v>
      </c>
      <c r="R1078" t="s">
        <v>2225</v>
      </c>
      <c r="S1078" t="s">
        <v>2227</v>
      </c>
      <c r="T1078" t="s">
        <v>2302</v>
      </c>
      <c r="U1078" t="s">
        <v>2340</v>
      </c>
      <c r="V1078">
        <v>42501</v>
      </c>
      <c r="W1078">
        <v>42501</v>
      </c>
      <c r="X1078" t="s">
        <v>47</v>
      </c>
      <c r="Y1078" t="s">
        <v>2336</v>
      </c>
      <c r="Z1078">
        <v>53</v>
      </c>
      <c r="AA1078">
        <v>968</v>
      </c>
      <c r="AB1078">
        <v>0</v>
      </c>
      <c r="AC1078">
        <v>42501</v>
      </c>
      <c r="AD1078">
        <v>0</v>
      </c>
      <c r="AE1078" t="s">
        <v>320</v>
      </c>
      <c r="AF1078" t="s">
        <v>175</v>
      </c>
      <c r="AG1078">
        <v>42857</v>
      </c>
      <c r="AH1078" t="s">
        <v>2337</v>
      </c>
      <c r="AI1078">
        <v>2016</v>
      </c>
      <c r="AJ1078">
        <v>42857</v>
      </c>
      <c r="AK1078" t="s">
        <v>2338</v>
      </c>
    </row>
    <row r="1079" spans="1:37" s="3" customFormat="1" ht="12.75" customHeight="1" x14ac:dyDescent="0.2">
      <c r="A1079" t="s">
        <v>44</v>
      </c>
      <c r="B1079" t="s">
        <v>1638</v>
      </c>
      <c r="C1079" t="s">
        <v>2208</v>
      </c>
      <c r="D1079" t="s">
        <v>1642</v>
      </c>
      <c r="E1079" t="s">
        <v>1642</v>
      </c>
      <c r="F1079" t="s">
        <v>1642</v>
      </c>
      <c r="G1079" t="s">
        <v>1666</v>
      </c>
      <c r="H1079" t="s">
        <v>2358</v>
      </c>
      <c r="I1079" t="s">
        <v>1767</v>
      </c>
      <c r="J1079" t="s">
        <v>1803</v>
      </c>
      <c r="K1079" t="s">
        <v>2048</v>
      </c>
      <c r="L1079" t="s">
        <v>2214</v>
      </c>
      <c r="M1079">
        <v>0</v>
      </c>
      <c r="N1079">
        <v>0</v>
      </c>
      <c r="O1079" t="s">
        <v>2225</v>
      </c>
      <c r="P1079" t="s">
        <v>2339</v>
      </c>
      <c r="Q1079" t="s">
        <v>2226</v>
      </c>
      <c r="R1079" t="s">
        <v>2225</v>
      </c>
      <c r="S1079" t="s">
        <v>2227</v>
      </c>
      <c r="T1079" t="s">
        <v>2302</v>
      </c>
      <c r="U1079" t="s">
        <v>2340</v>
      </c>
      <c r="V1079">
        <v>42490</v>
      </c>
      <c r="W1079">
        <v>42490</v>
      </c>
      <c r="X1079" t="s">
        <v>46</v>
      </c>
      <c r="Y1079" t="s">
        <v>2335</v>
      </c>
      <c r="Z1079">
        <v>202.5</v>
      </c>
      <c r="AA1079">
        <v>202.5</v>
      </c>
      <c r="AB1079">
        <v>0</v>
      </c>
      <c r="AC1079">
        <v>42489</v>
      </c>
      <c r="AD1079">
        <v>0</v>
      </c>
      <c r="AE1079" t="s">
        <v>989</v>
      </c>
      <c r="AF1079" t="s">
        <v>175</v>
      </c>
      <c r="AG1079">
        <v>42857</v>
      </c>
      <c r="AH1079" t="s">
        <v>2337</v>
      </c>
      <c r="AI1079">
        <v>2016</v>
      </c>
      <c r="AJ1079">
        <v>42857</v>
      </c>
      <c r="AK1079" t="s">
        <v>2338</v>
      </c>
    </row>
    <row r="1080" spans="1:37" s="3" customFormat="1" ht="12.75" customHeight="1" x14ac:dyDescent="0.2">
      <c r="A1080" t="s">
        <v>44</v>
      </c>
      <c r="B1080" t="s">
        <v>1638</v>
      </c>
      <c r="C1080" t="s">
        <v>2208</v>
      </c>
      <c r="D1080" t="s">
        <v>1642</v>
      </c>
      <c r="E1080" t="s">
        <v>1642</v>
      </c>
      <c r="F1080" t="s">
        <v>1642</v>
      </c>
      <c r="G1080" t="s">
        <v>1666</v>
      </c>
      <c r="H1080" t="s">
        <v>2358</v>
      </c>
      <c r="I1080" t="s">
        <v>1767</v>
      </c>
      <c r="J1080" t="s">
        <v>1803</v>
      </c>
      <c r="K1080" t="s">
        <v>2048</v>
      </c>
      <c r="L1080" t="s">
        <v>2214</v>
      </c>
      <c r="M1080">
        <v>0</v>
      </c>
      <c r="N1080">
        <v>0</v>
      </c>
      <c r="O1080" t="s">
        <v>2225</v>
      </c>
      <c r="P1080" t="s">
        <v>2339</v>
      </c>
      <c r="Q1080" t="s">
        <v>2226</v>
      </c>
      <c r="R1080" t="s">
        <v>2225</v>
      </c>
      <c r="S1080" t="s">
        <v>2227</v>
      </c>
      <c r="T1080" t="s">
        <v>2302</v>
      </c>
      <c r="U1080" t="s">
        <v>2340</v>
      </c>
      <c r="V1080">
        <v>42490</v>
      </c>
      <c r="W1080">
        <v>42490</v>
      </c>
      <c r="X1080" t="s">
        <v>47</v>
      </c>
      <c r="Y1080" t="s">
        <v>2336</v>
      </c>
      <c r="Z1080">
        <v>188</v>
      </c>
      <c r="AA1080">
        <v>188</v>
      </c>
      <c r="AB1080">
        <v>0</v>
      </c>
      <c r="AC1080">
        <v>42489</v>
      </c>
      <c r="AD1080">
        <v>0</v>
      </c>
      <c r="AE1080" t="s">
        <v>320</v>
      </c>
      <c r="AF1080" t="s">
        <v>175</v>
      </c>
      <c r="AG1080">
        <v>42857</v>
      </c>
      <c r="AH1080" t="s">
        <v>2337</v>
      </c>
      <c r="AI1080">
        <v>2016</v>
      </c>
      <c r="AJ1080">
        <v>42857</v>
      </c>
      <c r="AK1080" t="s">
        <v>2338</v>
      </c>
    </row>
    <row r="1081" spans="1:37" s="3" customFormat="1" ht="12.75" customHeight="1" x14ac:dyDescent="0.2">
      <c r="A1081" t="s">
        <v>44</v>
      </c>
      <c r="B1081" t="s">
        <v>1638</v>
      </c>
      <c r="C1081" t="s">
        <v>2208</v>
      </c>
      <c r="D1081" t="s">
        <v>1643</v>
      </c>
      <c r="E1081" t="s">
        <v>1643</v>
      </c>
      <c r="F1081" t="s">
        <v>1643</v>
      </c>
      <c r="G1081" t="s">
        <v>1666</v>
      </c>
      <c r="H1081" t="s">
        <v>1727</v>
      </c>
      <c r="I1081" t="s">
        <v>2356</v>
      </c>
      <c r="J1081" t="s">
        <v>1722</v>
      </c>
      <c r="K1081" t="s">
        <v>2049</v>
      </c>
      <c r="L1081" t="s">
        <v>2214</v>
      </c>
      <c r="M1081">
        <v>0</v>
      </c>
      <c r="N1081">
        <v>0</v>
      </c>
      <c r="O1081" t="s">
        <v>2225</v>
      </c>
      <c r="P1081" t="s">
        <v>2339</v>
      </c>
      <c r="Q1081" t="s">
        <v>2226</v>
      </c>
      <c r="R1081" t="s">
        <v>2225</v>
      </c>
      <c r="S1081" t="s">
        <v>2227</v>
      </c>
      <c r="T1081" t="s">
        <v>2302</v>
      </c>
      <c r="U1081" t="s">
        <v>2340</v>
      </c>
      <c r="V1081">
        <v>42488</v>
      </c>
      <c r="W1081">
        <v>42488</v>
      </c>
      <c r="X1081" t="s">
        <v>46</v>
      </c>
      <c r="Y1081" t="s">
        <v>2335</v>
      </c>
      <c r="Z1081">
        <v>192</v>
      </c>
      <c r="AA1081"/>
      <c r="AB1081">
        <v>0</v>
      </c>
      <c r="AC1081">
        <v>42488</v>
      </c>
      <c r="AD1081">
        <v>0</v>
      </c>
      <c r="AE1081" t="s">
        <v>990</v>
      </c>
      <c r="AF1081" t="s">
        <v>175</v>
      </c>
      <c r="AG1081">
        <v>42857</v>
      </c>
      <c r="AH1081" t="s">
        <v>2337</v>
      </c>
      <c r="AI1081">
        <v>2016</v>
      </c>
      <c r="AJ1081">
        <v>42857</v>
      </c>
      <c r="AK1081" t="s">
        <v>2338</v>
      </c>
    </row>
    <row r="1082" spans="1:37" s="3" customFormat="1" ht="12.75" customHeight="1" x14ac:dyDescent="0.2">
      <c r="A1082" t="s">
        <v>44</v>
      </c>
      <c r="B1082" t="s">
        <v>1638</v>
      </c>
      <c r="C1082" t="s">
        <v>2208</v>
      </c>
      <c r="D1082" t="s">
        <v>1643</v>
      </c>
      <c r="E1082" t="s">
        <v>1643</v>
      </c>
      <c r="F1082" t="s">
        <v>1643</v>
      </c>
      <c r="G1082" t="s">
        <v>1666</v>
      </c>
      <c r="H1082" t="s">
        <v>1727</v>
      </c>
      <c r="I1082" t="s">
        <v>2356</v>
      </c>
      <c r="J1082" t="s">
        <v>1722</v>
      </c>
      <c r="K1082" t="s">
        <v>2049</v>
      </c>
      <c r="L1082" t="s">
        <v>2214</v>
      </c>
      <c r="M1082">
        <v>0</v>
      </c>
      <c r="N1082">
        <v>0</v>
      </c>
      <c r="O1082" t="s">
        <v>2225</v>
      </c>
      <c r="P1082" t="s">
        <v>2339</v>
      </c>
      <c r="Q1082" t="s">
        <v>2226</v>
      </c>
      <c r="R1082" t="s">
        <v>2225</v>
      </c>
      <c r="S1082" t="s">
        <v>2227</v>
      </c>
      <c r="T1082" t="s">
        <v>2302</v>
      </c>
      <c r="U1082" t="s">
        <v>2340</v>
      </c>
      <c r="V1082">
        <v>42488</v>
      </c>
      <c r="W1082">
        <v>42488</v>
      </c>
      <c r="X1082" t="s">
        <v>46</v>
      </c>
      <c r="Y1082" t="s">
        <v>2335</v>
      </c>
      <c r="Z1082">
        <v>108</v>
      </c>
      <c r="AA1082">
        <v>300</v>
      </c>
      <c r="AB1082">
        <v>0</v>
      </c>
      <c r="AC1082">
        <v>42488</v>
      </c>
      <c r="AD1082">
        <v>0</v>
      </c>
      <c r="AE1082" t="s">
        <v>991</v>
      </c>
      <c r="AF1082" t="s">
        <v>175</v>
      </c>
      <c r="AG1082">
        <v>42857</v>
      </c>
      <c r="AH1082" t="s">
        <v>2337</v>
      </c>
      <c r="AI1082">
        <v>2016</v>
      </c>
      <c r="AJ1082">
        <v>42857</v>
      </c>
      <c r="AK1082" t="s">
        <v>2338</v>
      </c>
    </row>
    <row r="1083" spans="1:37" s="3" customFormat="1" ht="12.75" customHeight="1" x14ac:dyDescent="0.2">
      <c r="A1083" t="s">
        <v>44</v>
      </c>
      <c r="B1083" t="s">
        <v>1638</v>
      </c>
      <c r="C1083" t="s">
        <v>2208</v>
      </c>
      <c r="D1083" t="s">
        <v>1643</v>
      </c>
      <c r="E1083" t="s">
        <v>1643</v>
      </c>
      <c r="F1083" t="s">
        <v>1643</v>
      </c>
      <c r="G1083" t="s">
        <v>1666</v>
      </c>
      <c r="H1083" t="s">
        <v>1727</v>
      </c>
      <c r="I1083" t="s">
        <v>2356</v>
      </c>
      <c r="J1083" t="s">
        <v>1722</v>
      </c>
      <c r="K1083" t="s">
        <v>2049</v>
      </c>
      <c r="L1083" t="s">
        <v>2214</v>
      </c>
      <c r="M1083">
        <v>0</v>
      </c>
      <c r="N1083">
        <v>0</v>
      </c>
      <c r="O1083" t="s">
        <v>2225</v>
      </c>
      <c r="P1083" t="s">
        <v>2339</v>
      </c>
      <c r="Q1083" t="s">
        <v>2226</v>
      </c>
      <c r="R1083" t="s">
        <v>2225</v>
      </c>
      <c r="S1083" t="s">
        <v>2227</v>
      </c>
      <c r="T1083" t="s">
        <v>2302</v>
      </c>
      <c r="U1083" t="s">
        <v>2340</v>
      </c>
      <c r="V1083">
        <v>42488</v>
      </c>
      <c r="W1083">
        <v>42488</v>
      </c>
      <c r="X1083" t="s">
        <v>47</v>
      </c>
      <c r="Y1083" t="s">
        <v>2336</v>
      </c>
      <c r="Z1083">
        <v>197</v>
      </c>
      <c r="AA1083">
        <v>197</v>
      </c>
      <c r="AB1083">
        <v>0</v>
      </c>
      <c r="AC1083">
        <v>42488</v>
      </c>
      <c r="AD1083">
        <v>0</v>
      </c>
      <c r="AE1083" t="s">
        <v>320</v>
      </c>
      <c r="AF1083" t="s">
        <v>175</v>
      </c>
      <c r="AG1083">
        <v>42857</v>
      </c>
      <c r="AH1083" t="s">
        <v>2337</v>
      </c>
      <c r="AI1083">
        <v>2016</v>
      </c>
      <c r="AJ1083">
        <v>42857</v>
      </c>
      <c r="AK1083" t="s">
        <v>2338</v>
      </c>
    </row>
    <row r="1084" spans="1:37" s="3" customFormat="1" ht="12.75" customHeight="1" x14ac:dyDescent="0.2">
      <c r="A1084" t="s">
        <v>44</v>
      </c>
      <c r="B1084" t="s">
        <v>1638</v>
      </c>
      <c r="C1084" t="s">
        <v>2208</v>
      </c>
      <c r="D1084" t="s">
        <v>1652</v>
      </c>
      <c r="E1084" t="s">
        <v>1652</v>
      </c>
      <c r="F1084" t="s">
        <v>1652</v>
      </c>
      <c r="G1084" t="s">
        <v>1666</v>
      </c>
      <c r="H1084" t="s">
        <v>2180</v>
      </c>
      <c r="I1084" t="s">
        <v>2357</v>
      </c>
      <c r="J1084" t="s">
        <v>1694</v>
      </c>
      <c r="K1084" t="s">
        <v>2050</v>
      </c>
      <c r="L1084" t="s">
        <v>2214</v>
      </c>
      <c r="M1084">
        <v>0</v>
      </c>
      <c r="N1084">
        <v>0</v>
      </c>
      <c r="O1084" t="s">
        <v>2225</v>
      </c>
      <c r="P1084" t="s">
        <v>2339</v>
      </c>
      <c r="Q1084" t="s">
        <v>2226</v>
      </c>
      <c r="R1084" t="s">
        <v>2225</v>
      </c>
      <c r="S1084" t="s">
        <v>2227</v>
      </c>
      <c r="T1084" t="s">
        <v>2257</v>
      </c>
      <c r="U1084" t="s">
        <v>2340</v>
      </c>
      <c r="V1084">
        <v>42489</v>
      </c>
      <c r="W1084">
        <v>42489</v>
      </c>
      <c r="X1084" t="s">
        <v>46</v>
      </c>
      <c r="Y1084" t="s">
        <v>2335</v>
      </c>
      <c r="Z1084">
        <v>300</v>
      </c>
      <c r="AA1084">
        <v>300</v>
      </c>
      <c r="AB1084">
        <v>0</v>
      </c>
      <c r="AC1084">
        <v>42489</v>
      </c>
      <c r="AD1084">
        <v>0</v>
      </c>
      <c r="AE1084" t="s">
        <v>992</v>
      </c>
      <c r="AF1084" t="s">
        <v>175</v>
      </c>
      <c r="AG1084">
        <v>42857</v>
      </c>
      <c r="AH1084" t="s">
        <v>2337</v>
      </c>
      <c r="AI1084">
        <v>2016</v>
      </c>
      <c r="AJ1084">
        <v>42857</v>
      </c>
      <c r="AK1084" t="s">
        <v>2338</v>
      </c>
    </row>
    <row r="1085" spans="1:37" s="3" customFormat="1" ht="12.75" customHeight="1" x14ac:dyDescent="0.2">
      <c r="A1085" t="s">
        <v>44</v>
      </c>
      <c r="B1085" t="s">
        <v>1638</v>
      </c>
      <c r="C1085" t="s">
        <v>2208</v>
      </c>
      <c r="D1085" t="s">
        <v>1652</v>
      </c>
      <c r="E1085" t="s">
        <v>1652</v>
      </c>
      <c r="F1085" t="s">
        <v>1652</v>
      </c>
      <c r="G1085" t="s">
        <v>1666</v>
      </c>
      <c r="H1085" t="s">
        <v>2180</v>
      </c>
      <c r="I1085" t="s">
        <v>2357</v>
      </c>
      <c r="J1085" t="s">
        <v>1694</v>
      </c>
      <c r="K1085" t="s">
        <v>2050</v>
      </c>
      <c r="L1085" t="s">
        <v>2214</v>
      </c>
      <c r="M1085">
        <v>0</v>
      </c>
      <c r="N1085">
        <v>0</v>
      </c>
      <c r="O1085" t="s">
        <v>2225</v>
      </c>
      <c r="P1085" t="s">
        <v>2339</v>
      </c>
      <c r="Q1085" t="s">
        <v>2226</v>
      </c>
      <c r="R1085" t="s">
        <v>2225</v>
      </c>
      <c r="S1085" t="s">
        <v>2227</v>
      </c>
      <c r="T1085" t="s">
        <v>2257</v>
      </c>
      <c r="U1085" t="s">
        <v>2340</v>
      </c>
      <c r="V1085">
        <v>42489</v>
      </c>
      <c r="W1085">
        <v>42489</v>
      </c>
      <c r="X1085" t="s">
        <v>47</v>
      </c>
      <c r="Y1085" t="s">
        <v>2336</v>
      </c>
      <c r="Z1085">
        <v>968</v>
      </c>
      <c r="AA1085">
        <v>968</v>
      </c>
      <c r="AB1085">
        <v>0</v>
      </c>
      <c r="AC1085">
        <v>42488</v>
      </c>
      <c r="AD1085">
        <v>0</v>
      </c>
      <c r="AE1085" t="s">
        <v>320</v>
      </c>
      <c r="AF1085" t="s">
        <v>175</v>
      </c>
      <c r="AG1085">
        <v>42857</v>
      </c>
      <c r="AH1085" t="s">
        <v>2337</v>
      </c>
      <c r="AI1085">
        <v>2016</v>
      </c>
      <c r="AJ1085">
        <v>42857</v>
      </c>
      <c r="AK1085" t="s">
        <v>2338</v>
      </c>
    </row>
    <row r="1086" spans="1:37" s="3" customFormat="1" ht="12.75" customHeight="1" x14ac:dyDescent="0.2">
      <c r="A1086" t="s">
        <v>44</v>
      </c>
      <c r="B1086" t="s">
        <v>1638</v>
      </c>
      <c r="C1086" t="s">
        <v>2208</v>
      </c>
      <c r="D1086" t="s">
        <v>1643</v>
      </c>
      <c r="E1086" t="s">
        <v>1643</v>
      </c>
      <c r="F1086" t="s">
        <v>1643</v>
      </c>
      <c r="G1086" t="s">
        <v>1666</v>
      </c>
      <c r="H1086" t="s">
        <v>1729</v>
      </c>
      <c r="I1086" t="s">
        <v>1802</v>
      </c>
      <c r="J1086" t="s">
        <v>2179</v>
      </c>
      <c r="K1086" t="s">
        <v>2051</v>
      </c>
      <c r="L1086" t="s">
        <v>2214</v>
      </c>
      <c r="M1086">
        <v>0</v>
      </c>
      <c r="N1086">
        <v>0</v>
      </c>
      <c r="O1086" t="s">
        <v>2225</v>
      </c>
      <c r="P1086" t="s">
        <v>2339</v>
      </c>
      <c r="Q1086" t="s">
        <v>2226</v>
      </c>
      <c r="R1086" t="s">
        <v>2225</v>
      </c>
      <c r="S1086" t="s">
        <v>2227</v>
      </c>
      <c r="T1086" t="s">
        <v>2302</v>
      </c>
      <c r="U1086" t="s">
        <v>2340</v>
      </c>
      <c r="V1086">
        <v>42512</v>
      </c>
      <c r="W1086">
        <v>42513</v>
      </c>
      <c r="X1086" t="s">
        <v>46</v>
      </c>
      <c r="Y1086" t="s">
        <v>2335</v>
      </c>
      <c r="Z1086">
        <v>75</v>
      </c>
      <c r="AA1086"/>
      <c r="AB1086">
        <v>0</v>
      </c>
      <c r="AC1086">
        <v>42513</v>
      </c>
      <c r="AD1086">
        <v>0</v>
      </c>
      <c r="AE1086" t="s">
        <v>993</v>
      </c>
      <c r="AF1086" t="s">
        <v>175</v>
      </c>
      <c r="AG1086">
        <v>42857</v>
      </c>
      <c r="AH1086" t="s">
        <v>2337</v>
      </c>
      <c r="AI1086">
        <v>2016</v>
      </c>
      <c r="AJ1086">
        <v>42857</v>
      </c>
      <c r="AK1086" t="s">
        <v>2338</v>
      </c>
    </row>
    <row r="1087" spans="1:37" s="3" customFormat="1" ht="12.75" customHeight="1" x14ac:dyDescent="0.2">
      <c r="A1087" t="s">
        <v>44</v>
      </c>
      <c r="B1087" t="s">
        <v>1638</v>
      </c>
      <c r="C1087" t="s">
        <v>2208</v>
      </c>
      <c r="D1087" t="s">
        <v>1643</v>
      </c>
      <c r="E1087" t="s">
        <v>1643</v>
      </c>
      <c r="F1087" t="s">
        <v>1643</v>
      </c>
      <c r="G1087" t="s">
        <v>1666</v>
      </c>
      <c r="H1087" t="s">
        <v>1729</v>
      </c>
      <c r="I1087" t="s">
        <v>1802</v>
      </c>
      <c r="J1087" t="s">
        <v>2179</v>
      </c>
      <c r="K1087" t="s">
        <v>2051</v>
      </c>
      <c r="L1087" t="s">
        <v>2214</v>
      </c>
      <c r="M1087">
        <v>0</v>
      </c>
      <c r="N1087">
        <v>0</v>
      </c>
      <c r="O1087" t="s">
        <v>2225</v>
      </c>
      <c r="P1087" t="s">
        <v>2339</v>
      </c>
      <c r="Q1087" t="s">
        <v>2226</v>
      </c>
      <c r="R1087" t="s">
        <v>2225</v>
      </c>
      <c r="S1087" t="s">
        <v>2227</v>
      </c>
      <c r="T1087" t="s">
        <v>2302</v>
      </c>
      <c r="U1087" t="s">
        <v>2340</v>
      </c>
      <c r="V1087">
        <v>42512</v>
      </c>
      <c r="W1087">
        <v>42513</v>
      </c>
      <c r="X1087" t="s">
        <v>46</v>
      </c>
      <c r="Y1087" t="s">
        <v>2335</v>
      </c>
      <c r="Z1087">
        <v>114</v>
      </c>
      <c r="AA1087"/>
      <c r="AB1087">
        <v>0</v>
      </c>
      <c r="AC1087">
        <v>42513</v>
      </c>
      <c r="AD1087">
        <v>0</v>
      </c>
      <c r="AE1087" t="s">
        <v>994</v>
      </c>
      <c r="AF1087" t="s">
        <v>175</v>
      </c>
      <c r="AG1087">
        <v>42857</v>
      </c>
      <c r="AH1087" t="s">
        <v>2337</v>
      </c>
      <c r="AI1087">
        <v>2016</v>
      </c>
      <c r="AJ1087">
        <v>42857</v>
      </c>
      <c r="AK1087" t="s">
        <v>2338</v>
      </c>
    </row>
    <row r="1088" spans="1:37" s="3" customFormat="1" ht="12.75" customHeight="1" x14ac:dyDescent="0.2">
      <c r="A1088" t="s">
        <v>44</v>
      </c>
      <c r="B1088" t="s">
        <v>1638</v>
      </c>
      <c r="C1088" t="s">
        <v>2208</v>
      </c>
      <c r="D1088" t="s">
        <v>1643</v>
      </c>
      <c r="E1088" t="s">
        <v>1643</v>
      </c>
      <c r="F1088" t="s">
        <v>1643</v>
      </c>
      <c r="G1088" t="s">
        <v>1666</v>
      </c>
      <c r="H1088" t="s">
        <v>1729</v>
      </c>
      <c r="I1088" t="s">
        <v>1802</v>
      </c>
      <c r="J1088" t="s">
        <v>2179</v>
      </c>
      <c r="K1088" t="s">
        <v>2051</v>
      </c>
      <c r="L1088" t="s">
        <v>2214</v>
      </c>
      <c r="M1088">
        <v>0</v>
      </c>
      <c r="N1088">
        <v>0</v>
      </c>
      <c r="O1088" t="s">
        <v>2225</v>
      </c>
      <c r="P1088" t="s">
        <v>2339</v>
      </c>
      <c r="Q1088" t="s">
        <v>2226</v>
      </c>
      <c r="R1088" t="s">
        <v>2225</v>
      </c>
      <c r="S1088" t="s">
        <v>2227</v>
      </c>
      <c r="T1088" t="s">
        <v>2257</v>
      </c>
      <c r="U1088" t="s">
        <v>2340</v>
      </c>
      <c r="V1088">
        <v>42512</v>
      </c>
      <c r="W1088">
        <v>42513</v>
      </c>
      <c r="X1088" t="s">
        <v>46</v>
      </c>
      <c r="Y1088" t="s">
        <v>2335</v>
      </c>
      <c r="Z1088">
        <v>110</v>
      </c>
      <c r="AA1088"/>
      <c r="AB1088">
        <v>0</v>
      </c>
      <c r="AC1088">
        <v>42513</v>
      </c>
      <c r="AD1088">
        <v>0</v>
      </c>
      <c r="AE1088" t="s">
        <v>995</v>
      </c>
      <c r="AF1088" t="s">
        <v>175</v>
      </c>
      <c r="AG1088">
        <v>42857</v>
      </c>
      <c r="AH1088" t="s">
        <v>2337</v>
      </c>
      <c r="AI1088">
        <v>2016</v>
      </c>
      <c r="AJ1088">
        <v>42857</v>
      </c>
      <c r="AK1088" t="s">
        <v>2338</v>
      </c>
    </row>
    <row r="1089" spans="1:37" s="3" customFormat="1" ht="12.75" customHeight="1" x14ac:dyDescent="0.2">
      <c r="A1089" t="s">
        <v>44</v>
      </c>
      <c r="B1089" t="s">
        <v>1638</v>
      </c>
      <c r="C1089" t="s">
        <v>2208</v>
      </c>
      <c r="D1089" t="s">
        <v>1643</v>
      </c>
      <c r="E1089" t="s">
        <v>1643</v>
      </c>
      <c r="F1089" t="s">
        <v>1643</v>
      </c>
      <c r="G1089" t="s">
        <v>1666</v>
      </c>
      <c r="H1089" t="s">
        <v>1729</v>
      </c>
      <c r="I1089" t="s">
        <v>1802</v>
      </c>
      <c r="J1089" t="s">
        <v>2179</v>
      </c>
      <c r="K1089" t="s">
        <v>2051</v>
      </c>
      <c r="L1089" t="s">
        <v>2214</v>
      </c>
      <c r="M1089">
        <v>0</v>
      </c>
      <c r="N1089">
        <v>0</v>
      </c>
      <c r="O1089" t="s">
        <v>2225</v>
      </c>
      <c r="P1089" t="s">
        <v>2339</v>
      </c>
      <c r="Q1089" t="s">
        <v>2226</v>
      </c>
      <c r="R1089" t="s">
        <v>2225</v>
      </c>
      <c r="S1089" t="s">
        <v>2227</v>
      </c>
      <c r="T1089" t="s">
        <v>2257</v>
      </c>
      <c r="U1089" t="s">
        <v>2340</v>
      </c>
      <c r="V1089">
        <v>42512</v>
      </c>
      <c r="W1089">
        <v>42513</v>
      </c>
      <c r="X1089" t="s">
        <v>46</v>
      </c>
      <c r="Y1089" t="s">
        <v>2335</v>
      </c>
      <c r="Z1089">
        <v>59.92</v>
      </c>
      <c r="AA1089"/>
      <c r="AB1089">
        <v>0</v>
      </c>
      <c r="AC1089">
        <v>42513</v>
      </c>
      <c r="AD1089">
        <v>0</v>
      </c>
      <c r="AE1089" t="s">
        <v>996</v>
      </c>
      <c r="AF1089" t="s">
        <v>175</v>
      </c>
      <c r="AG1089">
        <v>42857</v>
      </c>
      <c r="AH1089" t="s">
        <v>2337</v>
      </c>
      <c r="AI1089">
        <v>2016</v>
      </c>
      <c r="AJ1089">
        <v>42857</v>
      </c>
      <c r="AK1089" t="s">
        <v>2338</v>
      </c>
    </row>
    <row r="1090" spans="1:37" s="3" customFormat="1" ht="12.75" customHeight="1" x14ac:dyDescent="0.2">
      <c r="A1090" t="s">
        <v>44</v>
      </c>
      <c r="B1090" t="s">
        <v>1638</v>
      </c>
      <c r="C1090" t="s">
        <v>2208</v>
      </c>
      <c r="D1090" t="s">
        <v>1643</v>
      </c>
      <c r="E1090" t="s">
        <v>1643</v>
      </c>
      <c r="F1090" t="s">
        <v>1643</v>
      </c>
      <c r="G1090" t="s">
        <v>1666</v>
      </c>
      <c r="H1090" t="s">
        <v>1729</v>
      </c>
      <c r="I1090" t="s">
        <v>1802</v>
      </c>
      <c r="J1090" t="s">
        <v>2179</v>
      </c>
      <c r="K1090" t="s">
        <v>2051</v>
      </c>
      <c r="L1090" t="s">
        <v>2214</v>
      </c>
      <c r="M1090">
        <v>0</v>
      </c>
      <c r="N1090">
        <v>0</v>
      </c>
      <c r="O1090" t="s">
        <v>2225</v>
      </c>
      <c r="P1090" t="s">
        <v>2339</v>
      </c>
      <c r="Q1090" t="s">
        <v>2226</v>
      </c>
      <c r="R1090" t="s">
        <v>2225</v>
      </c>
      <c r="S1090" t="s">
        <v>2227</v>
      </c>
      <c r="T1090" t="s">
        <v>2257</v>
      </c>
      <c r="U1090" t="s">
        <v>2340</v>
      </c>
      <c r="V1090">
        <v>42512</v>
      </c>
      <c r="W1090">
        <v>42513</v>
      </c>
      <c r="X1090" t="s">
        <v>46</v>
      </c>
      <c r="Y1090" t="s">
        <v>2335</v>
      </c>
      <c r="Z1090">
        <v>397.5</v>
      </c>
      <c r="AA1090">
        <v>756.42</v>
      </c>
      <c r="AB1090">
        <v>0</v>
      </c>
      <c r="AC1090">
        <v>42513</v>
      </c>
      <c r="AD1090">
        <v>0</v>
      </c>
      <c r="AE1090" t="s">
        <v>320</v>
      </c>
      <c r="AF1090" t="s">
        <v>175</v>
      </c>
      <c r="AG1090">
        <v>42857</v>
      </c>
      <c r="AH1090" t="s">
        <v>2337</v>
      </c>
      <c r="AI1090">
        <v>2016</v>
      </c>
      <c r="AJ1090">
        <v>42857</v>
      </c>
      <c r="AK1090" t="s">
        <v>2338</v>
      </c>
    </row>
    <row r="1091" spans="1:37" s="3" customFormat="1" ht="12.75" customHeight="1" x14ac:dyDescent="0.2">
      <c r="A1091" t="s">
        <v>44</v>
      </c>
      <c r="B1091" t="s">
        <v>1638</v>
      </c>
      <c r="C1091" t="s">
        <v>2208</v>
      </c>
      <c r="D1091" t="s">
        <v>1643</v>
      </c>
      <c r="E1091" t="s">
        <v>1643</v>
      </c>
      <c r="F1091" t="s">
        <v>1643</v>
      </c>
      <c r="G1091" t="s">
        <v>1666</v>
      </c>
      <c r="H1091" t="s">
        <v>1729</v>
      </c>
      <c r="I1091" t="s">
        <v>1802</v>
      </c>
      <c r="J1091" t="s">
        <v>2179</v>
      </c>
      <c r="K1091" t="s">
        <v>2051</v>
      </c>
      <c r="L1091" t="s">
        <v>2214</v>
      </c>
      <c r="M1091">
        <v>0</v>
      </c>
      <c r="N1091">
        <v>0</v>
      </c>
      <c r="O1091" t="s">
        <v>2225</v>
      </c>
      <c r="P1091" t="s">
        <v>2339</v>
      </c>
      <c r="Q1091" t="s">
        <v>2226</v>
      </c>
      <c r="R1091" t="s">
        <v>2225</v>
      </c>
      <c r="S1091" t="s">
        <v>2227</v>
      </c>
      <c r="T1091" t="s">
        <v>2257</v>
      </c>
      <c r="U1091" t="s">
        <v>2340</v>
      </c>
      <c r="V1091">
        <v>42512</v>
      </c>
      <c r="W1091">
        <v>42513</v>
      </c>
      <c r="X1091" t="s">
        <v>47</v>
      </c>
      <c r="Y1091" t="s">
        <v>2336</v>
      </c>
      <c r="Z1091">
        <v>796</v>
      </c>
      <c r="AA1091">
        <v>796</v>
      </c>
      <c r="AB1091">
        <v>0</v>
      </c>
      <c r="AC1091">
        <v>42512</v>
      </c>
      <c r="AD1091">
        <v>0</v>
      </c>
      <c r="AE1091" t="s">
        <v>997</v>
      </c>
      <c r="AF1091" t="s">
        <v>175</v>
      </c>
      <c r="AG1091">
        <v>42857</v>
      </c>
      <c r="AH1091" t="s">
        <v>2337</v>
      </c>
      <c r="AI1091">
        <v>2016</v>
      </c>
      <c r="AJ1091">
        <v>42857</v>
      </c>
      <c r="AK1091" t="s">
        <v>2338</v>
      </c>
    </row>
    <row r="1092" spans="1:37" s="3" customFormat="1" ht="12.75" customHeight="1" x14ac:dyDescent="0.2">
      <c r="A1092" t="s">
        <v>44</v>
      </c>
      <c r="B1092" t="s">
        <v>1638</v>
      </c>
      <c r="C1092" t="s">
        <v>2208</v>
      </c>
      <c r="D1092" t="s">
        <v>1652</v>
      </c>
      <c r="E1092" t="s">
        <v>1652</v>
      </c>
      <c r="F1092" t="s">
        <v>1652</v>
      </c>
      <c r="G1092" t="s">
        <v>1666</v>
      </c>
      <c r="H1092" t="s">
        <v>2180</v>
      </c>
      <c r="I1092" t="s">
        <v>2357</v>
      </c>
      <c r="J1092" t="s">
        <v>1694</v>
      </c>
      <c r="K1092" t="s">
        <v>2020</v>
      </c>
      <c r="L1092" t="s">
        <v>2214</v>
      </c>
      <c r="M1092">
        <v>0</v>
      </c>
      <c r="N1092">
        <v>0</v>
      </c>
      <c r="O1092" t="s">
        <v>2225</v>
      </c>
      <c r="P1092" t="s">
        <v>2339</v>
      </c>
      <c r="Q1092" t="s">
        <v>2226</v>
      </c>
      <c r="R1092" t="s">
        <v>2225</v>
      </c>
      <c r="S1092" t="s">
        <v>2227</v>
      </c>
      <c r="T1092" t="s">
        <v>2236</v>
      </c>
      <c r="U1092" t="s">
        <v>2340</v>
      </c>
      <c r="V1092">
        <v>42471</v>
      </c>
      <c r="W1092">
        <v>42471</v>
      </c>
      <c r="X1092" t="s">
        <v>46</v>
      </c>
      <c r="Y1092" t="s">
        <v>2335</v>
      </c>
      <c r="Z1092">
        <v>200</v>
      </c>
      <c r="AA1092"/>
      <c r="AB1092">
        <v>0</v>
      </c>
      <c r="AC1092">
        <v>42471</v>
      </c>
      <c r="AD1092">
        <v>0</v>
      </c>
      <c r="AE1092" t="s">
        <v>979</v>
      </c>
      <c r="AF1092" t="s">
        <v>175</v>
      </c>
      <c r="AG1092">
        <v>42857</v>
      </c>
      <c r="AH1092" t="s">
        <v>2337</v>
      </c>
      <c r="AI1092">
        <v>2016</v>
      </c>
      <c r="AJ1092">
        <v>42857</v>
      </c>
      <c r="AK1092" t="s">
        <v>2338</v>
      </c>
    </row>
    <row r="1093" spans="1:37" s="3" customFormat="1" ht="12.75" customHeight="1" x14ac:dyDescent="0.2">
      <c r="A1093" t="s">
        <v>44</v>
      </c>
      <c r="B1093" t="s">
        <v>1638</v>
      </c>
      <c r="C1093" t="s">
        <v>2208</v>
      </c>
      <c r="D1093" t="s">
        <v>1652</v>
      </c>
      <c r="E1093" t="s">
        <v>1652</v>
      </c>
      <c r="F1093" t="s">
        <v>1652</v>
      </c>
      <c r="G1093" t="s">
        <v>1666</v>
      </c>
      <c r="H1093" t="s">
        <v>2180</v>
      </c>
      <c r="I1093" t="s">
        <v>2357</v>
      </c>
      <c r="J1093" t="s">
        <v>1694</v>
      </c>
      <c r="K1093" t="s">
        <v>2020</v>
      </c>
      <c r="L1093" t="s">
        <v>2214</v>
      </c>
      <c r="M1093">
        <v>0</v>
      </c>
      <c r="N1093">
        <v>0</v>
      </c>
      <c r="O1093" t="s">
        <v>2225</v>
      </c>
      <c r="P1093" t="s">
        <v>2339</v>
      </c>
      <c r="Q1093" t="s">
        <v>2226</v>
      </c>
      <c r="R1093" t="s">
        <v>2225</v>
      </c>
      <c r="S1093" t="s">
        <v>2227</v>
      </c>
      <c r="T1093" t="s">
        <v>2236</v>
      </c>
      <c r="U1093" t="s">
        <v>2340</v>
      </c>
      <c r="V1093">
        <v>42471</v>
      </c>
      <c r="W1093">
        <v>42471</v>
      </c>
      <c r="X1093" t="s">
        <v>46</v>
      </c>
      <c r="Y1093" t="s">
        <v>2335</v>
      </c>
      <c r="Z1093">
        <v>100</v>
      </c>
      <c r="AA1093">
        <v>300</v>
      </c>
      <c r="AB1093">
        <v>0</v>
      </c>
      <c r="AC1093">
        <v>42471</v>
      </c>
      <c r="AD1093">
        <v>0</v>
      </c>
      <c r="AE1093" t="s">
        <v>998</v>
      </c>
      <c r="AF1093" t="s">
        <v>175</v>
      </c>
      <c r="AG1093">
        <v>42857</v>
      </c>
      <c r="AH1093" t="s">
        <v>2337</v>
      </c>
      <c r="AI1093">
        <v>2016</v>
      </c>
      <c r="AJ1093">
        <v>42857</v>
      </c>
      <c r="AK1093" t="s">
        <v>2338</v>
      </c>
    </row>
    <row r="1094" spans="1:37" s="3" customFormat="1" ht="12.75" customHeight="1" x14ac:dyDescent="0.2">
      <c r="A1094" t="s">
        <v>44</v>
      </c>
      <c r="B1094" t="s">
        <v>1638</v>
      </c>
      <c r="C1094" t="s">
        <v>2208</v>
      </c>
      <c r="D1094" t="s">
        <v>1652</v>
      </c>
      <c r="E1094" t="s">
        <v>1652</v>
      </c>
      <c r="F1094" t="s">
        <v>1652</v>
      </c>
      <c r="G1094" t="s">
        <v>1666</v>
      </c>
      <c r="H1094" t="s">
        <v>2180</v>
      </c>
      <c r="I1094" t="s">
        <v>2357</v>
      </c>
      <c r="J1094" t="s">
        <v>1694</v>
      </c>
      <c r="K1094" t="s">
        <v>2020</v>
      </c>
      <c r="L1094" t="s">
        <v>2214</v>
      </c>
      <c r="M1094">
        <v>0</v>
      </c>
      <c r="N1094">
        <v>0</v>
      </c>
      <c r="O1094" t="s">
        <v>2225</v>
      </c>
      <c r="P1094" t="s">
        <v>2339</v>
      </c>
      <c r="Q1094" t="s">
        <v>2226</v>
      </c>
      <c r="R1094" t="s">
        <v>2225</v>
      </c>
      <c r="S1094" t="s">
        <v>2227</v>
      </c>
      <c r="T1094" t="s">
        <v>2236</v>
      </c>
      <c r="U1094" t="s">
        <v>2340</v>
      </c>
      <c r="V1094">
        <v>42471</v>
      </c>
      <c r="W1094">
        <v>42471</v>
      </c>
      <c r="X1094" t="s">
        <v>47</v>
      </c>
      <c r="Y1094" t="s">
        <v>2336</v>
      </c>
      <c r="Z1094">
        <v>536</v>
      </c>
      <c r="AA1094">
        <v>536</v>
      </c>
      <c r="AB1094">
        <v>0</v>
      </c>
      <c r="AC1094">
        <v>42471</v>
      </c>
      <c r="AD1094">
        <v>0</v>
      </c>
      <c r="AE1094" t="s">
        <v>320</v>
      </c>
      <c r="AF1094" t="s">
        <v>175</v>
      </c>
      <c r="AG1094">
        <v>42857</v>
      </c>
      <c r="AH1094" t="s">
        <v>2337</v>
      </c>
      <c r="AI1094">
        <v>2016</v>
      </c>
      <c r="AJ1094">
        <v>42857</v>
      </c>
      <c r="AK1094" t="s">
        <v>2338</v>
      </c>
    </row>
    <row r="1095" spans="1:37" s="3" customFormat="1" ht="12.75" customHeight="1" x14ac:dyDescent="0.2">
      <c r="A1095" t="s">
        <v>44</v>
      </c>
      <c r="B1095" t="s">
        <v>1638</v>
      </c>
      <c r="C1095" t="s">
        <v>2208</v>
      </c>
      <c r="D1095" t="s">
        <v>1643</v>
      </c>
      <c r="E1095" t="s">
        <v>1643</v>
      </c>
      <c r="F1095" t="s">
        <v>1643</v>
      </c>
      <c r="G1095" t="s">
        <v>1666</v>
      </c>
      <c r="H1095" t="s">
        <v>2182</v>
      </c>
      <c r="I1095" t="s">
        <v>1736</v>
      </c>
      <c r="J1095" t="s">
        <v>2185</v>
      </c>
      <c r="K1095" t="s">
        <v>2052</v>
      </c>
      <c r="L1095" t="s">
        <v>2214</v>
      </c>
      <c r="M1095">
        <v>0</v>
      </c>
      <c r="N1095">
        <v>0</v>
      </c>
      <c r="O1095" t="s">
        <v>2225</v>
      </c>
      <c r="P1095" t="s">
        <v>2339</v>
      </c>
      <c r="Q1095" t="s">
        <v>2226</v>
      </c>
      <c r="R1095" t="s">
        <v>2225</v>
      </c>
      <c r="S1095" t="s">
        <v>2227</v>
      </c>
      <c r="T1095" t="s">
        <v>2236</v>
      </c>
      <c r="U1095" t="s">
        <v>2340</v>
      </c>
      <c r="V1095">
        <v>42487</v>
      </c>
      <c r="W1095">
        <v>42487</v>
      </c>
      <c r="X1095" t="s">
        <v>46</v>
      </c>
      <c r="Y1095" t="s">
        <v>2335</v>
      </c>
      <c r="Z1095">
        <v>100</v>
      </c>
      <c r="AA1095"/>
      <c r="AB1095">
        <v>0</v>
      </c>
      <c r="AC1095">
        <v>42486</v>
      </c>
      <c r="AD1095">
        <v>0</v>
      </c>
      <c r="AE1095" t="s">
        <v>999</v>
      </c>
      <c r="AF1095" t="s">
        <v>175</v>
      </c>
      <c r="AG1095">
        <v>42857</v>
      </c>
      <c r="AH1095" t="s">
        <v>2337</v>
      </c>
      <c r="AI1095">
        <v>2016</v>
      </c>
      <c r="AJ1095">
        <v>42857</v>
      </c>
      <c r="AK1095" t="s">
        <v>2338</v>
      </c>
    </row>
    <row r="1096" spans="1:37" s="3" customFormat="1" ht="12.75" customHeight="1" x14ac:dyDescent="0.2">
      <c r="A1096" t="s">
        <v>44</v>
      </c>
      <c r="B1096" t="s">
        <v>1638</v>
      </c>
      <c r="C1096" t="s">
        <v>2208</v>
      </c>
      <c r="D1096" t="s">
        <v>1643</v>
      </c>
      <c r="E1096" t="s">
        <v>1643</v>
      </c>
      <c r="F1096" t="s">
        <v>1643</v>
      </c>
      <c r="G1096" t="s">
        <v>1666</v>
      </c>
      <c r="H1096" t="s">
        <v>2182</v>
      </c>
      <c r="I1096" t="s">
        <v>1736</v>
      </c>
      <c r="J1096" t="s">
        <v>2185</v>
      </c>
      <c r="K1096" t="s">
        <v>2052</v>
      </c>
      <c r="L1096" t="s">
        <v>2214</v>
      </c>
      <c r="M1096">
        <v>0</v>
      </c>
      <c r="N1096">
        <v>0</v>
      </c>
      <c r="O1096" t="s">
        <v>2225</v>
      </c>
      <c r="P1096" t="s">
        <v>2339</v>
      </c>
      <c r="Q1096" t="s">
        <v>2226</v>
      </c>
      <c r="R1096" t="s">
        <v>2225</v>
      </c>
      <c r="S1096" t="s">
        <v>2227</v>
      </c>
      <c r="T1096" t="s">
        <v>2236</v>
      </c>
      <c r="U1096" t="s">
        <v>2340</v>
      </c>
      <c r="V1096">
        <v>42487</v>
      </c>
      <c r="W1096">
        <v>42487</v>
      </c>
      <c r="X1096" t="s">
        <v>46</v>
      </c>
      <c r="Y1096" t="s">
        <v>2335</v>
      </c>
      <c r="Z1096">
        <v>136.9</v>
      </c>
      <c r="AA1096"/>
      <c r="AB1096">
        <v>0</v>
      </c>
      <c r="AC1096">
        <v>42486</v>
      </c>
      <c r="AD1096">
        <v>0</v>
      </c>
      <c r="AE1096" t="s">
        <v>1000</v>
      </c>
      <c r="AF1096" t="s">
        <v>175</v>
      </c>
      <c r="AG1096">
        <v>42857</v>
      </c>
      <c r="AH1096" t="s">
        <v>2337</v>
      </c>
      <c r="AI1096">
        <v>2016</v>
      </c>
      <c r="AJ1096">
        <v>42857</v>
      </c>
      <c r="AK1096" t="s">
        <v>2338</v>
      </c>
    </row>
    <row r="1097" spans="1:37" s="3" customFormat="1" ht="12.75" customHeight="1" x14ac:dyDescent="0.2">
      <c r="A1097" t="s">
        <v>44</v>
      </c>
      <c r="B1097" t="s">
        <v>1638</v>
      </c>
      <c r="C1097" t="s">
        <v>2208</v>
      </c>
      <c r="D1097" t="s">
        <v>1643</v>
      </c>
      <c r="E1097" t="s">
        <v>1643</v>
      </c>
      <c r="F1097" t="s">
        <v>1643</v>
      </c>
      <c r="G1097" t="s">
        <v>1666</v>
      </c>
      <c r="H1097" t="s">
        <v>2182</v>
      </c>
      <c r="I1097" t="s">
        <v>1736</v>
      </c>
      <c r="J1097" t="s">
        <v>2185</v>
      </c>
      <c r="K1097" t="s">
        <v>2052</v>
      </c>
      <c r="L1097" t="s">
        <v>2214</v>
      </c>
      <c r="M1097">
        <v>0</v>
      </c>
      <c r="N1097">
        <v>0</v>
      </c>
      <c r="O1097" t="s">
        <v>2225</v>
      </c>
      <c r="P1097" t="s">
        <v>2339</v>
      </c>
      <c r="Q1097" t="s">
        <v>2226</v>
      </c>
      <c r="R1097" t="s">
        <v>2225</v>
      </c>
      <c r="S1097" t="s">
        <v>2227</v>
      </c>
      <c r="T1097" t="s">
        <v>2229</v>
      </c>
      <c r="U1097" t="s">
        <v>2340</v>
      </c>
      <c r="V1097">
        <v>42487</v>
      </c>
      <c r="W1097">
        <v>42487</v>
      </c>
      <c r="X1097" t="s">
        <v>46</v>
      </c>
      <c r="Y1097" t="s">
        <v>2335</v>
      </c>
      <c r="Z1097">
        <v>63.1</v>
      </c>
      <c r="AA1097">
        <v>300</v>
      </c>
      <c r="AB1097">
        <v>0</v>
      </c>
      <c r="AC1097">
        <v>42486</v>
      </c>
      <c r="AD1097">
        <v>0</v>
      </c>
      <c r="AE1097" t="s">
        <v>1001</v>
      </c>
      <c r="AF1097" t="s">
        <v>175</v>
      </c>
      <c r="AG1097">
        <v>42857</v>
      </c>
      <c r="AH1097" t="s">
        <v>2337</v>
      </c>
      <c r="AI1097">
        <v>2016</v>
      </c>
      <c r="AJ1097">
        <v>42857</v>
      </c>
      <c r="AK1097" t="s">
        <v>2338</v>
      </c>
    </row>
    <row r="1098" spans="1:37" s="3" customFormat="1" ht="12.75" customHeight="1" x14ac:dyDescent="0.2">
      <c r="A1098" t="s">
        <v>44</v>
      </c>
      <c r="B1098" t="s">
        <v>1638</v>
      </c>
      <c r="C1098" t="s">
        <v>2208</v>
      </c>
      <c r="D1098" t="s">
        <v>1643</v>
      </c>
      <c r="E1098" t="s">
        <v>1643</v>
      </c>
      <c r="F1098" t="s">
        <v>1643</v>
      </c>
      <c r="G1098" t="s">
        <v>1666</v>
      </c>
      <c r="H1098" t="s">
        <v>2182</v>
      </c>
      <c r="I1098" t="s">
        <v>1736</v>
      </c>
      <c r="J1098" t="s">
        <v>2185</v>
      </c>
      <c r="K1098" t="s">
        <v>2052</v>
      </c>
      <c r="L1098" t="s">
        <v>2214</v>
      </c>
      <c r="M1098">
        <v>0</v>
      </c>
      <c r="N1098">
        <v>0</v>
      </c>
      <c r="O1098" t="s">
        <v>2225</v>
      </c>
      <c r="P1098" t="s">
        <v>2339</v>
      </c>
      <c r="Q1098" t="s">
        <v>2226</v>
      </c>
      <c r="R1098" t="s">
        <v>2225</v>
      </c>
      <c r="S1098" t="s">
        <v>2378</v>
      </c>
      <c r="T1098" t="s">
        <v>2303</v>
      </c>
      <c r="U1098" t="s">
        <v>2340</v>
      </c>
      <c r="V1098">
        <v>42487</v>
      </c>
      <c r="W1098">
        <v>42487</v>
      </c>
      <c r="X1098" t="s">
        <v>47</v>
      </c>
      <c r="Y1098" t="s">
        <v>2336</v>
      </c>
      <c r="Z1098">
        <v>960</v>
      </c>
      <c r="AA1098">
        <v>960</v>
      </c>
      <c r="AB1098">
        <v>0</v>
      </c>
      <c r="AC1098">
        <v>42486</v>
      </c>
      <c r="AD1098">
        <v>0</v>
      </c>
      <c r="AE1098" t="s">
        <v>320</v>
      </c>
      <c r="AF1098" t="s">
        <v>175</v>
      </c>
      <c r="AG1098">
        <v>42857</v>
      </c>
      <c r="AH1098" t="s">
        <v>2337</v>
      </c>
      <c r="AI1098">
        <v>2016</v>
      </c>
      <c r="AJ1098">
        <v>42857</v>
      </c>
      <c r="AK1098" t="s">
        <v>2338</v>
      </c>
    </row>
    <row r="1099" spans="1:37" s="3" customFormat="1" ht="12.75" customHeight="1" x14ac:dyDescent="0.2">
      <c r="A1099" t="s">
        <v>44</v>
      </c>
      <c r="B1099" t="s">
        <v>1638</v>
      </c>
      <c r="C1099" t="s">
        <v>2208</v>
      </c>
      <c r="D1099" t="s">
        <v>1652</v>
      </c>
      <c r="E1099" t="s">
        <v>1652</v>
      </c>
      <c r="F1099" t="s">
        <v>1652</v>
      </c>
      <c r="G1099" t="s">
        <v>1666</v>
      </c>
      <c r="H1099" t="s">
        <v>1718</v>
      </c>
      <c r="I1099" t="s">
        <v>1796</v>
      </c>
      <c r="J1099" t="s">
        <v>1732</v>
      </c>
      <c r="K1099" t="s">
        <v>2024</v>
      </c>
      <c r="L1099" t="s">
        <v>2214</v>
      </c>
      <c r="M1099">
        <v>0</v>
      </c>
      <c r="N1099">
        <v>0</v>
      </c>
      <c r="O1099" t="s">
        <v>2225</v>
      </c>
      <c r="P1099" t="s">
        <v>2339</v>
      </c>
      <c r="Q1099" t="s">
        <v>2226</v>
      </c>
      <c r="R1099" t="s">
        <v>2225</v>
      </c>
      <c r="S1099" t="s">
        <v>2235</v>
      </c>
      <c r="T1099" t="s">
        <v>2235</v>
      </c>
      <c r="U1099" t="s">
        <v>2340</v>
      </c>
      <c r="V1099">
        <v>42473</v>
      </c>
      <c r="W1099">
        <v>42473</v>
      </c>
      <c r="X1099" t="s">
        <v>47</v>
      </c>
      <c r="Y1099" t="s">
        <v>2336</v>
      </c>
      <c r="Z1099">
        <v>222</v>
      </c>
      <c r="AA1099">
        <v>222</v>
      </c>
      <c r="AB1099">
        <v>0</v>
      </c>
      <c r="AC1099">
        <v>42472</v>
      </c>
      <c r="AD1099">
        <v>0</v>
      </c>
      <c r="AE1099" t="s">
        <v>320</v>
      </c>
      <c r="AF1099" t="s">
        <v>175</v>
      </c>
      <c r="AG1099">
        <v>42857</v>
      </c>
      <c r="AH1099" t="s">
        <v>2337</v>
      </c>
      <c r="AI1099">
        <v>2016</v>
      </c>
      <c r="AJ1099">
        <v>42857</v>
      </c>
      <c r="AK1099" t="s">
        <v>2338</v>
      </c>
    </row>
    <row r="1100" spans="1:37" s="3" customFormat="1" ht="12.75" customHeight="1" x14ac:dyDescent="0.2">
      <c r="A1100" t="s">
        <v>44</v>
      </c>
      <c r="B1100" t="s">
        <v>1638</v>
      </c>
      <c r="C1100" t="s">
        <v>2208</v>
      </c>
      <c r="D1100" t="s">
        <v>1643</v>
      </c>
      <c r="E1100" t="s">
        <v>1643</v>
      </c>
      <c r="F1100" t="s">
        <v>1643</v>
      </c>
      <c r="G1100" t="s">
        <v>1666</v>
      </c>
      <c r="H1100" t="s">
        <v>2193</v>
      </c>
      <c r="I1100" t="s">
        <v>1840</v>
      </c>
      <c r="J1100" t="s">
        <v>1853</v>
      </c>
      <c r="K1100" t="s">
        <v>2053</v>
      </c>
      <c r="L1100" t="s">
        <v>2214</v>
      </c>
      <c r="M1100">
        <v>0</v>
      </c>
      <c r="N1100">
        <v>0</v>
      </c>
      <c r="O1100" t="s">
        <v>2225</v>
      </c>
      <c r="P1100" t="s">
        <v>2339</v>
      </c>
      <c r="Q1100" t="s">
        <v>2226</v>
      </c>
      <c r="R1100" t="s">
        <v>2225</v>
      </c>
      <c r="S1100" t="s">
        <v>2235</v>
      </c>
      <c r="T1100" t="s">
        <v>2235</v>
      </c>
      <c r="U1100" t="s">
        <v>2340</v>
      </c>
      <c r="V1100">
        <v>42541</v>
      </c>
      <c r="W1100">
        <v>42541</v>
      </c>
      <c r="X1100" t="s">
        <v>46</v>
      </c>
      <c r="Y1100" t="s">
        <v>2335</v>
      </c>
      <c r="Z1100">
        <v>75</v>
      </c>
      <c r="AA1100">
        <v>75</v>
      </c>
      <c r="AB1100">
        <v>0</v>
      </c>
      <c r="AC1100">
        <v>42538</v>
      </c>
      <c r="AD1100">
        <v>0</v>
      </c>
      <c r="AE1100" t="s">
        <v>1002</v>
      </c>
      <c r="AF1100" t="s">
        <v>175</v>
      </c>
      <c r="AG1100">
        <v>42857</v>
      </c>
      <c r="AH1100" t="s">
        <v>2337</v>
      </c>
      <c r="AI1100">
        <v>2016</v>
      </c>
      <c r="AJ1100">
        <v>42857</v>
      </c>
      <c r="AK1100" t="s">
        <v>2338</v>
      </c>
    </row>
    <row r="1101" spans="1:37" s="3" customFormat="1" ht="12.75" customHeight="1" x14ac:dyDescent="0.2">
      <c r="A1101" t="s">
        <v>44</v>
      </c>
      <c r="B1101" t="s">
        <v>1638</v>
      </c>
      <c r="C1101" t="s">
        <v>2208</v>
      </c>
      <c r="D1101" t="s">
        <v>1643</v>
      </c>
      <c r="E1101" t="s">
        <v>1643</v>
      </c>
      <c r="F1101" t="s">
        <v>1643</v>
      </c>
      <c r="G1101" t="s">
        <v>1666</v>
      </c>
      <c r="H1101" t="s">
        <v>2193</v>
      </c>
      <c r="I1101" t="s">
        <v>1840</v>
      </c>
      <c r="J1101" t="s">
        <v>1853</v>
      </c>
      <c r="K1101" t="s">
        <v>2053</v>
      </c>
      <c r="L1101" t="s">
        <v>2214</v>
      </c>
      <c r="M1101">
        <v>0</v>
      </c>
      <c r="N1101">
        <v>0</v>
      </c>
      <c r="O1101" t="s">
        <v>2225</v>
      </c>
      <c r="P1101" t="s">
        <v>2339</v>
      </c>
      <c r="Q1101" t="s">
        <v>2226</v>
      </c>
      <c r="R1101" t="s">
        <v>2225</v>
      </c>
      <c r="S1101" t="s">
        <v>2227</v>
      </c>
      <c r="T1101" t="s">
        <v>2240</v>
      </c>
      <c r="U1101" t="s">
        <v>2340</v>
      </c>
      <c r="V1101">
        <v>42541</v>
      </c>
      <c r="W1101">
        <v>42541</v>
      </c>
      <c r="X1101" t="s">
        <v>47</v>
      </c>
      <c r="Y1101" t="s">
        <v>2336</v>
      </c>
      <c r="Z1101">
        <v>82</v>
      </c>
      <c r="AA1101"/>
      <c r="AB1101">
        <v>0</v>
      </c>
      <c r="AC1101">
        <v>42538</v>
      </c>
      <c r="AD1101">
        <v>0</v>
      </c>
      <c r="AE1101" t="s">
        <v>1003</v>
      </c>
      <c r="AF1101" t="s">
        <v>175</v>
      </c>
      <c r="AG1101">
        <v>42857</v>
      </c>
      <c r="AH1101" t="s">
        <v>2337</v>
      </c>
      <c r="AI1101">
        <v>2016</v>
      </c>
      <c r="AJ1101">
        <v>42857</v>
      </c>
      <c r="AK1101" t="s">
        <v>2338</v>
      </c>
    </row>
    <row r="1102" spans="1:37" s="3" customFormat="1" ht="12.75" customHeight="1" x14ac:dyDescent="0.2">
      <c r="A1102" t="s">
        <v>44</v>
      </c>
      <c r="B1102" t="s">
        <v>1638</v>
      </c>
      <c r="C1102" t="s">
        <v>2208</v>
      </c>
      <c r="D1102" t="s">
        <v>1643</v>
      </c>
      <c r="E1102" t="s">
        <v>1643</v>
      </c>
      <c r="F1102" t="s">
        <v>1643</v>
      </c>
      <c r="G1102" t="s">
        <v>1666</v>
      </c>
      <c r="H1102" t="s">
        <v>2193</v>
      </c>
      <c r="I1102" t="s">
        <v>1840</v>
      </c>
      <c r="J1102" t="s">
        <v>1853</v>
      </c>
      <c r="K1102" t="s">
        <v>2053</v>
      </c>
      <c r="L1102" t="s">
        <v>2214</v>
      </c>
      <c r="M1102">
        <v>0</v>
      </c>
      <c r="N1102">
        <v>0</v>
      </c>
      <c r="O1102" t="s">
        <v>2225</v>
      </c>
      <c r="P1102" t="s">
        <v>2339</v>
      </c>
      <c r="Q1102" t="s">
        <v>2226</v>
      </c>
      <c r="R1102" t="s">
        <v>2225</v>
      </c>
      <c r="S1102" t="s">
        <v>2227</v>
      </c>
      <c r="T1102" t="s">
        <v>2240</v>
      </c>
      <c r="U1102" t="s">
        <v>2340</v>
      </c>
      <c r="V1102">
        <v>42541</v>
      </c>
      <c r="W1102">
        <v>42541</v>
      </c>
      <c r="X1102" t="s">
        <v>47</v>
      </c>
      <c r="Y1102" t="s">
        <v>2336</v>
      </c>
      <c r="Z1102">
        <v>106</v>
      </c>
      <c r="AA1102">
        <v>188</v>
      </c>
      <c r="AB1102">
        <v>0</v>
      </c>
      <c r="AC1102">
        <v>42538</v>
      </c>
      <c r="AD1102">
        <v>0</v>
      </c>
      <c r="AE1102" t="s">
        <v>1004</v>
      </c>
      <c r="AF1102" t="s">
        <v>175</v>
      </c>
      <c r="AG1102">
        <v>42857</v>
      </c>
      <c r="AH1102" t="s">
        <v>2337</v>
      </c>
      <c r="AI1102">
        <v>2016</v>
      </c>
      <c r="AJ1102">
        <v>42857</v>
      </c>
      <c r="AK1102" t="s">
        <v>2338</v>
      </c>
    </row>
    <row r="1103" spans="1:37" s="3" customFormat="1" ht="12.75" customHeight="1" x14ac:dyDescent="0.2">
      <c r="A1103" t="s">
        <v>44</v>
      </c>
      <c r="B1103" t="s">
        <v>1638</v>
      </c>
      <c r="C1103" t="s">
        <v>2208</v>
      </c>
      <c r="D1103" t="s">
        <v>1646</v>
      </c>
      <c r="E1103" t="s">
        <v>1646</v>
      </c>
      <c r="F1103" t="s">
        <v>1646</v>
      </c>
      <c r="G1103" t="s">
        <v>2359</v>
      </c>
      <c r="H1103" t="s">
        <v>2361</v>
      </c>
      <c r="I1103" t="s">
        <v>1806</v>
      </c>
      <c r="J1103" s="59" t="s">
        <v>1745</v>
      </c>
      <c r="K1103" t="s">
        <v>2054</v>
      </c>
      <c r="L1103" t="s">
        <v>2214</v>
      </c>
      <c r="M1103">
        <v>0</v>
      </c>
      <c r="N1103">
        <v>0</v>
      </c>
      <c r="O1103" t="s">
        <v>2225</v>
      </c>
      <c r="P1103" t="s">
        <v>2339</v>
      </c>
      <c r="Q1103" t="s">
        <v>2226</v>
      </c>
      <c r="R1103" t="s">
        <v>2225</v>
      </c>
      <c r="S1103" t="s">
        <v>2235</v>
      </c>
      <c r="T1103" t="s">
        <v>2235</v>
      </c>
      <c r="U1103" t="s">
        <v>2340</v>
      </c>
      <c r="V1103">
        <v>42490</v>
      </c>
      <c r="W1103">
        <v>42490</v>
      </c>
      <c r="X1103" t="s">
        <v>46</v>
      </c>
      <c r="Y1103" t="s">
        <v>2335</v>
      </c>
      <c r="Z1103">
        <v>202.5</v>
      </c>
      <c r="AA1103">
        <v>202.5</v>
      </c>
      <c r="AB1103">
        <v>0</v>
      </c>
      <c r="AC1103">
        <v>42490</v>
      </c>
      <c r="AD1103">
        <v>0</v>
      </c>
      <c r="AE1103" t="s">
        <v>1005</v>
      </c>
      <c r="AF1103" t="s">
        <v>175</v>
      </c>
      <c r="AG1103">
        <v>42857</v>
      </c>
      <c r="AH1103" t="s">
        <v>2337</v>
      </c>
      <c r="AI1103">
        <v>2016</v>
      </c>
      <c r="AJ1103">
        <v>42857</v>
      </c>
      <c r="AK1103" t="s">
        <v>2338</v>
      </c>
    </row>
    <row r="1104" spans="1:37" s="3" customFormat="1" ht="12.75" customHeight="1" x14ac:dyDescent="0.2">
      <c r="A1104" t="s">
        <v>44</v>
      </c>
      <c r="B1104" t="s">
        <v>1638</v>
      </c>
      <c r="C1104" t="s">
        <v>2208</v>
      </c>
      <c r="D1104" s="59" t="s">
        <v>1667</v>
      </c>
      <c r="E1104" t="s">
        <v>1655</v>
      </c>
      <c r="F1104" t="s">
        <v>1655</v>
      </c>
      <c r="G1104" t="s">
        <v>2359</v>
      </c>
      <c r="H1104" t="s">
        <v>1748</v>
      </c>
      <c r="I1104" t="s">
        <v>1804</v>
      </c>
      <c r="J1104" t="s">
        <v>1750</v>
      </c>
      <c r="K1104" t="s">
        <v>2055</v>
      </c>
      <c r="L1104" t="s">
        <v>2214</v>
      </c>
      <c r="M1104">
        <v>0</v>
      </c>
      <c r="N1104">
        <v>0</v>
      </c>
      <c r="O1104" t="s">
        <v>2225</v>
      </c>
      <c r="P1104" t="s">
        <v>2339</v>
      </c>
      <c r="Q1104" t="s">
        <v>2226</v>
      </c>
      <c r="R1104" t="s">
        <v>2225</v>
      </c>
      <c r="S1104" t="s">
        <v>2235</v>
      </c>
      <c r="T1104" t="s">
        <v>2235</v>
      </c>
      <c r="U1104" t="s">
        <v>2340</v>
      </c>
      <c r="V1104">
        <v>42488</v>
      </c>
      <c r="W1104">
        <v>42488</v>
      </c>
      <c r="X1104" t="s">
        <v>46</v>
      </c>
      <c r="Y1104" t="s">
        <v>2335</v>
      </c>
      <c r="Z1104">
        <v>80</v>
      </c>
      <c r="AA1104"/>
      <c r="AB1104">
        <v>0</v>
      </c>
      <c r="AC1104">
        <v>42488</v>
      </c>
      <c r="AD1104">
        <v>0</v>
      </c>
      <c r="AE1104" t="s">
        <v>1006</v>
      </c>
      <c r="AF1104" t="s">
        <v>175</v>
      </c>
      <c r="AG1104">
        <v>42857</v>
      </c>
      <c r="AH1104" t="s">
        <v>2337</v>
      </c>
      <c r="AI1104">
        <v>2016</v>
      </c>
      <c r="AJ1104">
        <v>42857</v>
      </c>
      <c r="AK1104" t="s">
        <v>2338</v>
      </c>
    </row>
    <row r="1105" spans="1:37" s="3" customFormat="1" ht="12.75" customHeight="1" x14ac:dyDescent="0.2">
      <c r="A1105" t="s">
        <v>44</v>
      </c>
      <c r="B1105" t="s">
        <v>1638</v>
      </c>
      <c r="C1105" t="s">
        <v>2208</v>
      </c>
      <c r="D1105" t="s">
        <v>1655</v>
      </c>
      <c r="E1105" t="s">
        <v>1655</v>
      </c>
      <c r="F1105" t="s">
        <v>1655</v>
      </c>
      <c r="G1105" t="s">
        <v>2359</v>
      </c>
      <c r="H1105" t="s">
        <v>1748</v>
      </c>
      <c r="I1105" t="s">
        <v>1804</v>
      </c>
      <c r="J1105" t="s">
        <v>1750</v>
      </c>
      <c r="K1105" t="s">
        <v>2055</v>
      </c>
      <c r="L1105" t="s">
        <v>2214</v>
      </c>
      <c r="M1105">
        <v>0</v>
      </c>
      <c r="N1105">
        <v>0</v>
      </c>
      <c r="O1105" t="s">
        <v>2225</v>
      </c>
      <c r="P1105" t="s">
        <v>2339</v>
      </c>
      <c r="Q1105" t="s">
        <v>2226</v>
      </c>
      <c r="R1105" t="s">
        <v>2225</v>
      </c>
      <c r="S1105" t="s">
        <v>2235</v>
      </c>
      <c r="T1105" t="s">
        <v>2235</v>
      </c>
      <c r="U1105" t="s">
        <v>2340</v>
      </c>
      <c r="V1105">
        <v>42488</v>
      </c>
      <c r="W1105">
        <v>42488</v>
      </c>
      <c r="X1105" t="s">
        <v>46</v>
      </c>
      <c r="Y1105" t="s">
        <v>2335</v>
      </c>
      <c r="Z1105">
        <v>196</v>
      </c>
      <c r="AA1105"/>
      <c r="AB1105">
        <v>0</v>
      </c>
      <c r="AC1105">
        <v>42488</v>
      </c>
      <c r="AD1105">
        <v>0</v>
      </c>
      <c r="AE1105" t="s">
        <v>1007</v>
      </c>
      <c r="AF1105" t="s">
        <v>175</v>
      </c>
      <c r="AG1105">
        <v>42857</v>
      </c>
      <c r="AH1105" t="s">
        <v>2337</v>
      </c>
      <c r="AI1105">
        <v>2016</v>
      </c>
      <c r="AJ1105">
        <v>42857</v>
      </c>
      <c r="AK1105" t="s">
        <v>2338</v>
      </c>
    </row>
    <row r="1106" spans="1:37" s="3" customFormat="1" ht="12.75" customHeight="1" x14ac:dyDescent="0.2">
      <c r="A1106" t="s">
        <v>44</v>
      </c>
      <c r="B1106" t="s">
        <v>1638</v>
      </c>
      <c r="C1106" t="s">
        <v>2208</v>
      </c>
      <c r="D1106" t="s">
        <v>1655</v>
      </c>
      <c r="E1106" t="s">
        <v>1655</v>
      </c>
      <c r="F1106" t="s">
        <v>1655</v>
      </c>
      <c r="G1106" t="s">
        <v>2359</v>
      </c>
      <c r="H1106" t="s">
        <v>1748</v>
      </c>
      <c r="I1106" t="s">
        <v>1804</v>
      </c>
      <c r="J1106" t="s">
        <v>1750</v>
      </c>
      <c r="K1106" t="s">
        <v>2055</v>
      </c>
      <c r="L1106" t="s">
        <v>2214</v>
      </c>
      <c r="M1106">
        <v>0</v>
      </c>
      <c r="N1106">
        <v>0</v>
      </c>
      <c r="O1106" t="s">
        <v>2225</v>
      </c>
      <c r="P1106" t="s">
        <v>2339</v>
      </c>
      <c r="Q1106" t="s">
        <v>2226</v>
      </c>
      <c r="R1106" t="s">
        <v>2225</v>
      </c>
      <c r="S1106" t="s">
        <v>2227</v>
      </c>
      <c r="T1106" s="59" t="s">
        <v>2395</v>
      </c>
      <c r="U1106" t="s">
        <v>2340</v>
      </c>
      <c r="V1106">
        <v>42488</v>
      </c>
      <c r="W1106">
        <v>42488</v>
      </c>
      <c r="X1106" t="s">
        <v>46</v>
      </c>
      <c r="Y1106" t="s">
        <v>2335</v>
      </c>
      <c r="Z1106">
        <v>24</v>
      </c>
      <c r="AA1106">
        <v>300</v>
      </c>
      <c r="AB1106">
        <v>0</v>
      </c>
      <c r="AC1106">
        <v>42488</v>
      </c>
      <c r="AD1106">
        <v>0</v>
      </c>
      <c r="AE1106" t="s">
        <v>1008</v>
      </c>
      <c r="AF1106" t="s">
        <v>175</v>
      </c>
      <c r="AG1106">
        <v>42857</v>
      </c>
      <c r="AH1106" t="s">
        <v>2337</v>
      </c>
      <c r="AI1106">
        <v>2016</v>
      </c>
      <c r="AJ1106">
        <v>42857</v>
      </c>
      <c r="AK1106" t="s">
        <v>2338</v>
      </c>
    </row>
    <row r="1107" spans="1:37" s="3" customFormat="1" ht="12.75" customHeight="1" x14ac:dyDescent="0.2">
      <c r="A1107" t="s">
        <v>44</v>
      </c>
      <c r="B1107" t="s">
        <v>1638</v>
      </c>
      <c r="C1107" t="s">
        <v>2208</v>
      </c>
      <c r="D1107" t="s">
        <v>1645</v>
      </c>
      <c r="E1107" t="s">
        <v>1645</v>
      </c>
      <c r="F1107" t="s">
        <v>1645</v>
      </c>
      <c r="G1107" t="s">
        <v>2359</v>
      </c>
      <c r="H1107" t="s">
        <v>1829</v>
      </c>
      <c r="I1107" t="s">
        <v>1802</v>
      </c>
      <c r="J1107" t="s">
        <v>1747</v>
      </c>
      <c r="K1107" t="s">
        <v>2056</v>
      </c>
      <c r="L1107" t="s">
        <v>2214</v>
      </c>
      <c r="M1107">
        <v>0</v>
      </c>
      <c r="N1107">
        <v>0</v>
      </c>
      <c r="O1107" t="s">
        <v>2225</v>
      </c>
      <c r="P1107" t="s">
        <v>2339</v>
      </c>
      <c r="Q1107" t="s">
        <v>2226</v>
      </c>
      <c r="R1107" t="s">
        <v>2225</v>
      </c>
      <c r="S1107" t="s">
        <v>2227</v>
      </c>
      <c r="T1107" s="59" t="s">
        <v>2395</v>
      </c>
      <c r="U1107" t="s">
        <v>2340</v>
      </c>
      <c r="V1107">
        <v>42512</v>
      </c>
      <c r="W1107">
        <v>42513</v>
      </c>
      <c r="X1107" t="s">
        <v>46</v>
      </c>
      <c r="Y1107" t="s">
        <v>2335</v>
      </c>
      <c r="Z1107">
        <v>296.10000000000002</v>
      </c>
      <c r="AA1107"/>
      <c r="AB1107">
        <v>0</v>
      </c>
      <c r="AC1107">
        <v>42512</v>
      </c>
      <c r="AD1107">
        <v>0</v>
      </c>
      <c r="AE1107" t="s">
        <v>1009</v>
      </c>
      <c r="AF1107" t="s">
        <v>175</v>
      </c>
      <c r="AG1107">
        <v>42857</v>
      </c>
      <c r="AH1107" t="s">
        <v>2337</v>
      </c>
      <c r="AI1107">
        <v>2016</v>
      </c>
      <c r="AJ1107">
        <v>42857</v>
      </c>
      <c r="AK1107" t="s">
        <v>2338</v>
      </c>
    </row>
    <row r="1108" spans="1:37" s="3" customFormat="1" ht="12.75" customHeight="1" x14ac:dyDescent="0.2">
      <c r="A1108" t="s">
        <v>44</v>
      </c>
      <c r="B1108" t="s">
        <v>1638</v>
      </c>
      <c r="C1108" t="s">
        <v>2208</v>
      </c>
      <c r="D1108" t="s">
        <v>1645</v>
      </c>
      <c r="E1108" t="s">
        <v>1645</v>
      </c>
      <c r="F1108" t="s">
        <v>1645</v>
      </c>
      <c r="G1108" t="s">
        <v>2359</v>
      </c>
      <c r="H1108" t="s">
        <v>1829</v>
      </c>
      <c r="I1108" t="s">
        <v>1802</v>
      </c>
      <c r="J1108" t="s">
        <v>1747</v>
      </c>
      <c r="K1108" t="s">
        <v>2056</v>
      </c>
      <c r="L1108" t="s">
        <v>2214</v>
      </c>
      <c r="M1108">
        <v>0</v>
      </c>
      <c r="N1108">
        <v>0</v>
      </c>
      <c r="O1108" t="s">
        <v>2225</v>
      </c>
      <c r="P1108" t="s">
        <v>2339</v>
      </c>
      <c r="Q1108" t="s">
        <v>2226</v>
      </c>
      <c r="R1108" t="s">
        <v>2225</v>
      </c>
      <c r="S1108" t="s">
        <v>2227</v>
      </c>
      <c r="T1108" s="59" t="s">
        <v>2395</v>
      </c>
      <c r="U1108" t="s">
        <v>2340</v>
      </c>
      <c r="V1108">
        <v>42512</v>
      </c>
      <c r="W1108">
        <v>42513</v>
      </c>
      <c r="X1108" t="s">
        <v>46</v>
      </c>
      <c r="Y1108" t="s">
        <v>2335</v>
      </c>
      <c r="Z1108">
        <v>75</v>
      </c>
      <c r="AA1108"/>
      <c r="AB1108">
        <v>0</v>
      </c>
      <c r="AC1108">
        <v>42512</v>
      </c>
      <c r="AD1108">
        <v>0</v>
      </c>
      <c r="AE1108" t="s">
        <v>1010</v>
      </c>
      <c r="AF1108" t="s">
        <v>175</v>
      </c>
      <c r="AG1108">
        <v>42857</v>
      </c>
      <c r="AH1108" t="s">
        <v>2337</v>
      </c>
      <c r="AI1108">
        <v>2016</v>
      </c>
      <c r="AJ1108">
        <v>42857</v>
      </c>
      <c r="AK1108" t="s">
        <v>2338</v>
      </c>
    </row>
    <row r="1109" spans="1:37" s="3" customFormat="1" ht="12.75" customHeight="1" x14ac:dyDescent="0.2">
      <c r="A1109" t="s">
        <v>44</v>
      </c>
      <c r="B1109" t="s">
        <v>1638</v>
      </c>
      <c r="C1109" t="s">
        <v>2208</v>
      </c>
      <c r="D1109" t="s">
        <v>1645</v>
      </c>
      <c r="E1109" t="s">
        <v>1645</v>
      </c>
      <c r="F1109" t="s">
        <v>1645</v>
      </c>
      <c r="G1109" t="s">
        <v>2359</v>
      </c>
      <c r="H1109" t="s">
        <v>1829</v>
      </c>
      <c r="I1109" t="s">
        <v>1802</v>
      </c>
      <c r="J1109" t="s">
        <v>1747</v>
      </c>
      <c r="K1109" t="s">
        <v>2056</v>
      </c>
      <c r="L1109" t="s">
        <v>2214</v>
      </c>
      <c r="M1109">
        <v>0</v>
      </c>
      <c r="N1109">
        <v>0</v>
      </c>
      <c r="O1109" t="s">
        <v>2225</v>
      </c>
      <c r="P1109" t="s">
        <v>2339</v>
      </c>
      <c r="Q1109" t="s">
        <v>2226</v>
      </c>
      <c r="R1109" t="s">
        <v>2225</v>
      </c>
      <c r="S1109" t="s">
        <v>2227</v>
      </c>
      <c r="T1109" t="s">
        <v>2304</v>
      </c>
      <c r="U1109" t="s">
        <v>2340</v>
      </c>
      <c r="V1109">
        <v>42512</v>
      </c>
      <c r="W1109">
        <v>42513</v>
      </c>
      <c r="X1109" t="s">
        <v>46</v>
      </c>
      <c r="Y1109" t="s">
        <v>2335</v>
      </c>
      <c r="Z1109">
        <v>397.5</v>
      </c>
      <c r="AA1109">
        <v>768.6</v>
      </c>
      <c r="AB1109">
        <v>0</v>
      </c>
      <c r="AC1109">
        <v>42512</v>
      </c>
      <c r="AD1109">
        <v>0</v>
      </c>
      <c r="AE1109" t="s">
        <v>997</v>
      </c>
      <c r="AF1109" t="s">
        <v>175</v>
      </c>
      <c r="AG1109">
        <v>42857</v>
      </c>
      <c r="AH1109" t="s">
        <v>2337</v>
      </c>
      <c r="AI1109">
        <v>2016</v>
      </c>
      <c r="AJ1109">
        <v>42857</v>
      </c>
      <c r="AK1109" t="s">
        <v>2338</v>
      </c>
    </row>
    <row r="1110" spans="1:37" s="3" customFormat="1" ht="12.75" customHeight="1" x14ac:dyDescent="0.2">
      <c r="A1110" t="s">
        <v>44</v>
      </c>
      <c r="B1110" t="s">
        <v>1638</v>
      </c>
      <c r="C1110" t="s">
        <v>2208</v>
      </c>
      <c r="D1110" t="s">
        <v>1645</v>
      </c>
      <c r="E1110" t="s">
        <v>1645</v>
      </c>
      <c r="F1110" t="s">
        <v>1645</v>
      </c>
      <c r="G1110" t="s">
        <v>2359</v>
      </c>
      <c r="H1110" t="s">
        <v>1829</v>
      </c>
      <c r="I1110" t="s">
        <v>1802</v>
      </c>
      <c r="J1110" t="s">
        <v>1747</v>
      </c>
      <c r="K1110" t="s">
        <v>2057</v>
      </c>
      <c r="L1110" t="s">
        <v>2214</v>
      </c>
      <c r="M1110">
        <v>0</v>
      </c>
      <c r="N1110">
        <v>0</v>
      </c>
      <c r="O1110" t="s">
        <v>2225</v>
      </c>
      <c r="P1110" t="s">
        <v>2339</v>
      </c>
      <c r="Q1110" t="s">
        <v>2226</v>
      </c>
      <c r="R1110" t="s">
        <v>2225</v>
      </c>
      <c r="S1110" t="s">
        <v>2227</v>
      </c>
      <c r="T1110" t="s">
        <v>2304</v>
      </c>
      <c r="U1110" t="s">
        <v>2340</v>
      </c>
      <c r="V1110">
        <v>42487</v>
      </c>
      <c r="W1110">
        <v>42487</v>
      </c>
      <c r="X1110" t="s">
        <v>46</v>
      </c>
      <c r="Y1110" t="s">
        <v>2335</v>
      </c>
      <c r="Z1110">
        <v>300</v>
      </c>
      <c r="AA1110">
        <v>300</v>
      </c>
      <c r="AB1110">
        <v>0</v>
      </c>
      <c r="AC1110">
        <v>42486</v>
      </c>
      <c r="AD1110">
        <v>0</v>
      </c>
      <c r="AE1110" t="s">
        <v>1011</v>
      </c>
      <c r="AF1110" t="s">
        <v>175</v>
      </c>
      <c r="AG1110">
        <v>42857</v>
      </c>
      <c r="AH1110" t="s">
        <v>2337</v>
      </c>
      <c r="AI1110">
        <v>2016</v>
      </c>
      <c r="AJ1110">
        <v>42857</v>
      </c>
      <c r="AK1110" t="s">
        <v>2338</v>
      </c>
    </row>
    <row r="1111" spans="1:37" s="3" customFormat="1" ht="12.75" customHeight="1" x14ac:dyDescent="0.2">
      <c r="A1111" t="s">
        <v>44</v>
      </c>
      <c r="B1111" t="s">
        <v>1638</v>
      </c>
      <c r="C1111" t="s">
        <v>2208</v>
      </c>
      <c r="D1111" t="s">
        <v>1645</v>
      </c>
      <c r="E1111" t="s">
        <v>1645</v>
      </c>
      <c r="F1111" t="s">
        <v>1645</v>
      </c>
      <c r="G1111" t="s">
        <v>2359</v>
      </c>
      <c r="H1111" t="s">
        <v>1744</v>
      </c>
      <c r="I1111" t="s">
        <v>1679</v>
      </c>
      <c r="J1111" t="s">
        <v>1739</v>
      </c>
      <c r="K1111" t="s">
        <v>2004</v>
      </c>
      <c r="L1111" t="s">
        <v>2214</v>
      </c>
      <c r="M1111">
        <v>0</v>
      </c>
      <c r="N1111">
        <v>0</v>
      </c>
      <c r="O1111" t="s">
        <v>2225</v>
      </c>
      <c r="P1111" t="s">
        <v>2339</v>
      </c>
      <c r="Q1111" t="s">
        <v>2226</v>
      </c>
      <c r="R1111" t="s">
        <v>2225</v>
      </c>
      <c r="S1111" t="s">
        <v>2227</v>
      </c>
      <c r="T1111" t="s">
        <v>2304</v>
      </c>
      <c r="U1111" t="s">
        <v>2340</v>
      </c>
      <c r="V1111">
        <v>42501</v>
      </c>
      <c r="W1111">
        <v>42501</v>
      </c>
      <c r="X1111" t="s">
        <v>46</v>
      </c>
      <c r="Y1111" t="s">
        <v>2335</v>
      </c>
      <c r="Z1111">
        <v>300</v>
      </c>
      <c r="AA1111">
        <v>300</v>
      </c>
      <c r="AB1111">
        <v>0</v>
      </c>
      <c r="AC1111">
        <v>42501</v>
      </c>
      <c r="AD1111">
        <v>0</v>
      </c>
      <c r="AE1111" t="s">
        <v>1012</v>
      </c>
      <c r="AF1111" t="s">
        <v>175</v>
      </c>
      <c r="AG1111">
        <v>42857</v>
      </c>
      <c r="AH1111" t="s">
        <v>2337</v>
      </c>
      <c r="AI1111">
        <v>2016</v>
      </c>
      <c r="AJ1111">
        <v>42857</v>
      </c>
      <c r="AK1111" t="s">
        <v>2338</v>
      </c>
    </row>
    <row r="1112" spans="1:37" s="3" customFormat="1" ht="12.75" customHeight="1" x14ac:dyDescent="0.2">
      <c r="A1112" t="s">
        <v>44</v>
      </c>
      <c r="B1112" t="s">
        <v>1638</v>
      </c>
      <c r="C1112" t="s">
        <v>2208</v>
      </c>
      <c r="D1112" t="s">
        <v>1645</v>
      </c>
      <c r="E1112" t="s">
        <v>1645</v>
      </c>
      <c r="F1112" t="s">
        <v>1645</v>
      </c>
      <c r="G1112" t="s">
        <v>2359</v>
      </c>
      <c r="H1112" t="s">
        <v>1744</v>
      </c>
      <c r="I1112" t="s">
        <v>1679</v>
      </c>
      <c r="J1112" t="s">
        <v>1739</v>
      </c>
      <c r="K1112" t="s">
        <v>2058</v>
      </c>
      <c r="L1112" t="s">
        <v>2214</v>
      </c>
      <c r="M1112">
        <v>0</v>
      </c>
      <c r="N1112">
        <v>0</v>
      </c>
      <c r="O1112" t="s">
        <v>2225</v>
      </c>
      <c r="P1112" t="s">
        <v>2339</v>
      </c>
      <c r="Q1112" t="s">
        <v>2226</v>
      </c>
      <c r="R1112" t="s">
        <v>2225</v>
      </c>
      <c r="S1112" t="s">
        <v>2227</v>
      </c>
      <c r="T1112" t="s">
        <v>2240</v>
      </c>
      <c r="U1112" t="s">
        <v>2340</v>
      </c>
      <c r="V1112">
        <v>42489</v>
      </c>
      <c r="W1112">
        <v>42489</v>
      </c>
      <c r="X1112" t="s">
        <v>46</v>
      </c>
      <c r="Y1112" t="s">
        <v>2335</v>
      </c>
      <c r="Z1112">
        <v>300</v>
      </c>
      <c r="AA1112">
        <v>300</v>
      </c>
      <c r="AB1112">
        <v>0</v>
      </c>
      <c r="AC1112">
        <v>42488</v>
      </c>
      <c r="AD1112">
        <v>0</v>
      </c>
      <c r="AE1112" t="s">
        <v>1013</v>
      </c>
      <c r="AF1112" t="s">
        <v>175</v>
      </c>
      <c r="AG1112">
        <v>42857</v>
      </c>
      <c r="AH1112" t="s">
        <v>2337</v>
      </c>
      <c r="AI1112">
        <v>2016</v>
      </c>
      <c r="AJ1112">
        <v>42857</v>
      </c>
      <c r="AK1112" t="s">
        <v>2338</v>
      </c>
    </row>
    <row r="1113" spans="1:37" s="3" customFormat="1" ht="12.75" customHeight="1" x14ac:dyDescent="0.2">
      <c r="A1113" t="s">
        <v>44</v>
      </c>
      <c r="B1113" t="s">
        <v>1638</v>
      </c>
      <c r="C1113" t="s">
        <v>2208</v>
      </c>
      <c r="D1113" t="s">
        <v>1645</v>
      </c>
      <c r="E1113" t="s">
        <v>1645</v>
      </c>
      <c r="F1113" t="s">
        <v>1645</v>
      </c>
      <c r="G1113" t="s">
        <v>2359</v>
      </c>
      <c r="H1113" t="s">
        <v>2360</v>
      </c>
      <c r="I1113" t="s">
        <v>1805</v>
      </c>
      <c r="J1113" t="s">
        <v>1774</v>
      </c>
      <c r="K1113" t="s">
        <v>2058</v>
      </c>
      <c r="L1113" t="s">
        <v>2214</v>
      </c>
      <c r="M1113">
        <v>0</v>
      </c>
      <c r="N1113">
        <v>0</v>
      </c>
      <c r="O1113" t="s">
        <v>2225</v>
      </c>
      <c r="P1113" t="s">
        <v>2339</v>
      </c>
      <c r="Q1113" t="s">
        <v>2226</v>
      </c>
      <c r="R1113" t="s">
        <v>2225</v>
      </c>
      <c r="S1113" t="s">
        <v>2227</v>
      </c>
      <c r="T1113" t="s">
        <v>2240</v>
      </c>
      <c r="U1113" t="s">
        <v>2340</v>
      </c>
      <c r="V1113">
        <v>42489</v>
      </c>
      <c r="W1113">
        <v>42489</v>
      </c>
      <c r="X1113" t="s">
        <v>46</v>
      </c>
      <c r="Y1113" t="s">
        <v>2335</v>
      </c>
      <c r="Z1113">
        <v>300</v>
      </c>
      <c r="AA1113">
        <v>300</v>
      </c>
      <c r="AB1113">
        <v>0</v>
      </c>
      <c r="AC1113">
        <v>42489</v>
      </c>
      <c r="AD1113">
        <v>0</v>
      </c>
      <c r="AE1113" t="s">
        <v>992</v>
      </c>
      <c r="AF1113" t="s">
        <v>175</v>
      </c>
      <c r="AG1113">
        <v>42857</v>
      </c>
      <c r="AH1113" t="s">
        <v>2337</v>
      </c>
      <c r="AI1113">
        <v>2016</v>
      </c>
      <c r="AJ1113">
        <v>42857</v>
      </c>
      <c r="AK1113" t="s">
        <v>2338</v>
      </c>
    </row>
    <row r="1114" spans="1:37" s="3" customFormat="1" ht="12.75" customHeight="1" x14ac:dyDescent="0.2">
      <c r="A1114" t="s">
        <v>44</v>
      </c>
      <c r="B1114" t="s">
        <v>1638</v>
      </c>
      <c r="C1114" t="s">
        <v>2208</v>
      </c>
      <c r="D1114" t="s">
        <v>1645</v>
      </c>
      <c r="E1114" t="s">
        <v>1645</v>
      </c>
      <c r="F1114" t="s">
        <v>1645</v>
      </c>
      <c r="G1114" t="s">
        <v>2359</v>
      </c>
      <c r="H1114" t="s">
        <v>1744</v>
      </c>
      <c r="I1114" t="s">
        <v>1679</v>
      </c>
      <c r="J1114" t="s">
        <v>1739</v>
      </c>
      <c r="K1114" t="s">
        <v>2058</v>
      </c>
      <c r="L1114" t="s">
        <v>2214</v>
      </c>
      <c r="M1114">
        <v>0</v>
      </c>
      <c r="N1114">
        <v>0</v>
      </c>
      <c r="O1114" t="s">
        <v>2225</v>
      </c>
      <c r="P1114" t="s">
        <v>2339</v>
      </c>
      <c r="Q1114" t="s">
        <v>2226</v>
      </c>
      <c r="R1114" t="s">
        <v>2225</v>
      </c>
      <c r="S1114" t="s">
        <v>2227</v>
      </c>
      <c r="T1114" t="s">
        <v>2240</v>
      </c>
      <c r="U1114" t="s">
        <v>2340</v>
      </c>
      <c r="V1114">
        <v>42488</v>
      </c>
      <c r="W1114">
        <v>42488</v>
      </c>
      <c r="X1114" t="s">
        <v>46</v>
      </c>
      <c r="Y1114" t="s">
        <v>2335</v>
      </c>
      <c r="Z1114">
        <v>184</v>
      </c>
      <c r="AA1114"/>
      <c r="AB1114">
        <v>0</v>
      </c>
      <c r="AC1114">
        <v>42487</v>
      </c>
      <c r="AD1114">
        <v>0</v>
      </c>
      <c r="AE1114" t="s">
        <v>1014</v>
      </c>
      <c r="AF1114" t="s">
        <v>175</v>
      </c>
      <c r="AG1114">
        <v>42857</v>
      </c>
      <c r="AH1114" t="s">
        <v>2337</v>
      </c>
      <c r="AI1114">
        <v>2016</v>
      </c>
      <c r="AJ1114">
        <v>42857</v>
      </c>
      <c r="AK1114" t="s">
        <v>2338</v>
      </c>
    </row>
    <row r="1115" spans="1:37" s="3" customFormat="1" ht="12.75" customHeight="1" x14ac:dyDescent="0.2">
      <c r="A1115" t="s">
        <v>57</v>
      </c>
      <c r="B1115" t="s">
        <v>1638</v>
      </c>
      <c r="C1115" t="s">
        <v>2208</v>
      </c>
      <c r="D1115" t="s">
        <v>1645</v>
      </c>
      <c r="E1115" t="s">
        <v>1645</v>
      </c>
      <c r="F1115" t="s">
        <v>1645</v>
      </c>
      <c r="G1115" t="s">
        <v>2359</v>
      </c>
      <c r="H1115" t="s">
        <v>1744</v>
      </c>
      <c r="I1115" t="s">
        <v>1679</v>
      </c>
      <c r="J1115" t="s">
        <v>1739</v>
      </c>
      <c r="K1115" t="s">
        <v>2058</v>
      </c>
      <c r="L1115" t="s">
        <v>2214</v>
      </c>
      <c r="M1115">
        <v>0</v>
      </c>
      <c r="N1115">
        <v>0</v>
      </c>
      <c r="O1115" t="s">
        <v>2225</v>
      </c>
      <c r="P1115" t="s">
        <v>2339</v>
      </c>
      <c r="Q1115" t="s">
        <v>2226</v>
      </c>
      <c r="R1115" t="s">
        <v>2225</v>
      </c>
      <c r="S1115" t="s">
        <v>2227</v>
      </c>
      <c r="T1115" t="s">
        <v>2236</v>
      </c>
      <c r="U1115" t="s">
        <v>2340</v>
      </c>
      <c r="V1115">
        <v>42488</v>
      </c>
      <c r="W1115">
        <v>42488</v>
      </c>
      <c r="X1115" t="s">
        <v>46</v>
      </c>
      <c r="Y1115" t="s">
        <v>2335</v>
      </c>
      <c r="Z1115">
        <v>116</v>
      </c>
      <c r="AA1115">
        <v>300</v>
      </c>
      <c r="AB1115">
        <v>0</v>
      </c>
      <c r="AC1115">
        <v>42487</v>
      </c>
      <c r="AD1115">
        <v>0</v>
      </c>
      <c r="AE1115" t="s">
        <v>1015</v>
      </c>
      <c r="AF1115" t="s">
        <v>175</v>
      </c>
      <c r="AG1115">
        <v>42857</v>
      </c>
      <c r="AH1115" t="s">
        <v>2337</v>
      </c>
      <c r="AI1115">
        <v>2016</v>
      </c>
      <c r="AJ1115">
        <v>42857</v>
      </c>
      <c r="AK1115" t="s">
        <v>2338</v>
      </c>
    </row>
    <row r="1116" spans="1:37" s="3" customFormat="1" ht="12.75" customHeight="1" x14ac:dyDescent="0.2">
      <c r="A1116" t="s">
        <v>58</v>
      </c>
      <c r="B1116" t="s">
        <v>1638</v>
      </c>
      <c r="C1116" t="s">
        <v>2208</v>
      </c>
      <c r="D1116" t="s">
        <v>2150</v>
      </c>
      <c r="E1116" t="s">
        <v>2150</v>
      </c>
      <c r="F1116" t="s">
        <v>2150</v>
      </c>
      <c r="G1116" t="s">
        <v>1664</v>
      </c>
      <c r="H1116" t="s">
        <v>1781</v>
      </c>
      <c r="I1116" t="s">
        <v>1782</v>
      </c>
      <c r="J1116" t="s">
        <v>1783</v>
      </c>
      <c r="K1116" t="s">
        <v>2004</v>
      </c>
      <c r="L1116" t="s">
        <v>2214</v>
      </c>
      <c r="M1116">
        <v>0</v>
      </c>
      <c r="N1116">
        <v>0</v>
      </c>
      <c r="O1116" t="s">
        <v>2225</v>
      </c>
      <c r="P1116" t="s">
        <v>2339</v>
      </c>
      <c r="Q1116" t="s">
        <v>2226</v>
      </c>
      <c r="R1116" t="s">
        <v>2225</v>
      </c>
      <c r="S1116" t="s">
        <v>2227</v>
      </c>
      <c r="T1116" t="s">
        <v>2236</v>
      </c>
      <c r="U1116" t="s">
        <v>2340</v>
      </c>
      <c r="V1116">
        <v>42525</v>
      </c>
      <c r="W1116">
        <v>42526</v>
      </c>
      <c r="X1116" t="s">
        <v>46</v>
      </c>
      <c r="Y1116" t="s">
        <v>2335</v>
      </c>
      <c r="Z1116">
        <v>625</v>
      </c>
      <c r="AA1116"/>
      <c r="AB1116">
        <v>0</v>
      </c>
      <c r="AC1116">
        <v>42525</v>
      </c>
      <c r="AD1116">
        <v>0</v>
      </c>
      <c r="AE1116" t="s">
        <v>1016</v>
      </c>
      <c r="AF1116" t="s">
        <v>175</v>
      </c>
      <c r="AG1116">
        <v>42857</v>
      </c>
      <c r="AH1116" t="s">
        <v>2337</v>
      </c>
      <c r="AI1116">
        <v>2016</v>
      </c>
      <c r="AJ1116">
        <v>42857</v>
      </c>
      <c r="AK1116" t="s">
        <v>2338</v>
      </c>
    </row>
    <row r="1117" spans="1:37" s="3" customFormat="1" ht="12.75" customHeight="1" x14ac:dyDescent="0.2">
      <c r="A1117">
        <v>2016</v>
      </c>
      <c r="B1117" t="s">
        <v>1638</v>
      </c>
      <c r="C1117" t="s">
        <v>2208</v>
      </c>
      <c r="D1117" t="s">
        <v>2150</v>
      </c>
      <c r="E1117" t="s">
        <v>2150</v>
      </c>
      <c r="F1117" t="s">
        <v>2150</v>
      </c>
      <c r="G1117" t="s">
        <v>1664</v>
      </c>
      <c r="H1117" t="s">
        <v>1781</v>
      </c>
      <c r="I1117" t="s">
        <v>1782</v>
      </c>
      <c r="J1117" t="s">
        <v>1783</v>
      </c>
      <c r="K1117" t="s">
        <v>2004</v>
      </c>
      <c r="L1117" t="s">
        <v>2214</v>
      </c>
      <c r="M1117">
        <v>0</v>
      </c>
      <c r="N1117">
        <v>0</v>
      </c>
      <c r="O1117" t="s">
        <v>2225</v>
      </c>
      <c r="P1117" t="s">
        <v>2339</v>
      </c>
      <c r="Q1117" t="s">
        <v>2226</v>
      </c>
      <c r="R1117" t="s">
        <v>2225</v>
      </c>
      <c r="S1117" t="s">
        <v>2227</v>
      </c>
      <c r="T1117" t="s">
        <v>2236</v>
      </c>
      <c r="U1117" t="s">
        <v>2340</v>
      </c>
      <c r="V1117">
        <v>42525</v>
      </c>
      <c r="W1117">
        <v>42526</v>
      </c>
      <c r="X1117" t="s">
        <v>46</v>
      </c>
      <c r="Y1117" t="s">
        <v>2335</v>
      </c>
      <c r="Z1117">
        <v>75</v>
      </c>
      <c r="AA1117"/>
      <c r="AB1117">
        <v>0</v>
      </c>
      <c r="AC1117">
        <v>42525</v>
      </c>
      <c r="AD1117">
        <v>0</v>
      </c>
      <c r="AE1117" t="s">
        <v>1017</v>
      </c>
      <c r="AF1117" t="s">
        <v>175</v>
      </c>
      <c r="AG1117">
        <v>42857</v>
      </c>
      <c r="AH1117" t="s">
        <v>2337</v>
      </c>
      <c r="AI1117">
        <v>2016</v>
      </c>
      <c r="AJ1117">
        <v>42857</v>
      </c>
      <c r="AK1117" t="s">
        <v>2338</v>
      </c>
    </row>
    <row r="1118" spans="1:37" s="3" customFormat="1" ht="12.75" customHeight="1" x14ac:dyDescent="0.2">
      <c r="A1118">
        <v>2016</v>
      </c>
      <c r="B1118" t="s">
        <v>1638</v>
      </c>
      <c r="C1118" t="s">
        <v>2208</v>
      </c>
      <c r="D1118" t="s">
        <v>2150</v>
      </c>
      <c r="E1118" t="s">
        <v>2150</v>
      </c>
      <c r="F1118" t="s">
        <v>2150</v>
      </c>
      <c r="G1118" t="s">
        <v>1664</v>
      </c>
      <c r="H1118" t="s">
        <v>1781</v>
      </c>
      <c r="I1118" t="s">
        <v>1782</v>
      </c>
      <c r="J1118" t="s">
        <v>1783</v>
      </c>
      <c r="K1118" t="s">
        <v>2004</v>
      </c>
      <c r="L1118" t="s">
        <v>2214</v>
      </c>
      <c r="M1118">
        <v>0</v>
      </c>
      <c r="N1118">
        <v>0</v>
      </c>
      <c r="O1118" t="s">
        <v>2225</v>
      </c>
      <c r="P1118" t="s">
        <v>2339</v>
      </c>
      <c r="Q1118" t="s">
        <v>2226</v>
      </c>
      <c r="R1118" t="s">
        <v>2225</v>
      </c>
      <c r="S1118" t="s">
        <v>2227</v>
      </c>
      <c r="T1118" t="s">
        <v>2246</v>
      </c>
      <c r="U1118" t="s">
        <v>2340</v>
      </c>
      <c r="V1118">
        <v>42525</v>
      </c>
      <c r="W1118">
        <v>42526</v>
      </c>
      <c r="X1118" t="s">
        <v>46</v>
      </c>
      <c r="Y1118" t="s">
        <v>2335</v>
      </c>
      <c r="Z1118">
        <v>75</v>
      </c>
      <c r="AA1118"/>
      <c r="AB1118">
        <v>0</v>
      </c>
      <c r="AC1118">
        <v>42525</v>
      </c>
      <c r="AD1118">
        <v>0</v>
      </c>
      <c r="AE1118" t="s">
        <v>1018</v>
      </c>
      <c r="AF1118" t="s">
        <v>175</v>
      </c>
      <c r="AG1118">
        <v>42857</v>
      </c>
      <c r="AH1118" t="s">
        <v>2337</v>
      </c>
      <c r="AI1118">
        <v>2016</v>
      </c>
      <c r="AJ1118">
        <v>42857</v>
      </c>
      <c r="AK1118" t="s">
        <v>2338</v>
      </c>
    </row>
    <row r="1119" spans="1:37" s="3" customFormat="1" ht="12.75" customHeight="1" x14ac:dyDescent="0.2">
      <c r="A1119">
        <v>2016</v>
      </c>
      <c r="B1119" t="s">
        <v>1638</v>
      </c>
      <c r="C1119" t="s">
        <v>2208</v>
      </c>
      <c r="D1119" t="s">
        <v>2150</v>
      </c>
      <c r="E1119" t="s">
        <v>2150</v>
      </c>
      <c r="F1119" t="s">
        <v>2150</v>
      </c>
      <c r="G1119" t="s">
        <v>1664</v>
      </c>
      <c r="H1119" t="s">
        <v>1781</v>
      </c>
      <c r="I1119" t="s">
        <v>1782</v>
      </c>
      <c r="J1119" t="s">
        <v>1783</v>
      </c>
      <c r="K1119" t="s">
        <v>2004</v>
      </c>
      <c r="L1119" t="s">
        <v>2214</v>
      </c>
      <c r="M1119">
        <v>0</v>
      </c>
      <c r="N1119">
        <v>0</v>
      </c>
      <c r="O1119" t="s">
        <v>2225</v>
      </c>
      <c r="P1119" t="s">
        <v>2339</v>
      </c>
      <c r="Q1119" t="s">
        <v>2226</v>
      </c>
      <c r="R1119" t="s">
        <v>2225</v>
      </c>
      <c r="S1119" t="s">
        <v>2227</v>
      </c>
      <c r="T1119" t="s">
        <v>2246</v>
      </c>
      <c r="U1119" t="s">
        <v>2340</v>
      </c>
      <c r="V1119">
        <v>42525</v>
      </c>
      <c r="W1119">
        <v>42526</v>
      </c>
      <c r="X1119" t="s">
        <v>46</v>
      </c>
      <c r="Y1119" t="s">
        <v>2335</v>
      </c>
      <c r="Z1119">
        <v>150</v>
      </c>
      <c r="AA1119">
        <v>925</v>
      </c>
      <c r="AB1119">
        <v>0</v>
      </c>
      <c r="AC1119">
        <v>42525</v>
      </c>
      <c r="AD1119">
        <v>0</v>
      </c>
      <c r="AE1119" t="s">
        <v>1019</v>
      </c>
      <c r="AF1119" t="s">
        <v>175</v>
      </c>
      <c r="AG1119">
        <v>42857</v>
      </c>
      <c r="AH1119" t="s">
        <v>2337</v>
      </c>
      <c r="AI1119">
        <v>2016</v>
      </c>
      <c r="AJ1119">
        <v>42857</v>
      </c>
      <c r="AK1119" t="s">
        <v>2338</v>
      </c>
    </row>
    <row r="1120" spans="1:37" s="3" customFormat="1" ht="12.75" customHeight="1" x14ac:dyDescent="0.2">
      <c r="A1120">
        <v>2016</v>
      </c>
      <c r="B1120" t="s">
        <v>1638</v>
      </c>
      <c r="C1120" t="s">
        <v>2208</v>
      </c>
      <c r="D1120" t="s">
        <v>1642</v>
      </c>
      <c r="E1120" t="s">
        <v>1642</v>
      </c>
      <c r="F1120" t="s">
        <v>1642</v>
      </c>
      <c r="G1120" t="s">
        <v>1664</v>
      </c>
      <c r="H1120" t="s">
        <v>2156</v>
      </c>
      <c r="I1120" t="s">
        <v>1777</v>
      </c>
      <c r="J1120" t="s">
        <v>1771</v>
      </c>
      <c r="K1120" t="s">
        <v>2004</v>
      </c>
      <c r="L1120" t="s">
        <v>2214</v>
      </c>
      <c r="M1120">
        <v>0</v>
      </c>
      <c r="N1120">
        <v>0</v>
      </c>
      <c r="O1120" t="s">
        <v>2225</v>
      </c>
      <c r="P1120" t="s">
        <v>2339</v>
      </c>
      <c r="Q1120" t="s">
        <v>2226</v>
      </c>
      <c r="R1120" t="s">
        <v>2225</v>
      </c>
      <c r="S1120" t="s">
        <v>2227</v>
      </c>
      <c r="T1120" t="s">
        <v>2246</v>
      </c>
      <c r="U1120" t="s">
        <v>2340</v>
      </c>
      <c r="V1120">
        <v>42525</v>
      </c>
      <c r="W1120">
        <v>42526</v>
      </c>
      <c r="X1120" t="s">
        <v>46</v>
      </c>
      <c r="Y1120" t="s">
        <v>2335</v>
      </c>
      <c r="Z1120">
        <v>75</v>
      </c>
      <c r="AA1120"/>
      <c r="AB1120">
        <v>0</v>
      </c>
      <c r="AC1120">
        <v>42526</v>
      </c>
      <c r="AD1120">
        <v>0</v>
      </c>
      <c r="AE1120" t="s">
        <v>1020</v>
      </c>
      <c r="AF1120" t="s">
        <v>175</v>
      </c>
      <c r="AG1120">
        <v>42857</v>
      </c>
      <c r="AH1120" t="s">
        <v>2337</v>
      </c>
      <c r="AI1120">
        <v>2016</v>
      </c>
      <c r="AJ1120">
        <v>42857</v>
      </c>
      <c r="AK1120" t="s">
        <v>2338</v>
      </c>
    </row>
    <row r="1121" spans="1:37" s="3" customFormat="1" ht="12.75" customHeight="1" x14ac:dyDescent="0.2">
      <c r="A1121">
        <v>2016</v>
      </c>
      <c r="B1121" t="s">
        <v>1638</v>
      </c>
      <c r="C1121" t="s">
        <v>2208</v>
      </c>
      <c r="D1121" t="s">
        <v>1642</v>
      </c>
      <c r="E1121" t="s">
        <v>1642</v>
      </c>
      <c r="F1121" t="s">
        <v>1642</v>
      </c>
      <c r="G1121" t="s">
        <v>1664</v>
      </c>
      <c r="H1121" t="s">
        <v>2156</v>
      </c>
      <c r="I1121" t="s">
        <v>1777</v>
      </c>
      <c r="J1121" t="s">
        <v>1771</v>
      </c>
      <c r="K1121" t="s">
        <v>2004</v>
      </c>
      <c r="L1121" t="s">
        <v>2214</v>
      </c>
      <c r="M1121">
        <v>0</v>
      </c>
      <c r="N1121">
        <v>0</v>
      </c>
      <c r="O1121" t="s">
        <v>2225</v>
      </c>
      <c r="P1121" t="s">
        <v>2339</v>
      </c>
      <c r="Q1121" t="s">
        <v>2226</v>
      </c>
      <c r="R1121" t="s">
        <v>2225</v>
      </c>
      <c r="S1121" t="s">
        <v>2227</v>
      </c>
      <c r="T1121" t="s">
        <v>2305</v>
      </c>
      <c r="U1121" t="s">
        <v>2340</v>
      </c>
      <c r="V1121">
        <v>42525</v>
      </c>
      <c r="W1121">
        <v>42526</v>
      </c>
      <c r="X1121" t="s">
        <v>46</v>
      </c>
      <c r="Y1121" t="s">
        <v>2335</v>
      </c>
      <c r="Z1121">
        <v>154</v>
      </c>
      <c r="AA1121"/>
      <c r="AB1121">
        <v>0</v>
      </c>
      <c r="AC1121">
        <v>42526</v>
      </c>
      <c r="AD1121">
        <v>0</v>
      </c>
      <c r="AE1121" t="s">
        <v>1021</v>
      </c>
      <c r="AF1121" t="s">
        <v>175</v>
      </c>
      <c r="AG1121">
        <v>42857</v>
      </c>
      <c r="AH1121" t="s">
        <v>2337</v>
      </c>
      <c r="AI1121">
        <v>2016</v>
      </c>
      <c r="AJ1121">
        <v>42857</v>
      </c>
      <c r="AK1121" t="s">
        <v>2338</v>
      </c>
    </row>
    <row r="1122" spans="1:37" s="3" customFormat="1" ht="12.75" customHeight="1" x14ac:dyDescent="0.2">
      <c r="A1122">
        <v>2016</v>
      </c>
      <c r="B1122" t="s">
        <v>1638</v>
      </c>
      <c r="C1122" t="s">
        <v>2208</v>
      </c>
      <c r="D1122" t="s">
        <v>1642</v>
      </c>
      <c r="E1122" t="s">
        <v>1642</v>
      </c>
      <c r="F1122" t="s">
        <v>1642</v>
      </c>
      <c r="G1122" t="s">
        <v>1664</v>
      </c>
      <c r="H1122" t="s">
        <v>2156</v>
      </c>
      <c r="I1122" t="s">
        <v>1777</v>
      </c>
      <c r="J1122" t="s">
        <v>1771</v>
      </c>
      <c r="K1122" t="s">
        <v>2004</v>
      </c>
      <c r="L1122" t="s">
        <v>2214</v>
      </c>
      <c r="M1122">
        <v>0</v>
      </c>
      <c r="N1122">
        <v>0</v>
      </c>
      <c r="O1122" t="s">
        <v>2225</v>
      </c>
      <c r="P1122" t="s">
        <v>2339</v>
      </c>
      <c r="Q1122" t="s">
        <v>2226</v>
      </c>
      <c r="R1122" t="s">
        <v>2225</v>
      </c>
      <c r="S1122" t="s">
        <v>2227</v>
      </c>
      <c r="T1122" t="s">
        <v>2305</v>
      </c>
      <c r="U1122" t="s">
        <v>2340</v>
      </c>
      <c r="V1122">
        <v>42525</v>
      </c>
      <c r="W1122">
        <v>42526</v>
      </c>
      <c r="X1122" t="s">
        <v>46</v>
      </c>
      <c r="Y1122" t="s">
        <v>2335</v>
      </c>
      <c r="Z1122">
        <v>71</v>
      </c>
      <c r="AA1122">
        <v>300</v>
      </c>
      <c r="AB1122">
        <v>0</v>
      </c>
      <c r="AC1122">
        <v>42526</v>
      </c>
      <c r="AD1122">
        <v>0</v>
      </c>
      <c r="AE1122" t="s">
        <v>1022</v>
      </c>
      <c r="AF1122" t="s">
        <v>175</v>
      </c>
      <c r="AG1122">
        <v>42857</v>
      </c>
      <c r="AH1122" t="s">
        <v>2337</v>
      </c>
      <c r="AI1122">
        <v>2016</v>
      </c>
      <c r="AJ1122">
        <v>42857</v>
      </c>
      <c r="AK1122" t="s">
        <v>2338</v>
      </c>
    </row>
    <row r="1123" spans="1:37" s="3" customFormat="1" ht="12.75" customHeight="1" x14ac:dyDescent="0.2">
      <c r="A1123">
        <v>2016</v>
      </c>
      <c r="B1123" t="s">
        <v>1638</v>
      </c>
      <c r="C1123" t="s">
        <v>2208</v>
      </c>
      <c r="D1123" t="s">
        <v>1641</v>
      </c>
      <c r="E1123" t="s">
        <v>1641</v>
      </c>
      <c r="F1123" t="s">
        <v>1641</v>
      </c>
      <c r="G1123" t="s">
        <v>1664</v>
      </c>
      <c r="H1123" t="s">
        <v>1832</v>
      </c>
      <c r="I1123" t="s">
        <v>1780</v>
      </c>
      <c r="J1123" t="s">
        <v>1780</v>
      </c>
      <c r="K1123" t="s">
        <v>2004</v>
      </c>
      <c r="L1123" t="s">
        <v>2214</v>
      </c>
      <c r="M1123">
        <v>0</v>
      </c>
      <c r="N1123">
        <v>0</v>
      </c>
      <c r="O1123" t="s">
        <v>2225</v>
      </c>
      <c r="P1123" t="s">
        <v>2339</v>
      </c>
      <c r="Q1123" t="s">
        <v>2226</v>
      </c>
      <c r="R1123" t="s">
        <v>2225</v>
      </c>
      <c r="S1123" t="s">
        <v>2227</v>
      </c>
      <c r="T1123" t="s">
        <v>2305</v>
      </c>
      <c r="U1123" t="s">
        <v>2340</v>
      </c>
      <c r="V1123">
        <v>42525</v>
      </c>
      <c r="W1123">
        <v>42526</v>
      </c>
      <c r="X1123" t="s">
        <v>46</v>
      </c>
      <c r="Y1123" t="s">
        <v>2335</v>
      </c>
      <c r="Z1123">
        <v>625</v>
      </c>
      <c r="AA1123"/>
      <c r="AB1123">
        <v>0</v>
      </c>
      <c r="AC1123">
        <v>42525</v>
      </c>
      <c r="AD1123">
        <v>0</v>
      </c>
      <c r="AE1123" t="s">
        <v>1023</v>
      </c>
      <c r="AF1123" t="s">
        <v>175</v>
      </c>
      <c r="AG1123">
        <v>42857</v>
      </c>
      <c r="AH1123" t="s">
        <v>2337</v>
      </c>
      <c r="AI1123">
        <v>2016</v>
      </c>
      <c r="AJ1123">
        <v>42857</v>
      </c>
      <c r="AK1123" t="s">
        <v>2338</v>
      </c>
    </row>
    <row r="1124" spans="1:37" s="3" customFormat="1" ht="12.75" customHeight="1" x14ac:dyDescent="0.2">
      <c r="A1124">
        <v>2016</v>
      </c>
      <c r="B1124" t="s">
        <v>1638</v>
      </c>
      <c r="C1124" t="s">
        <v>2208</v>
      </c>
      <c r="D1124" t="s">
        <v>1641</v>
      </c>
      <c r="E1124" t="s">
        <v>1641</v>
      </c>
      <c r="F1124" t="s">
        <v>1641</v>
      </c>
      <c r="G1124" t="s">
        <v>1664</v>
      </c>
      <c r="H1124" t="s">
        <v>1832</v>
      </c>
      <c r="I1124" t="s">
        <v>1780</v>
      </c>
      <c r="J1124" t="s">
        <v>1780</v>
      </c>
      <c r="K1124" t="s">
        <v>2004</v>
      </c>
      <c r="L1124" t="s">
        <v>2214</v>
      </c>
      <c r="M1124">
        <v>0</v>
      </c>
      <c r="N1124">
        <v>0</v>
      </c>
      <c r="O1124" t="s">
        <v>2225</v>
      </c>
      <c r="P1124" t="s">
        <v>2339</v>
      </c>
      <c r="Q1124" t="s">
        <v>2226</v>
      </c>
      <c r="R1124" t="s">
        <v>2225</v>
      </c>
      <c r="S1124" t="s">
        <v>2227</v>
      </c>
      <c r="T1124" t="s">
        <v>2227</v>
      </c>
      <c r="U1124" t="s">
        <v>2340</v>
      </c>
      <c r="V1124">
        <v>42525</v>
      </c>
      <c r="W1124">
        <v>42526</v>
      </c>
      <c r="X1124" t="s">
        <v>46</v>
      </c>
      <c r="Y1124" t="s">
        <v>2335</v>
      </c>
      <c r="Z1124">
        <v>75</v>
      </c>
      <c r="AA1124"/>
      <c r="AB1124">
        <v>0</v>
      </c>
      <c r="AC1124">
        <v>42525</v>
      </c>
      <c r="AD1124">
        <v>0</v>
      </c>
      <c r="AE1124" t="s">
        <v>1024</v>
      </c>
      <c r="AF1124" t="s">
        <v>175</v>
      </c>
      <c r="AG1124">
        <v>42857</v>
      </c>
      <c r="AH1124" t="s">
        <v>2337</v>
      </c>
      <c r="AI1124">
        <v>2016</v>
      </c>
      <c r="AJ1124">
        <v>42857</v>
      </c>
      <c r="AK1124" t="s">
        <v>2338</v>
      </c>
    </row>
    <row r="1125" spans="1:37" s="3" customFormat="1" ht="12.75" customHeight="1" x14ac:dyDescent="0.2">
      <c r="A1125">
        <v>2016</v>
      </c>
      <c r="B1125" t="s">
        <v>1638</v>
      </c>
      <c r="C1125" t="s">
        <v>2208</v>
      </c>
      <c r="D1125" t="s">
        <v>1641</v>
      </c>
      <c r="E1125" t="s">
        <v>1641</v>
      </c>
      <c r="F1125" t="s">
        <v>1641</v>
      </c>
      <c r="G1125" t="s">
        <v>1664</v>
      </c>
      <c r="H1125" t="s">
        <v>1832</v>
      </c>
      <c r="I1125" t="s">
        <v>1780</v>
      </c>
      <c r="J1125" t="s">
        <v>1780</v>
      </c>
      <c r="K1125" t="s">
        <v>2004</v>
      </c>
      <c r="L1125" t="s">
        <v>2214</v>
      </c>
      <c r="M1125">
        <v>0</v>
      </c>
      <c r="N1125">
        <v>0</v>
      </c>
      <c r="O1125" t="s">
        <v>2225</v>
      </c>
      <c r="P1125" t="s">
        <v>2339</v>
      </c>
      <c r="Q1125" t="s">
        <v>2226</v>
      </c>
      <c r="R1125" t="s">
        <v>2225</v>
      </c>
      <c r="S1125" t="s">
        <v>2227</v>
      </c>
      <c r="T1125" t="s">
        <v>2227</v>
      </c>
      <c r="U1125" t="s">
        <v>2340</v>
      </c>
      <c r="V1125">
        <v>42525</v>
      </c>
      <c r="W1125">
        <v>42526</v>
      </c>
      <c r="X1125" t="s">
        <v>46</v>
      </c>
      <c r="Y1125" t="s">
        <v>2335</v>
      </c>
      <c r="Z1125">
        <v>155</v>
      </c>
      <c r="AA1125"/>
      <c r="AB1125">
        <v>0</v>
      </c>
      <c r="AC1125">
        <v>42525</v>
      </c>
      <c r="AD1125">
        <v>0</v>
      </c>
      <c r="AE1125" t="s">
        <v>1025</v>
      </c>
      <c r="AF1125" t="s">
        <v>175</v>
      </c>
      <c r="AG1125">
        <v>42857</v>
      </c>
      <c r="AH1125" t="s">
        <v>2337</v>
      </c>
      <c r="AI1125">
        <v>2016</v>
      </c>
      <c r="AJ1125">
        <v>42857</v>
      </c>
      <c r="AK1125" t="s">
        <v>2338</v>
      </c>
    </row>
    <row r="1126" spans="1:37" s="3" customFormat="1" ht="12.75" customHeight="1" x14ac:dyDescent="0.2">
      <c r="A1126">
        <v>2016</v>
      </c>
      <c r="B1126" t="s">
        <v>1638</v>
      </c>
      <c r="C1126" t="s">
        <v>2208</v>
      </c>
      <c r="D1126" t="s">
        <v>1641</v>
      </c>
      <c r="E1126" t="s">
        <v>1641</v>
      </c>
      <c r="F1126" t="s">
        <v>1641</v>
      </c>
      <c r="G1126" t="s">
        <v>1664</v>
      </c>
      <c r="H1126" t="s">
        <v>1832</v>
      </c>
      <c r="I1126" t="s">
        <v>1780</v>
      </c>
      <c r="J1126" t="s">
        <v>1780</v>
      </c>
      <c r="K1126" t="s">
        <v>2004</v>
      </c>
      <c r="L1126" t="s">
        <v>2214</v>
      </c>
      <c r="M1126">
        <v>0</v>
      </c>
      <c r="N1126">
        <v>0</v>
      </c>
      <c r="O1126" t="s">
        <v>2225</v>
      </c>
      <c r="P1126" t="s">
        <v>2339</v>
      </c>
      <c r="Q1126" t="s">
        <v>2226</v>
      </c>
      <c r="R1126" t="s">
        <v>2225</v>
      </c>
      <c r="S1126" t="s">
        <v>2227</v>
      </c>
      <c r="T1126" t="s">
        <v>2227</v>
      </c>
      <c r="U1126" t="s">
        <v>2340</v>
      </c>
      <c r="V1126">
        <v>42525</v>
      </c>
      <c r="W1126">
        <v>42526</v>
      </c>
      <c r="X1126" t="s">
        <v>46</v>
      </c>
      <c r="Y1126" t="s">
        <v>2335</v>
      </c>
      <c r="Z1126">
        <v>70</v>
      </c>
      <c r="AA1126">
        <v>925</v>
      </c>
      <c r="AB1126">
        <v>0</v>
      </c>
      <c r="AC1126">
        <v>42525</v>
      </c>
      <c r="AD1126">
        <v>0</v>
      </c>
      <c r="AE1126" t="s">
        <v>1026</v>
      </c>
      <c r="AF1126" t="s">
        <v>175</v>
      </c>
      <c r="AG1126">
        <v>42857</v>
      </c>
      <c r="AH1126" t="s">
        <v>2337</v>
      </c>
      <c r="AI1126">
        <v>2016</v>
      </c>
      <c r="AJ1126">
        <v>42857</v>
      </c>
      <c r="AK1126" t="s">
        <v>2338</v>
      </c>
    </row>
    <row r="1127" spans="1:37" s="3" customFormat="1" ht="12.75" customHeight="1" x14ac:dyDescent="0.2">
      <c r="A1127">
        <v>2016</v>
      </c>
      <c r="B1127" t="s">
        <v>1638</v>
      </c>
      <c r="C1127" t="s">
        <v>2208</v>
      </c>
      <c r="D1127" t="s">
        <v>2150</v>
      </c>
      <c r="E1127" t="s">
        <v>2150</v>
      </c>
      <c r="F1127" t="s">
        <v>2150</v>
      </c>
      <c r="G1127" t="s">
        <v>1664</v>
      </c>
      <c r="H1127" t="s">
        <v>1680</v>
      </c>
      <c r="I1127" t="s">
        <v>1767</v>
      </c>
      <c r="J1127" t="s">
        <v>1775</v>
      </c>
      <c r="K1127" t="s">
        <v>2004</v>
      </c>
      <c r="L1127" t="s">
        <v>2214</v>
      </c>
      <c r="M1127">
        <v>0</v>
      </c>
      <c r="N1127">
        <v>0</v>
      </c>
      <c r="O1127" t="s">
        <v>2225</v>
      </c>
      <c r="P1127" t="s">
        <v>2339</v>
      </c>
      <c r="Q1127" t="s">
        <v>2226</v>
      </c>
      <c r="R1127" t="s">
        <v>2225</v>
      </c>
      <c r="S1127" t="s">
        <v>2227</v>
      </c>
      <c r="T1127" t="s">
        <v>2306</v>
      </c>
      <c r="U1127" t="s">
        <v>2340</v>
      </c>
      <c r="V1127">
        <v>42525</v>
      </c>
      <c r="W1127">
        <v>42526</v>
      </c>
      <c r="X1127" t="s">
        <v>46</v>
      </c>
      <c r="Y1127" t="s">
        <v>2335</v>
      </c>
      <c r="Z1127">
        <v>75</v>
      </c>
      <c r="AA1127"/>
      <c r="AB1127">
        <v>0</v>
      </c>
      <c r="AC1127">
        <v>42524</v>
      </c>
      <c r="AD1127">
        <v>0</v>
      </c>
      <c r="AE1127" t="s">
        <v>1027</v>
      </c>
      <c r="AF1127" t="s">
        <v>175</v>
      </c>
      <c r="AG1127">
        <v>42857</v>
      </c>
      <c r="AH1127" t="s">
        <v>2337</v>
      </c>
      <c r="AI1127">
        <v>2016</v>
      </c>
      <c r="AJ1127">
        <v>42857</v>
      </c>
      <c r="AK1127" t="s">
        <v>2338</v>
      </c>
    </row>
    <row r="1128" spans="1:37" s="3" customFormat="1" ht="12.75" customHeight="1" x14ac:dyDescent="0.2">
      <c r="A1128">
        <v>2016</v>
      </c>
      <c r="B1128" t="s">
        <v>1638</v>
      </c>
      <c r="C1128" t="s">
        <v>2208</v>
      </c>
      <c r="D1128" t="s">
        <v>2150</v>
      </c>
      <c r="E1128" t="s">
        <v>2150</v>
      </c>
      <c r="F1128" t="s">
        <v>2150</v>
      </c>
      <c r="G1128" t="s">
        <v>1664</v>
      </c>
      <c r="H1128" t="s">
        <v>1680</v>
      </c>
      <c r="I1128" t="s">
        <v>1767</v>
      </c>
      <c r="J1128" t="s">
        <v>1775</v>
      </c>
      <c r="K1128" t="s">
        <v>2004</v>
      </c>
      <c r="L1128" t="s">
        <v>2214</v>
      </c>
      <c r="M1128">
        <v>0</v>
      </c>
      <c r="N1128">
        <v>0</v>
      </c>
      <c r="O1128" t="s">
        <v>2225</v>
      </c>
      <c r="P1128" t="s">
        <v>2339</v>
      </c>
      <c r="Q1128" t="s">
        <v>2226</v>
      </c>
      <c r="R1128" t="s">
        <v>2225</v>
      </c>
      <c r="S1128" t="s">
        <v>2227</v>
      </c>
      <c r="T1128" t="s">
        <v>2306</v>
      </c>
      <c r="U1128" t="s">
        <v>2340</v>
      </c>
      <c r="V1128">
        <v>42525</v>
      </c>
      <c r="W1128">
        <v>42526</v>
      </c>
      <c r="X1128" t="s">
        <v>46</v>
      </c>
      <c r="Y1128" t="s">
        <v>2335</v>
      </c>
      <c r="Z1128">
        <v>150</v>
      </c>
      <c r="AA1128"/>
      <c r="AB1128">
        <v>0</v>
      </c>
      <c r="AC1128">
        <v>42524</v>
      </c>
      <c r="AD1128">
        <v>0</v>
      </c>
      <c r="AE1128" t="s">
        <v>1028</v>
      </c>
      <c r="AF1128" t="s">
        <v>175</v>
      </c>
      <c r="AG1128">
        <v>42857</v>
      </c>
      <c r="AH1128" t="s">
        <v>2337</v>
      </c>
      <c r="AI1128">
        <v>2016</v>
      </c>
      <c r="AJ1128">
        <v>42857</v>
      </c>
      <c r="AK1128" t="s">
        <v>2338</v>
      </c>
    </row>
    <row r="1129" spans="1:37" s="3" customFormat="1" ht="12.75" customHeight="1" x14ac:dyDescent="0.2">
      <c r="A1129">
        <v>2016</v>
      </c>
      <c r="B1129" t="s">
        <v>1638</v>
      </c>
      <c r="C1129" t="s">
        <v>2208</v>
      </c>
      <c r="D1129" t="s">
        <v>2150</v>
      </c>
      <c r="E1129" t="s">
        <v>2150</v>
      </c>
      <c r="F1129" t="s">
        <v>2150</v>
      </c>
      <c r="G1129" t="s">
        <v>1664</v>
      </c>
      <c r="H1129" t="s">
        <v>1680</v>
      </c>
      <c r="I1129" t="s">
        <v>1767</v>
      </c>
      <c r="J1129" t="s">
        <v>1775</v>
      </c>
      <c r="K1129" t="s">
        <v>2004</v>
      </c>
      <c r="L1129" t="s">
        <v>2214</v>
      </c>
      <c r="M1129">
        <v>0</v>
      </c>
      <c r="N1129">
        <v>0</v>
      </c>
      <c r="O1129" t="s">
        <v>2225</v>
      </c>
      <c r="P1129" t="s">
        <v>2339</v>
      </c>
      <c r="Q1129" t="s">
        <v>2226</v>
      </c>
      <c r="R1129" t="s">
        <v>2225</v>
      </c>
      <c r="S1129" t="s">
        <v>2227</v>
      </c>
      <c r="T1129" t="s">
        <v>2240</v>
      </c>
      <c r="U1129" t="s">
        <v>2340</v>
      </c>
      <c r="V1129">
        <v>42525</v>
      </c>
      <c r="W1129">
        <v>42526</v>
      </c>
      <c r="X1129" t="s">
        <v>46</v>
      </c>
      <c r="Y1129" t="s">
        <v>2335</v>
      </c>
      <c r="Z1129">
        <v>75</v>
      </c>
      <c r="AA1129">
        <v>300</v>
      </c>
      <c r="AB1129">
        <v>0</v>
      </c>
      <c r="AC1129">
        <v>42524</v>
      </c>
      <c r="AD1129">
        <v>0</v>
      </c>
      <c r="AE1129" t="s">
        <v>1029</v>
      </c>
      <c r="AF1129" t="s">
        <v>175</v>
      </c>
      <c r="AG1129">
        <v>42857</v>
      </c>
      <c r="AH1129" t="s">
        <v>2337</v>
      </c>
      <c r="AI1129">
        <v>2016</v>
      </c>
      <c r="AJ1129">
        <v>42857</v>
      </c>
      <c r="AK1129" t="s">
        <v>2338</v>
      </c>
    </row>
    <row r="1130" spans="1:37" s="3" customFormat="1" ht="12.75" customHeight="1" x14ac:dyDescent="0.2">
      <c r="A1130">
        <v>2016</v>
      </c>
      <c r="B1130" t="s">
        <v>1638</v>
      </c>
      <c r="C1130" t="s">
        <v>2208</v>
      </c>
      <c r="D1130" t="s">
        <v>1642</v>
      </c>
      <c r="E1130" t="s">
        <v>1642</v>
      </c>
      <c r="F1130" t="s">
        <v>1642</v>
      </c>
      <c r="G1130" t="s">
        <v>1664</v>
      </c>
      <c r="H1130" t="s">
        <v>1705</v>
      </c>
      <c r="I1130" t="s">
        <v>1769</v>
      </c>
      <c r="J1130" t="s">
        <v>1706</v>
      </c>
      <c r="K1130" t="s">
        <v>2004</v>
      </c>
      <c r="L1130" t="s">
        <v>2214</v>
      </c>
      <c r="M1130">
        <v>0</v>
      </c>
      <c r="N1130">
        <v>0</v>
      </c>
      <c r="O1130" t="s">
        <v>2225</v>
      </c>
      <c r="P1130" t="s">
        <v>2339</v>
      </c>
      <c r="Q1130" t="s">
        <v>2226</v>
      </c>
      <c r="R1130" t="s">
        <v>2225</v>
      </c>
      <c r="S1130" t="s">
        <v>2227</v>
      </c>
      <c r="T1130" t="s">
        <v>2240</v>
      </c>
      <c r="U1130" t="s">
        <v>2340</v>
      </c>
      <c r="V1130">
        <v>42525</v>
      </c>
      <c r="W1130">
        <v>42526</v>
      </c>
      <c r="X1130" t="s">
        <v>46</v>
      </c>
      <c r="Y1130" t="s">
        <v>2335</v>
      </c>
      <c r="Z1130">
        <v>625</v>
      </c>
      <c r="AA1130"/>
      <c r="AB1130">
        <v>0</v>
      </c>
      <c r="AC1130">
        <v>42526</v>
      </c>
      <c r="AD1130">
        <v>0</v>
      </c>
      <c r="AE1130" t="s">
        <v>1030</v>
      </c>
      <c r="AF1130" t="s">
        <v>175</v>
      </c>
      <c r="AG1130">
        <v>42857</v>
      </c>
      <c r="AH1130" t="s">
        <v>2337</v>
      </c>
      <c r="AI1130">
        <v>2016</v>
      </c>
      <c r="AJ1130">
        <v>42857</v>
      </c>
      <c r="AK1130" t="s">
        <v>2338</v>
      </c>
    </row>
    <row r="1131" spans="1:37" s="3" customFormat="1" ht="12.75" customHeight="1" x14ac:dyDescent="0.2">
      <c r="A1131">
        <v>2016</v>
      </c>
      <c r="B1131" t="s">
        <v>1638</v>
      </c>
      <c r="C1131" t="s">
        <v>2208</v>
      </c>
      <c r="D1131" t="s">
        <v>1642</v>
      </c>
      <c r="E1131" t="s">
        <v>1642</v>
      </c>
      <c r="F1131" t="s">
        <v>1642</v>
      </c>
      <c r="G1131" t="s">
        <v>1664</v>
      </c>
      <c r="H1131" t="s">
        <v>1705</v>
      </c>
      <c r="I1131" t="s">
        <v>1769</v>
      </c>
      <c r="J1131" t="s">
        <v>1706</v>
      </c>
      <c r="K1131" t="s">
        <v>2004</v>
      </c>
      <c r="L1131" t="s">
        <v>2214</v>
      </c>
      <c r="M1131">
        <v>0</v>
      </c>
      <c r="N1131">
        <v>0</v>
      </c>
      <c r="O1131" t="s">
        <v>2225</v>
      </c>
      <c r="P1131" t="s">
        <v>2339</v>
      </c>
      <c r="Q1131" t="s">
        <v>2226</v>
      </c>
      <c r="R1131" t="s">
        <v>2225</v>
      </c>
      <c r="S1131" t="s">
        <v>2227</v>
      </c>
      <c r="T1131" t="s">
        <v>2240</v>
      </c>
      <c r="U1131" t="s">
        <v>2340</v>
      </c>
      <c r="V1131">
        <v>42525</v>
      </c>
      <c r="W1131">
        <v>42526</v>
      </c>
      <c r="X1131" t="s">
        <v>46</v>
      </c>
      <c r="Y1131" t="s">
        <v>2335</v>
      </c>
      <c r="Z1131">
        <v>75</v>
      </c>
      <c r="AA1131"/>
      <c r="AB1131">
        <v>0</v>
      </c>
      <c r="AC1131">
        <v>42526</v>
      </c>
      <c r="AD1131">
        <v>0</v>
      </c>
      <c r="AE1131" t="s">
        <v>1031</v>
      </c>
      <c r="AF1131" t="s">
        <v>175</v>
      </c>
      <c r="AG1131">
        <v>42857</v>
      </c>
      <c r="AH1131" t="s">
        <v>2337</v>
      </c>
      <c r="AI1131">
        <v>2016</v>
      </c>
      <c r="AJ1131">
        <v>42857</v>
      </c>
      <c r="AK1131" t="s">
        <v>2338</v>
      </c>
    </row>
    <row r="1132" spans="1:37" s="3" customFormat="1" ht="12.75" customHeight="1" x14ac:dyDescent="0.2">
      <c r="A1132">
        <v>2016</v>
      </c>
      <c r="B1132" t="s">
        <v>1638</v>
      </c>
      <c r="C1132" t="s">
        <v>2208</v>
      </c>
      <c r="D1132" t="s">
        <v>1642</v>
      </c>
      <c r="E1132" t="s">
        <v>1642</v>
      </c>
      <c r="F1132" t="s">
        <v>1642</v>
      </c>
      <c r="G1132" t="s">
        <v>1664</v>
      </c>
      <c r="H1132" t="s">
        <v>1705</v>
      </c>
      <c r="I1132" t="s">
        <v>1769</v>
      </c>
      <c r="J1132" t="s">
        <v>1706</v>
      </c>
      <c r="K1132" t="s">
        <v>2004</v>
      </c>
      <c r="L1132" t="s">
        <v>2214</v>
      </c>
      <c r="M1132">
        <v>0</v>
      </c>
      <c r="N1132">
        <v>0</v>
      </c>
      <c r="O1132" t="s">
        <v>2225</v>
      </c>
      <c r="P1132" t="s">
        <v>2339</v>
      </c>
      <c r="Q1132" t="s">
        <v>2226</v>
      </c>
      <c r="R1132" t="s">
        <v>2225</v>
      </c>
      <c r="S1132" t="s">
        <v>2227</v>
      </c>
      <c r="T1132" t="s">
        <v>2240</v>
      </c>
      <c r="U1132" t="s">
        <v>2340</v>
      </c>
      <c r="V1132">
        <v>42525</v>
      </c>
      <c r="W1132">
        <v>42526</v>
      </c>
      <c r="X1132" t="s">
        <v>46</v>
      </c>
      <c r="Y1132" t="s">
        <v>2335</v>
      </c>
      <c r="Z1132">
        <v>150</v>
      </c>
      <c r="AA1132"/>
      <c r="AB1132">
        <v>0</v>
      </c>
      <c r="AC1132">
        <v>42526</v>
      </c>
      <c r="AD1132">
        <v>0</v>
      </c>
      <c r="AE1132" t="s">
        <v>1032</v>
      </c>
      <c r="AF1132" t="s">
        <v>175</v>
      </c>
      <c r="AG1132">
        <v>42857</v>
      </c>
      <c r="AH1132" t="s">
        <v>2337</v>
      </c>
      <c r="AI1132">
        <v>2016</v>
      </c>
      <c r="AJ1132">
        <v>42857</v>
      </c>
      <c r="AK1132" t="s">
        <v>2338</v>
      </c>
    </row>
    <row r="1133" spans="1:37" s="3" customFormat="1" ht="12.75" customHeight="1" x14ac:dyDescent="0.2">
      <c r="A1133">
        <v>2016</v>
      </c>
      <c r="B1133" t="s">
        <v>1638</v>
      </c>
      <c r="C1133" t="s">
        <v>2208</v>
      </c>
      <c r="D1133" t="s">
        <v>1642</v>
      </c>
      <c r="E1133" t="s">
        <v>1642</v>
      </c>
      <c r="F1133" t="s">
        <v>1642</v>
      </c>
      <c r="G1133" t="s">
        <v>1664</v>
      </c>
      <c r="H1133" t="s">
        <v>1705</v>
      </c>
      <c r="I1133" t="s">
        <v>1769</v>
      </c>
      <c r="J1133" t="s">
        <v>1706</v>
      </c>
      <c r="K1133" t="s">
        <v>2004</v>
      </c>
      <c r="L1133" t="s">
        <v>2214</v>
      </c>
      <c r="M1133">
        <v>0</v>
      </c>
      <c r="N1133">
        <v>0</v>
      </c>
      <c r="O1133" t="s">
        <v>2225</v>
      </c>
      <c r="P1133" t="s">
        <v>2339</v>
      </c>
      <c r="Q1133" t="s">
        <v>2226</v>
      </c>
      <c r="R1133" t="s">
        <v>2225</v>
      </c>
      <c r="S1133" t="s">
        <v>2227</v>
      </c>
      <c r="T1133" t="s">
        <v>2240</v>
      </c>
      <c r="U1133" t="s">
        <v>2340</v>
      </c>
      <c r="V1133">
        <v>42525</v>
      </c>
      <c r="W1133">
        <v>42526</v>
      </c>
      <c r="X1133" t="s">
        <v>46</v>
      </c>
      <c r="Y1133" t="s">
        <v>2335</v>
      </c>
      <c r="Z1133">
        <v>75</v>
      </c>
      <c r="AA1133">
        <v>925</v>
      </c>
      <c r="AB1133">
        <v>0</v>
      </c>
      <c r="AC1133">
        <v>42526</v>
      </c>
      <c r="AD1133">
        <v>0</v>
      </c>
      <c r="AE1133" t="s">
        <v>1033</v>
      </c>
      <c r="AF1133" t="s">
        <v>175</v>
      </c>
      <c r="AG1133">
        <v>42857</v>
      </c>
      <c r="AH1133" t="s">
        <v>2337</v>
      </c>
      <c r="AI1133">
        <v>2016</v>
      </c>
      <c r="AJ1133">
        <v>42857</v>
      </c>
      <c r="AK1133" t="s">
        <v>2338</v>
      </c>
    </row>
    <row r="1134" spans="1:37" s="3" customFormat="1" ht="12.75" customHeight="1" x14ac:dyDescent="0.2">
      <c r="A1134">
        <v>2016</v>
      </c>
      <c r="B1134" t="s">
        <v>1638</v>
      </c>
      <c r="C1134" t="s">
        <v>2208</v>
      </c>
      <c r="D1134" t="s">
        <v>1643</v>
      </c>
      <c r="E1134" t="s">
        <v>1643</v>
      </c>
      <c r="F1134" t="s">
        <v>1643</v>
      </c>
      <c r="G1134" t="s">
        <v>1666</v>
      </c>
      <c r="H1134" t="s">
        <v>2198</v>
      </c>
      <c r="I1134" t="s">
        <v>1736</v>
      </c>
      <c r="J1134" t="s">
        <v>2185</v>
      </c>
      <c r="K1134" t="s">
        <v>2059</v>
      </c>
      <c r="L1134" t="s">
        <v>2214</v>
      </c>
      <c r="M1134">
        <v>0</v>
      </c>
      <c r="N1134">
        <v>0</v>
      </c>
      <c r="O1134" t="s">
        <v>2225</v>
      </c>
      <c r="P1134" t="s">
        <v>2339</v>
      </c>
      <c r="Q1134" t="s">
        <v>2226</v>
      </c>
      <c r="R1134" t="s">
        <v>2225</v>
      </c>
      <c r="S1134" t="s">
        <v>2227</v>
      </c>
      <c r="T1134" t="s">
        <v>2304</v>
      </c>
      <c r="U1134" t="s">
        <v>2340</v>
      </c>
      <c r="V1134">
        <v>42525</v>
      </c>
      <c r="W1134">
        <v>42526</v>
      </c>
      <c r="X1134" t="s">
        <v>46</v>
      </c>
      <c r="Y1134" t="s">
        <v>2335</v>
      </c>
      <c r="Z1134">
        <v>225</v>
      </c>
      <c r="AA1134"/>
      <c r="AB1134">
        <v>0</v>
      </c>
      <c r="AC1134">
        <v>42525</v>
      </c>
      <c r="AD1134">
        <v>0</v>
      </c>
      <c r="AE1134" t="s">
        <v>1034</v>
      </c>
      <c r="AF1134" t="s">
        <v>175</v>
      </c>
      <c r="AG1134">
        <v>42857</v>
      </c>
      <c r="AH1134" t="s">
        <v>2337</v>
      </c>
      <c r="AI1134">
        <v>2016</v>
      </c>
      <c r="AJ1134">
        <v>42857</v>
      </c>
      <c r="AK1134" t="s">
        <v>2338</v>
      </c>
    </row>
    <row r="1135" spans="1:37" s="3" customFormat="1" ht="12.75" customHeight="1" x14ac:dyDescent="0.2">
      <c r="A1135">
        <v>2016</v>
      </c>
      <c r="B1135" t="s">
        <v>1638</v>
      </c>
      <c r="C1135" t="s">
        <v>2208</v>
      </c>
      <c r="D1135" t="s">
        <v>1643</v>
      </c>
      <c r="E1135" t="s">
        <v>1643</v>
      </c>
      <c r="F1135" t="s">
        <v>1643</v>
      </c>
      <c r="G1135" t="s">
        <v>1666</v>
      </c>
      <c r="H1135" t="s">
        <v>2198</v>
      </c>
      <c r="I1135" t="s">
        <v>1736</v>
      </c>
      <c r="J1135" t="s">
        <v>2185</v>
      </c>
      <c r="K1135" t="s">
        <v>2059</v>
      </c>
      <c r="L1135" t="s">
        <v>2214</v>
      </c>
      <c r="M1135">
        <v>0</v>
      </c>
      <c r="N1135">
        <v>0</v>
      </c>
      <c r="O1135" t="s">
        <v>2225</v>
      </c>
      <c r="P1135" t="s">
        <v>2339</v>
      </c>
      <c r="Q1135" t="s">
        <v>2226</v>
      </c>
      <c r="R1135" t="s">
        <v>2225</v>
      </c>
      <c r="S1135" t="s">
        <v>2227</v>
      </c>
      <c r="T1135" t="s">
        <v>2304</v>
      </c>
      <c r="U1135" t="s">
        <v>2340</v>
      </c>
      <c r="V1135">
        <v>42525</v>
      </c>
      <c r="W1135">
        <v>42526</v>
      </c>
      <c r="X1135" t="s">
        <v>46</v>
      </c>
      <c r="Y1135" t="s">
        <v>2335</v>
      </c>
      <c r="Z1135">
        <v>75</v>
      </c>
      <c r="AA1135">
        <v>300</v>
      </c>
      <c r="AB1135">
        <v>0</v>
      </c>
      <c r="AC1135">
        <v>42525</v>
      </c>
      <c r="AD1135">
        <v>0</v>
      </c>
      <c r="AE1135" t="s">
        <v>1035</v>
      </c>
      <c r="AF1135" t="s">
        <v>175</v>
      </c>
      <c r="AG1135">
        <v>42857</v>
      </c>
      <c r="AH1135" t="s">
        <v>2337</v>
      </c>
      <c r="AI1135">
        <v>2016</v>
      </c>
      <c r="AJ1135">
        <v>42857</v>
      </c>
      <c r="AK1135" t="s">
        <v>2338</v>
      </c>
    </row>
    <row r="1136" spans="1:37" s="3" customFormat="1" ht="12.75" customHeight="1" x14ac:dyDescent="0.2">
      <c r="A1136">
        <v>2016</v>
      </c>
      <c r="B1136" t="s">
        <v>1638</v>
      </c>
      <c r="C1136" t="s">
        <v>2208</v>
      </c>
      <c r="D1136" t="s">
        <v>1643</v>
      </c>
      <c r="E1136" t="s">
        <v>1643</v>
      </c>
      <c r="F1136" t="s">
        <v>1643</v>
      </c>
      <c r="G1136" t="s">
        <v>1666</v>
      </c>
      <c r="H1136" t="s">
        <v>2198</v>
      </c>
      <c r="I1136" t="s">
        <v>1736</v>
      </c>
      <c r="J1136" t="s">
        <v>2185</v>
      </c>
      <c r="K1136" t="s">
        <v>2059</v>
      </c>
      <c r="L1136" t="s">
        <v>2214</v>
      </c>
      <c r="M1136">
        <v>0</v>
      </c>
      <c r="N1136">
        <v>0</v>
      </c>
      <c r="O1136" t="s">
        <v>2225</v>
      </c>
      <c r="P1136" t="s">
        <v>2339</v>
      </c>
      <c r="Q1136" t="s">
        <v>2226</v>
      </c>
      <c r="R1136" t="s">
        <v>2225</v>
      </c>
      <c r="S1136" t="s">
        <v>2227</v>
      </c>
      <c r="T1136" t="s">
        <v>2246</v>
      </c>
      <c r="U1136" t="s">
        <v>2340</v>
      </c>
      <c r="V1136">
        <v>42525</v>
      </c>
      <c r="W1136">
        <v>42526</v>
      </c>
      <c r="X1136" t="s">
        <v>47</v>
      </c>
      <c r="Y1136" t="s">
        <v>2336</v>
      </c>
      <c r="Z1136">
        <v>488</v>
      </c>
      <c r="AA1136">
        <v>488</v>
      </c>
      <c r="AB1136">
        <v>0</v>
      </c>
      <c r="AC1136">
        <v>42525</v>
      </c>
      <c r="AD1136">
        <v>0</v>
      </c>
      <c r="AE1136" t="s">
        <v>320</v>
      </c>
      <c r="AF1136" t="s">
        <v>175</v>
      </c>
      <c r="AG1136">
        <v>42857</v>
      </c>
      <c r="AH1136" t="s">
        <v>2337</v>
      </c>
      <c r="AI1136">
        <v>2016</v>
      </c>
      <c r="AJ1136">
        <v>42857</v>
      </c>
      <c r="AK1136" t="s">
        <v>2338</v>
      </c>
    </row>
    <row r="1137" spans="1:37" s="3" customFormat="1" ht="12.75" customHeight="1" x14ac:dyDescent="0.2">
      <c r="A1137">
        <v>2016</v>
      </c>
      <c r="B1137" t="s">
        <v>1638</v>
      </c>
      <c r="C1137" t="s">
        <v>2208</v>
      </c>
      <c r="D1137" t="s">
        <v>1652</v>
      </c>
      <c r="E1137" t="s">
        <v>1652</v>
      </c>
      <c r="F1137" t="s">
        <v>1652</v>
      </c>
      <c r="G1137" t="s">
        <v>1666</v>
      </c>
      <c r="H1137" t="s">
        <v>1715</v>
      </c>
      <c r="I1137" t="s">
        <v>1796</v>
      </c>
      <c r="J1137" t="s">
        <v>1732</v>
      </c>
      <c r="K1137" t="s">
        <v>2060</v>
      </c>
      <c r="L1137" t="s">
        <v>2214</v>
      </c>
      <c r="M1137">
        <v>0</v>
      </c>
      <c r="N1137">
        <v>0</v>
      </c>
      <c r="O1137" t="s">
        <v>2225</v>
      </c>
      <c r="P1137" t="s">
        <v>2339</v>
      </c>
      <c r="Q1137" t="s">
        <v>2226</v>
      </c>
      <c r="R1137" t="s">
        <v>2225</v>
      </c>
      <c r="S1137" t="s">
        <v>2227</v>
      </c>
      <c r="T1137" t="s">
        <v>2246</v>
      </c>
      <c r="U1137" t="s">
        <v>2340</v>
      </c>
      <c r="V1137">
        <v>42545</v>
      </c>
      <c r="W1137">
        <v>42545</v>
      </c>
      <c r="X1137" t="s">
        <v>46</v>
      </c>
      <c r="Y1137" t="s">
        <v>2335</v>
      </c>
      <c r="Z1137">
        <v>75</v>
      </c>
      <c r="AA1137">
        <v>75</v>
      </c>
      <c r="AB1137">
        <v>0</v>
      </c>
      <c r="AC1137">
        <v>42548</v>
      </c>
      <c r="AD1137">
        <v>0</v>
      </c>
      <c r="AE1137" t="s">
        <v>1036</v>
      </c>
      <c r="AF1137" t="s">
        <v>175</v>
      </c>
      <c r="AG1137">
        <v>42857</v>
      </c>
      <c r="AH1137" t="s">
        <v>2337</v>
      </c>
      <c r="AI1137">
        <v>2016</v>
      </c>
      <c r="AJ1137">
        <v>42857</v>
      </c>
      <c r="AK1137" t="s">
        <v>2338</v>
      </c>
    </row>
    <row r="1138" spans="1:37" s="3" customFormat="1" ht="12.75" customHeight="1" x14ac:dyDescent="0.2">
      <c r="A1138">
        <v>2016</v>
      </c>
      <c r="B1138" t="s">
        <v>1638</v>
      </c>
      <c r="C1138" t="s">
        <v>2208</v>
      </c>
      <c r="D1138" t="s">
        <v>1652</v>
      </c>
      <c r="E1138" t="s">
        <v>1652</v>
      </c>
      <c r="F1138" t="s">
        <v>1652</v>
      </c>
      <c r="G1138" t="s">
        <v>1666</v>
      </c>
      <c r="H1138" t="s">
        <v>1715</v>
      </c>
      <c r="I1138" t="s">
        <v>1796</v>
      </c>
      <c r="J1138" t="s">
        <v>1732</v>
      </c>
      <c r="K1138" t="s">
        <v>2060</v>
      </c>
      <c r="L1138" t="s">
        <v>2214</v>
      </c>
      <c r="M1138">
        <v>0</v>
      </c>
      <c r="N1138">
        <v>0</v>
      </c>
      <c r="O1138" t="s">
        <v>2225</v>
      </c>
      <c r="P1138" t="s">
        <v>2339</v>
      </c>
      <c r="Q1138" t="s">
        <v>2226</v>
      </c>
      <c r="R1138" t="s">
        <v>2225</v>
      </c>
      <c r="S1138" t="s">
        <v>2227</v>
      </c>
      <c r="T1138" t="s">
        <v>2246</v>
      </c>
      <c r="U1138" t="s">
        <v>2340</v>
      </c>
      <c r="V1138">
        <v>42545</v>
      </c>
      <c r="W1138">
        <v>42545</v>
      </c>
      <c r="X1138" t="s">
        <v>47</v>
      </c>
      <c r="Y1138" t="s">
        <v>2336</v>
      </c>
      <c r="Z1138">
        <v>188</v>
      </c>
      <c r="AA1138">
        <v>188</v>
      </c>
      <c r="AB1138">
        <v>0</v>
      </c>
      <c r="AC1138">
        <v>42548</v>
      </c>
      <c r="AD1138">
        <v>0</v>
      </c>
      <c r="AE1138" t="s">
        <v>320</v>
      </c>
      <c r="AF1138" t="s">
        <v>175</v>
      </c>
      <c r="AG1138">
        <v>42857</v>
      </c>
      <c r="AH1138" t="s">
        <v>2337</v>
      </c>
      <c r="AI1138">
        <v>2016</v>
      </c>
      <c r="AJ1138">
        <v>42857</v>
      </c>
      <c r="AK1138" t="s">
        <v>2338</v>
      </c>
    </row>
    <row r="1139" spans="1:37" s="3" customFormat="1" ht="12.75" customHeight="1" x14ac:dyDescent="0.2">
      <c r="A1139">
        <v>2016</v>
      </c>
      <c r="B1139" t="s">
        <v>1638</v>
      </c>
      <c r="C1139" t="s">
        <v>2208</v>
      </c>
      <c r="D1139" t="s">
        <v>1646</v>
      </c>
      <c r="E1139" t="s">
        <v>1646</v>
      </c>
      <c r="F1139" t="s">
        <v>1646</v>
      </c>
      <c r="G1139" t="s">
        <v>2359</v>
      </c>
      <c r="H1139" t="s">
        <v>2361</v>
      </c>
      <c r="I1139" t="s">
        <v>1806</v>
      </c>
      <c r="J1139" s="59" t="s">
        <v>1745</v>
      </c>
      <c r="K1139" t="s">
        <v>2058</v>
      </c>
      <c r="L1139" t="s">
        <v>2214</v>
      </c>
      <c r="M1139">
        <v>0</v>
      </c>
      <c r="N1139">
        <v>0</v>
      </c>
      <c r="O1139" t="s">
        <v>2225</v>
      </c>
      <c r="P1139" t="s">
        <v>2339</v>
      </c>
      <c r="Q1139" t="s">
        <v>2226</v>
      </c>
      <c r="R1139" t="s">
        <v>2225</v>
      </c>
      <c r="S1139" t="s">
        <v>2227</v>
      </c>
      <c r="T1139" t="s">
        <v>2240</v>
      </c>
      <c r="U1139" t="s">
        <v>2340</v>
      </c>
      <c r="V1139">
        <v>42525</v>
      </c>
      <c r="W1139">
        <v>42526</v>
      </c>
      <c r="X1139" t="s">
        <v>46</v>
      </c>
      <c r="Y1139" t="s">
        <v>2335</v>
      </c>
      <c r="Z1139">
        <v>625</v>
      </c>
      <c r="AA1139"/>
      <c r="AB1139">
        <v>0</v>
      </c>
      <c r="AC1139">
        <v>42524</v>
      </c>
      <c r="AD1139">
        <v>0</v>
      </c>
      <c r="AE1139" t="s">
        <v>1037</v>
      </c>
      <c r="AF1139" t="s">
        <v>175</v>
      </c>
      <c r="AG1139">
        <v>42857</v>
      </c>
      <c r="AH1139" t="s">
        <v>2337</v>
      </c>
      <c r="AI1139">
        <v>2016</v>
      </c>
      <c r="AJ1139">
        <v>42857</v>
      </c>
      <c r="AK1139" t="s">
        <v>2338</v>
      </c>
    </row>
    <row r="1140" spans="1:37" s="3" customFormat="1" ht="12.75" customHeight="1" x14ac:dyDescent="0.2">
      <c r="A1140">
        <v>2016</v>
      </c>
      <c r="B1140" t="s">
        <v>1638</v>
      </c>
      <c r="C1140" t="s">
        <v>2208</v>
      </c>
      <c r="D1140" t="s">
        <v>1646</v>
      </c>
      <c r="E1140" t="s">
        <v>1646</v>
      </c>
      <c r="F1140" t="s">
        <v>1646</v>
      </c>
      <c r="G1140" t="s">
        <v>2359</v>
      </c>
      <c r="H1140" t="s">
        <v>2361</v>
      </c>
      <c r="I1140" t="s">
        <v>1806</v>
      </c>
      <c r="J1140" s="59" t="s">
        <v>1745</v>
      </c>
      <c r="K1140" t="s">
        <v>2058</v>
      </c>
      <c r="L1140" t="s">
        <v>2214</v>
      </c>
      <c r="M1140">
        <v>0</v>
      </c>
      <c r="N1140">
        <v>0</v>
      </c>
      <c r="O1140" t="s">
        <v>2225</v>
      </c>
      <c r="P1140" t="s">
        <v>2339</v>
      </c>
      <c r="Q1140" t="s">
        <v>2226</v>
      </c>
      <c r="R1140" t="s">
        <v>2225</v>
      </c>
      <c r="S1140" t="s">
        <v>2227</v>
      </c>
      <c r="T1140" t="s">
        <v>2240</v>
      </c>
      <c r="U1140" t="s">
        <v>2340</v>
      </c>
      <c r="V1140">
        <v>42525</v>
      </c>
      <c r="W1140">
        <v>42526</v>
      </c>
      <c r="X1140" t="s">
        <v>46</v>
      </c>
      <c r="Y1140" t="s">
        <v>2335</v>
      </c>
      <c r="Z1140">
        <v>75</v>
      </c>
      <c r="AA1140"/>
      <c r="AB1140">
        <v>0</v>
      </c>
      <c r="AC1140">
        <v>42524</v>
      </c>
      <c r="AD1140">
        <v>0</v>
      </c>
      <c r="AE1140" t="s">
        <v>1038</v>
      </c>
      <c r="AF1140" t="s">
        <v>175</v>
      </c>
      <c r="AG1140">
        <v>42857</v>
      </c>
      <c r="AH1140" t="s">
        <v>2337</v>
      </c>
      <c r="AI1140">
        <v>2016</v>
      </c>
      <c r="AJ1140">
        <v>42857</v>
      </c>
      <c r="AK1140" t="s">
        <v>2338</v>
      </c>
    </row>
    <row r="1141" spans="1:37" s="3" customFormat="1" ht="12.75" customHeight="1" x14ac:dyDescent="0.2">
      <c r="A1141">
        <v>2016</v>
      </c>
      <c r="B1141" t="s">
        <v>1638</v>
      </c>
      <c r="C1141" t="s">
        <v>2208</v>
      </c>
      <c r="D1141" t="s">
        <v>1646</v>
      </c>
      <c r="E1141" t="s">
        <v>1646</v>
      </c>
      <c r="F1141" t="s">
        <v>1646</v>
      </c>
      <c r="G1141" t="s">
        <v>2359</v>
      </c>
      <c r="H1141" t="s">
        <v>2361</v>
      </c>
      <c r="I1141" t="s">
        <v>1806</v>
      </c>
      <c r="J1141" s="59" t="s">
        <v>1745</v>
      </c>
      <c r="K1141" t="s">
        <v>2058</v>
      </c>
      <c r="L1141" t="s">
        <v>2214</v>
      </c>
      <c r="M1141">
        <v>0</v>
      </c>
      <c r="N1141">
        <v>0</v>
      </c>
      <c r="O1141" t="s">
        <v>2225</v>
      </c>
      <c r="P1141" t="s">
        <v>2339</v>
      </c>
      <c r="Q1141" t="s">
        <v>2226</v>
      </c>
      <c r="R1141" t="s">
        <v>2225</v>
      </c>
      <c r="S1141" s="59" t="s">
        <v>2235</v>
      </c>
      <c r="T1141" t="s">
        <v>2235</v>
      </c>
      <c r="U1141" t="s">
        <v>2340</v>
      </c>
      <c r="V1141">
        <v>42525</v>
      </c>
      <c r="W1141">
        <v>42526</v>
      </c>
      <c r="X1141" t="s">
        <v>46</v>
      </c>
      <c r="Y1141" t="s">
        <v>2335</v>
      </c>
      <c r="Z1141">
        <v>225</v>
      </c>
      <c r="AA1141">
        <v>925</v>
      </c>
      <c r="AB1141">
        <v>0</v>
      </c>
      <c r="AC1141">
        <v>42524</v>
      </c>
      <c r="AD1141">
        <v>0</v>
      </c>
      <c r="AE1141" t="s">
        <v>1039</v>
      </c>
      <c r="AF1141" t="s">
        <v>175</v>
      </c>
      <c r="AG1141">
        <v>42857</v>
      </c>
      <c r="AH1141" t="s">
        <v>2337</v>
      </c>
      <c r="AI1141">
        <v>2016</v>
      </c>
      <c r="AJ1141">
        <v>42857</v>
      </c>
      <c r="AK1141" t="s">
        <v>2338</v>
      </c>
    </row>
    <row r="1142" spans="1:37" s="3" customFormat="1" ht="12.75" customHeight="1" x14ac:dyDescent="0.2">
      <c r="A1142">
        <v>2016</v>
      </c>
      <c r="B1142" t="s">
        <v>1638</v>
      </c>
      <c r="C1142" t="s">
        <v>2208</v>
      </c>
      <c r="D1142" t="s">
        <v>1645</v>
      </c>
      <c r="E1142" t="s">
        <v>1645</v>
      </c>
      <c r="F1142" t="s">
        <v>1645</v>
      </c>
      <c r="G1142" t="s">
        <v>2359</v>
      </c>
      <c r="H1142" t="s">
        <v>2205</v>
      </c>
      <c r="I1142" t="s">
        <v>1805</v>
      </c>
      <c r="J1142" t="s">
        <v>1774</v>
      </c>
      <c r="K1142" t="s">
        <v>2058</v>
      </c>
      <c r="L1142" t="s">
        <v>2214</v>
      </c>
      <c r="M1142">
        <v>0</v>
      </c>
      <c r="N1142">
        <v>0</v>
      </c>
      <c r="O1142" t="s">
        <v>2225</v>
      </c>
      <c r="P1142" t="s">
        <v>2339</v>
      </c>
      <c r="Q1142" t="s">
        <v>2226</v>
      </c>
      <c r="R1142" t="s">
        <v>2225</v>
      </c>
      <c r="S1142" s="59" t="s">
        <v>2235</v>
      </c>
      <c r="T1142" t="s">
        <v>2235</v>
      </c>
      <c r="U1142" t="s">
        <v>2340</v>
      </c>
      <c r="V1142">
        <v>42525</v>
      </c>
      <c r="W1142">
        <v>42526</v>
      </c>
      <c r="X1142" t="s">
        <v>46</v>
      </c>
      <c r="Y1142" t="s">
        <v>2335</v>
      </c>
      <c r="Z1142">
        <v>75</v>
      </c>
      <c r="AA1142"/>
      <c r="AB1142">
        <v>0</v>
      </c>
      <c r="AC1142">
        <v>42526</v>
      </c>
      <c r="AD1142">
        <v>0</v>
      </c>
      <c r="AE1142" t="s">
        <v>1040</v>
      </c>
      <c r="AF1142" t="s">
        <v>175</v>
      </c>
      <c r="AG1142">
        <v>42857</v>
      </c>
      <c r="AH1142" t="s">
        <v>2337</v>
      </c>
      <c r="AI1142">
        <v>2016</v>
      </c>
      <c r="AJ1142">
        <v>42857</v>
      </c>
      <c r="AK1142" t="s">
        <v>2338</v>
      </c>
    </row>
    <row r="1143" spans="1:37" s="3" customFormat="1" ht="12.75" customHeight="1" x14ac:dyDescent="0.2">
      <c r="A1143">
        <v>2016</v>
      </c>
      <c r="B1143" t="s">
        <v>1638</v>
      </c>
      <c r="C1143" t="s">
        <v>2208</v>
      </c>
      <c r="D1143" t="s">
        <v>1645</v>
      </c>
      <c r="E1143" t="s">
        <v>1645</v>
      </c>
      <c r="F1143" t="s">
        <v>1645</v>
      </c>
      <c r="G1143" t="s">
        <v>2359</v>
      </c>
      <c r="H1143" t="s">
        <v>2205</v>
      </c>
      <c r="I1143" t="s">
        <v>1805</v>
      </c>
      <c r="J1143" t="s">
        <v>1774</v>
      </c>
      <c r="K1143" t="s">
        <v>2058</v>
      </c>
      <c r="L1143" t="s">
        <v>2214</v>
      </c>
      <c r="M1143">
        <v>0</v>
      </c>
      <c r="N1143">
        <v>0</v>
      </c>
      <c r="O1143" t="s">
        <v>2225</v>
      </c>
      <c r="P1143" t="s">
        <v>2339</v>
      </c>
      <c r="Q1143" t="s">
        <v>2226</v>
      </c>
      <c r="R1143" t="s">
        <v>2225</v>
      </c>
      <c r="S1143" s="59" t="s">
        <v>2235</v>
      </c>
      <c r="T1143" t="s">
        <v>2235</v>
      </c>
      <c r="U1143" t="s">
        <v>2340</v>
      </c>
      <c r="V1143">
        <v>42525</v>
      </c>
      <c r="W1143">
        <v>42526</v>
      </c>
      <c r="X1143" t="s">
        <v>46</v>
      </c>
      <c r="Y1143" t="s">
        <v>2335</v>
      </c>
      <c r="Z1143">
        <v>225</v>
      </c>
      <c r="AA1143">
        <v>300</v>
      </c>
      <c r="AB1143">
        <v>0</v>
      </c>
      <c r="AC1143">
        <v>42526</v>
      </c>
      <c r="AD1143">
        <v>0</v>
      </c>
      <c r="AE1143" t="s">
        <v>1041</v>
      </c>
      <c r="AF1143" t="s">
        <v>175</v>
      </c>
      <c r="AG1143">
        <v>42857</v>
      </c>
      <c r="AH1143" t="s">
        <v>2337</v>
      </c>
      <c r="AI1143">
        <v>2016</v>
      </c>
      <c r="AJ1143">
        <v>42857</v>
      </c>
      <c r="AK1143" t="s">
        <v>2338</v>
      </c>
    </row>
    <row r="1144" spans="1:37" s="3" customFormat="1" ht="12.75" customHeight="1" x14ac:dyDescent="0.2">
      <c r="A1144">
        <v>2016</v>
      </c>
      <c r="B1144" t="s">
        <v>1638</v>
      </c>
      <c r="C1144" t="s">
        <v>2208</v>
      </c>
      <c r="D1144" t="s">
        <v>1645</v>
      </c>
      <c r="E1144" t="s">
        <v>1645</v>
      </c>
      <c r="F1144" t="s">
        <v>1645</v>
      </c>
      <c r="G1144" t="s">
        <v>1668</v>
      </c>
      <c r="H1144" t="s">
        <v>1758</v>
      </c>
      <c r="I1144" t="s">
        <v>1813</v>
      </c>
      <c r="J1144" t="s">
        <v>1760</v>
      </c>
      <c r="K1144" t="s">
        <v>2061</v>
      </c>
      <c r="L1144" t="s">
        <v>2214</v>
      </c>
      <c r="M1144">
        <v>0</v>
      </c>
      <c r="N1144">
        <v>0</v>
      </c>
      <c r="O1144" t="s">
        <v>2225</v>
      </c>
      <c r="P1144" t="s">
        <v>2339</v>
      </c>
      <c r="Q1144" t="s">
        <v>2226</v>
      </c>
      <c r="R1144" t="s">
        <v>2225</v>
      </c>
      <c r="S1144" s="59" t="s">
        <v>2235</v>
      </c>
      <c r="T1144" t="s">
        <v>2235</v>
      </c>
      <c r="U1144" t="s">
        <v>2340</v>
      </c>
      <c r="V1144">
        <v>42545</v>
      </c>
      <c r="W1144">
        <v>42545</v>
      </c>
      <c r="X1144" t="s">
        <v>46</v>
      </c>
      <c r="Y1144" t="s">
        <v>2335</v>
      </c>
      <c r="Z1144">
        <v>75</v>
      </c>
      <c r="AA1144">
        <v>75</v>
      </c>
      <c r="AB1144">
        <v>0</v>
      </c>
      <c r="AC1144">
        <v>42548</v>
      </c>
      <c r="AD1144">
        <v>0</v>
      </c>
      <c r="AE1144" t="s">
        <v>1036</v>
      </c>
      <c r="AF1144" t="s">
        <v>175</v>
      </c>
      <c r="AG1144">
        <v>42857</v>
      </c>
      <c r="AH1144" t="s">
        <v>2337</v>
      </c>
      <c r="AI1144">
        <v>2016</v>
      </c>
      <c r="AJ1144">
        <v>42857</v>
      </c>
      <c r="AK1144" t="s">
        <v>2338</v>
      </c>
    </row>
    <row r="1145" spans="1:37" s="3" customFormat="1" ht="12.75" customHeight="1" x14ac:dyDescent="0.2">
      <c r="A1145">
        <v>2016</v>
      </c>
      <c r="B1145" t="s">
        <v>1638</v>
      </c>
      <c r="C1145" t="s">
        <v>2208</v>
      </c>
      <c r="D1145" t="s">
        <v>2150</v>
      </c>
      <c r="E1145" t="s">
        <v>2150</v>
      </c>
      <c r="F1145" t="s">
        <v>2150</v>
      </c>
      <c r="G1145" t="s">
        <v>1668</v>
      </c>
      <c r="H1145" t="s">
        <v>1809</v>
      </c>
      <c r="I1145" t="s">
        <v>1810</v>
      </c>
      <c r="J1145" t="s">
        <v>1755</v>
      </c>
      <c r="K1145" t="s">
        <v>2061</v>
      </c>
      <c r="L1145" t="s">
        <v>2214</v>
      </c>
      <c r="M1145">
        <v>0</v>
      </c>
      <c r="N1145">
        <v>0</v>
      </c>
      <c r="O1145" t="s">
        <v>2225</v>
      </c>
      <c r="P1145" t="s">
        <v>2339</v>
      </c>
      <c r="Q1145" t="s">
        <v>2226</v>
      </c>
      <c r="R1145" t="s">
        <v>2225</v>
      </c>
      <c r="S1145" s="59" t="s">
        <v>2235</v>
      </c>
      <c r="T1145" t="s">
        <v>2235</v>
      </c>
      <c r="U1145" t="s">
        <v>2340</v>
      </c>
      <c r="V1145">
        <v>42545</v>
      </c>
      <c r="W1145">
        <v>42545</v>
      </c>
      <c r="X1145" t="s">
        <v>46</v>
      </c>
      <c r="Y1145" t="s">
        <v>2335</v>
      </c>
      <c r="Z1145">
        <v>75</v>
      </c>
      <c r="AA1145">
        <v>75</v>
      </c>
      <c r="AB1145">
        <v>0</v>
      </c>
      <c r="AC1145">
        <v>42548</v>
      </c>
      <c r="AD1145">
        <v>0</v>
      </c>
      <c r="AE1145" t="s">
        <v>1036</v>
      </c>
      <c r="AF1145" t="s">
        <v>175</v>
      </c>
      <c r="AG1145">
        <v>42857</v>
      </c>
      <c r="AH1145" t="s">
        <v>2337</v>
      </c>
      <c r="AI1145">
        <v>2016</v>
      </c>
      <c r="AJ1145">
        <v>42857</v>
      </c>
      <c r="AK1145" t="s">
        <v>2338</v>
      </c>
    </row>
    <row r="1146" spans="1:37" s="3" customFormat="1" ht="12.75" customHeight="1" x14ac:dyDescent="0.2">
      <c r="A1146">
        <v>2017</v>
      </c>
      <c r="B1146" t="s">
        <v>1638</v>
      </c>
      <c r="C1146" t="s">
        <v>2208</v>
      </c>
      <c r="D1146" t="s">
        <v>1659</v>
      </c>
      <c r="E1146" t="s">
        <v>1659</v>
      </c>
      <c r="F1146" t="s">
        <v>1659</v>
      </c>
      <c r="G1146" t="s">
        <v>1668</v>
      </c>
      <c r="H1146" t="s">
        <v>1763</v>
      </c>
      <c r="I1146" t="s">
        <v>1833</v>
      </c>
      <c r="J1146" t="s">
        <v>1815</v>
      </c>
      <c r="K1146" t="s">
        <v>2061</v>
      </c>
      <c r="L1146" t="s">
        <v>2214</v>
      </c>
      <c r="M1146">
        <v>0</v>
      </c>
      <c r="N1146">
        <v>0</v>
      </c>
      <c r="O1146" t="s">
        <v>2225</v>
      </c>
      <c r="P1146" t="s">
        <v>2339</v>
      </c>
      <c r="Q1146" t="s">
        <v>2226</v>
      </c>
      <c r="R1146" t="s">
        <v>2225</v>
      </c>
      <c r="S1146" s="59" t="s">
        <v>2235</v>
      </c>
      <c r="T1146" t="s">
        <v>2235</v>
      </c>
      <c r="U1146" t="s">
        <v>2340</v>
      </c>
      <c r="V1146">
        <v>42545</v>
      </c>
      <c r="W1146">
        <v>42545</v>
      </c>
      <c r="X1146" t="s">
        <v>46</v>
      </c>
      <c r="Y1146" t="s">
        <v>2335</v>
      </c>
      <c r="Z1146">
        <v>75</v>
      </c>
      <c r="AA1146">
        <v>75</v>
      </c>
      <c r="AB1146">
        <v>0</v>
      </c>
      <c r="AC1146">
        <v>42548</v>
      </c>
      <c r="AD1146">
        <v>0</v>
      </c>
      <c r="AE1146" t="s">
        <v>1036</v>
      </c>
      <c r="AF1146" t="s">
        <v>175</v>
      </c>
      <c r="AG1146">
        <v>42857</v>
      </c>
      <c r="AH1146" t="s">
        <v>2337</v>
      </c>
      <c r="AI1146">
        <v>2016</v>
      </c>
      <c r="AJ1146">
        <v>42857</v>
      </c>
      <c r="AK1146" t="s">
        <v>2338</v>
      </c>
    </row>
    <row r="1147" spans="1:37" s="3" customFormat="1" ht="12.75" customHeight="1" x14ac:dyDescent="0.2">
      <c r="A1147">
        <v>2018</v>
      </c>
      <c r="B1147" t="s">
        <v>1638</v>
      </c>
      <c r="C1147" t="s">
        <v>2208</v>
      </c>
      <c r="D1147" t="s">
        <v>1649</v>
      </c>
      <c r="E1147" t="s">
        <v>1649</v>
      </c>
      <c r="F1147" t="s">
        <v>1649</v>
      </c>
      <c r="G1147" t="s">
        <v>1668</v>
      </c>
      <c r="H1147" t="s">
        <v>1761</v>
      </c>
      <c r="I1147" t="s">
        <v>1795</v>
      </c>
      <c r="J1147" t="s">
        <v>1814</v>
      </c>
      <c r="K1147" t="s">
        <v>2061</v>
      </c>
      <c r="L1147" t="s">
        <v>2214</v>
      </c>
      <c r="M1147">
        <v>0</v>
      </c>
      <c r="N1147">
        <v>0</v>
      </c>
      <c r="O1147" t="s">
        <v>2225</v>
      </c>
      <c r="P1147" t="s">
        <v>2339</v>
      </c>
      <c r="Q1147" t="s">
        <v>2226</v>
      </c>
      <c r="R1147" t="s">
        <v>2225</v>
      </c>
      <c r="S1147" t="s">
        <v>2227</v>
      </c>
      <c r="T1147" t="s">
        <v>2305</v>
      </c>
      <c r="U1147" t="s">
        <v>2340</v>
      </c>
      <c r="V1147">
        <v>42545</v>
      </c>
      <c r="W1147">
        <v>42545</v>
      </c>
      <c r="X1147" t="s">
        <v>46</v>
      </c>
      <c r="Y1147" t="s">
        <v>2335</v>
      </c>
      <c r="Z1147">
        <v>75</v>
      </c>
      <c r="AA1147">
        <v>75</v>
      </c>
      <c r="AB1147">
        <v>0</v>
      </c>
      <c r="AC1147">
        <v>42548</v>
      </c>
      <c r="AD1147">
        <v>0</v>
      </c>
      <c r="AE1147" t="s">
        <v>1036</v>
      </c>
      <c r="AF1147" t="s">
        <v>175</v>
      </c>
      <c r="AG1147">
        <v>42857</v>
      </c>
      <c r="AH1147" t="s">
        <v>2337</v>
      </c>
      <c r="AI1147">
        <v>2016</v>
      </c>
      <c r="AJ1147">
        <v>42857</v>
      </c>
      <c r="AK1147" t="s">
        <v>2338</v>
      </c>
    </row>
    <row r="1148" spans="1:37" s="3" customFormat="1" ht="12.75" customHeight="1" x14ac:dyDescent="0.2">
      <c r="A1148" t="s">
        <v>59</v>
      </c>
      <c r="B1148" t="s">
        <v>1638</v>
      </c>
      <c r="C1148" t="s">
        <v>2208</v>
      </c>
      <c r="D1148" t="s">
        <v>1654</v>
      </c>
      <c r="E1148" t="s">
        <v>1654</v>
      </c>
      <c r="F1148" t="s">
        <v>1654</v>
      </c>
      <c r="G1148" s="59" t="s">
        <v>1671</v>
      </c>
      <c r="H1148" t="s">
        <v>1723</v>
      </c>
      <c r="I1148" t="s">
        <v>1767</v>
      </c>
      <c r="J1148" s="59" t="s">
        <v>1806</v>
      </c>
      <c r="K1148" t="s">
        <v>2062</v>
      </c>
      <c r="L1148" t="s">
        <v>2214</v>
      </c>
      <c r="M1148">
        <v>0</v>
      </c>
      <c r="N1148">
        <v>0</v>
      </c>
      <c r="O1148" t="s">
        <v>2225</v>
      </c>
      <c r="P1148" t="s">
        <v>2339</v>
      </c>
      <c r="Q1148" t="s">
        <v>2226</v>
      </c>
      <c r="R1148" t="s">
        <v>2225</v>
      </c>
      <c r="S1148" t="s">
        <v>2227</v>
      </c>
      <c r="T1148" t="s">
        <v>2305</v>
      </c>
      <c r="U1148" t="s">
        <v>2340</v>
      </c>
      <c r="V1148">
        <v>42475</v>
      </c>
      <c r="W1148">
        <v>42476</v>
      </c>
      <c r="X1148" t="s">
        <v>46</v>
      </c>
      <c r="Y1148" t="s">
        <v>2335</v>
      </c>
      <c r="Z1148">
        <v>115</v>
      </c>
      <c r="AA1148">
        <f>+Z1148</f>
        <v>115</v>
      </c>
      <c r="AB1148">
        <v>0</v>
      </c>
      <c r="AC1148">
        <v>42570</v>
      </c>
      <c r="AD1148">
        <v>0</v>
      </c>
      <c r="AE1148" t="s">
        <v>1042</v>
      </c>
      <c r="AF1148" t="s">
        <v>175</v>
      </c>
      <c r="AG1148">
        <v>42857</v>
      </c>
      <c r="AH1148" t="s">
        <v>2337</v>
      </c>
      <c r="AI1148">
        <v>2016</v>
      </c>
      <c r="AJ1148">
        <v>42857</v>
      </c>
      <c r="AK1148" t="s">
        <v>2338</v>
      </c>
    </row>
    <row r="1149" spans="1:37" s="3" customFormat="1" ht="12.75" customHeight="1" x14ac:dyDescent="0.2">
      <c r="A1149" t="s">
        <v>44</v>
      </c>
      <c r="B1149" t="s">
        <v>1638</v>
      </c>
      <c r="C1149" t="s">
        <v>2208</v>
      </c>
      <c r="D1149" t="s">
        <v>1654</v>
      </c>
      <c r="E1149" t="s">
        <v>1654</v>
      </c>
      <c r="F1149" t="s">
        <v>1654</v>
      </c>
      <c r="G1149" t="s">
        <v>1671</v>
      </c>
      <c r="H1149" t="s">
        <v>1723</v>
      </c>
      <c r="I1149" t="s">
        <v>1767</v>
      </c>
      <c r="J1149" s="59" t="s">
        <v>1806</v>
      </c>
      <c r="K1149" t="s">
        <v>2062</v>
      </c>
      <c r="L1149" t="s">
        <v>2214</v>
      </c>
      <c r="M1149">
        <v>0</v>
      </c>
      <c r="N1149">
        <v>0</v>
      </c>
      <c r="O1149" t="s">
        <v>2225</v>
      </c>
      <c r="P1149" t="s">
        <v>2339</v>
      </c>
      <c r="Q1149" t="s">
        <v>2226</v>
      </c>
      <c r="R1149" t="s">
        <v>2225</v>
      </c>
      <c r="S1149" t="s">
        <v>2227</v>
      </c>
      <c r="T1149" t="s">
        <v>2305</v>
      </c>
      <c r="U1149" t="s">
        <v>2340</v>
      </c>
      <c r="V1149">
        <v>42475</v>
      </c>
      <c r="W1149">
        <v>42476</v>
      </c>
      <c r="X1149" t="s">
        <v>47</v>
      </c>
      <c r="Y1149" t="s">
        <v>2336</v>
      </c>
      <c r="Z1149">
        <v>380</v>
      </c>
      <c r="AA1149"/>
      <c r="AB1149">
        <v>0</v>
      </c>
      <c r="AC1149">
        <v>42570</v>
      </c>
      <c r="AD1149">
        <v>0</v>
      </c>
      <c r="AE1149" t="s">
        <v>1043</v>
      </c>
      <c r="AF1149" t="s">
        <v>175</v>
      </c>
      <c r="AG1149">
        <v>42857</v>
      </c>
      <c r="AH1149" t="s">
        <v>2337</v>
      </c>
      <c r="AI1149">
        <v>2016</v>
      </c>
      <c r="AJ1149">
        <v>42857</v>
      </c>
      <c r="AK1149" t="s">
        <v>2338</v>
      </c>
    </row>
    <row r="1150" spans="1:37" s="3" customFormat="1" ht="12.75" customHeight="1" x14ac:dyDescent="0.2">
      <c r="A1150" t="s">
        <v>44</v>
      </c>
      <c r="B1150" t="s">
        <v>1638</v>
      </c>
      <c r="C1150" t="s">
        <v>2208</v>
      </c>
      <c r="D1150" t="s">
        <v>1654</v>
      </c>
      <c r="E1150" t="s">
        <v>1654</v>
      </c>
      <c r="F1150" t="s">
        <v>1654</v>
      </c>
      <c r="G1150" t="s">
        <v>1671</v>
      </c>
      <c r="H1150" t="s">
        <v>1723</v>
      </c>
      <c r="I1150" t="s">
        <v>1767</v>
      </c>
      <c r="J1150" s="59" t="s">
        <v>1806</v>
      </c>
      <c r="K1150" t="s">
        <v>2062</v>
      </c>
      <c r="L1150" t="s">
        <v>2214</v>
      </c>
      <c r="M1150">
        <v>0</v>
      </c>
      <c r="N1150">
        <v>0</v>
      </c>
      <c r="O1150" t="s">
        <v>2225</v>
      </c>
      <c r="P1150" t="s">
        <v>2339</v>
      </c>
      <c r="Q1150" t="s">
        <v>2226</v>
      </c>
      <c r="R1150" t="s">
        <v>2225</v>
      </c>
      <c r="S1150" t="s">
        <v>2235</v>
      </c>
      <c r="T1150" t="s">
        <v>2235</v>
      </c>
      <c r="U1150" t="s">
        <v>2340</v>
      </c>
      <c r="V1150">
        <v>42475</v>
      </c>
      <c r="W1150">
        <v>42476</v>
      </c>
      <c r="X1150" t="s">
        <v>47</v>
      </c>
      <c r="Y1150" t="s">
        <v>2336</v>
      </c>
      <c r="Z1150">
        <v>520</v>
      </c>
      <c r="AA1150"/>
      <c r="AB1150">
        <v>0</v>
      </c>
      <c r="AC1150">
        <v>42570</v>
      </c>
      <c r="AD1150">
        <v>0</v>
      </c>
      <c r="AE1150" t="s">
        <v>1044</v>
      </c>
      <c r="AF1150" t="s">
        <v>175</v>
      </c>
      <c r="AG1150">
        <v>42857</v>
      </c>
      <c r="AH1150" t="s">
        <v>2337</v>
      </c>
      <c r="AI1150">
        <v>2016</v>
      </c>
      <c r="AJ1150">
        <v>42857</v>
      </c>
      <c r="AK1150" t="s">
        <v>2338</v>
      </c>
    </row>
    <row r="1151" spans="1:37" s="3" customFormat="1" ht="12.75" customHeight="1" x14ac:dyDescent="0.2">
      <c r="A1151" t="s">
        <v>44</v>
      </c>
      <c r="B1151" t="s">
        <v>1638</v>
      </c>
      <c r="C1151" t="s">
        <v>2208</v>
      </c>
      <c r="D1151" t="s">
        <v>1654</v>
      </c>
      <c r="E1151" t="s">
        <v>1654</v>
      </c>
      <c r="F1151" t="s">
        <v>1654</v>
      </c>
      <c r="G1151" t="s">
        <v>1671</v>
      </c>
      <c r="H1151" t="s">
        <v>1723</v>
      </c>
      <c r="I1151" t="s">
        <v>1767</v>
      </c>
      <c r="J1151" s="59" t="s">
        <v>1806</v>
      </c>
      <c r="K1151" t="s">
        <v>2062</v>
      </c>
      <c r="L1151" t="s">
        <v>2214</v>
      </c>
      <c r="M1151">
        <v>0</v>
      </c>
      <c r="N1151">
        <v>0</v>
      </c>
      <c r="O1151" t="s">
        <v>2225</v>
      </c>
      <c r="P1151" t="s">
        <v>2339</v>
      </c>
      <c r="Q1151" t="s">
        <v>2226</v>
      </c>
      <c r="R1151" t="s">
        <v>2225</v>
      </c>
      <c r="S1151" t="s">
        <v>2235</v>
      </c>
      <c r="T1151" t="s">
        <v>2235</v>
      </c>
      <c r="U1151" t="s">
        <v>2340</v>
      </c>
      <c r="V1151">
        <v>42475</v>
      </c>
      <c r="W1151">
        <v>42476</v>
      </c>
      <c r="X1151" t="s">
        <v>47</v>
      </c>
      <c r="Y1151" t="s">
        <v>2336</v>
      </c>
      <c r="Z1151">
        <v>128</v>
      </c>
      <c r="AA1151">
        <f>SUM(Z1149:Z1151)</f>
        <v>1028</v>
      </c>
      <c r="AB1151">
        <v>0</v>
      </c>
      <c r="AC1151">
        <v>42570</v>
      </c>
      <c r="AD1151">
        <v>0</v>
      </c>
      <c r="AE1151" t="s">
        <v>1045</v>
      </c>
      <c r="AF1151" t="s">
        <v>175</v>
      </c>
      <c r="AG1151">
        <v>42857</v>
      </c>
      <c r="AH1151" t="s">
        <v>2337</v>
      </c>
      <c r="AI1151">
        <v>2016</v>
      </c>
      <c r="AJ1151">
        <v>42857</v>
      </c>
      <c r="AK1151" t="s">
        <v>2338</v>
      </c>
    </row>
    <row r="1152" spans="1:37" s="3" customFormat="1" ht="12.75" customHeight="1" x14ac:dyDescent="0.2">
      <c r="A1152" t="s">
        <v>44</v>
      </c>
      <c r="B1152" t="s">
        <v>1638</v>
      </c>
      <c r="C1152" t="s">
        <v>2208</v>
      </c>
      <c r="D1152" t="s">
        <v>1654</v>
      </c>
      <c r="E1152" t="s">
        <v>1654</v>
      </c>
      <c r="F1152" t="s">
        <v>1654</v>
      </c>
      <c r="G1152" t="s">
        <v>1671</v>
      </c>
      <c r="H1152" t="s">
        <v>1723</v>
      </c>
      <c r="I1152" t="s">
        <v>1767</v>
      </c>
      <c r="J1152" s="59" t="s">
        <v>1806</v>
      </c>
      <c r="K1152" t="s">
        <v>2063</v>
      </c>
      <c r="L1152" t="s">
        <v>2214</v>
      </c>
      <c r="M1152">
        <v>0</v>
      </c>
      <c r="N1152">
        <v>0</v>
      </c>
      <c r="O1152" t="s">
        <v>2225</v>
      </c>
      <c r="P1152" t="s">
        <v>2339</v>
      </c>
      <c r="Q1152" t="s">
        <v>2226</v>
      </c>
      <c r="R1152" t="s">
        <v>2225</v>
      </c>
      <c r="S1152" t="s">
        <v>2235</v>
      </c>
      <c r="T1152" t="s">
        <v>2235</v>
      </c>
      <c r="U1152" t="s">
        <v>2340</v>
      </c>
      <c r="V1152">
        <v>42542</v>
      </c>
      <c r="W1152">
        <v>42542</v>
      </c>
      <c r="X1152" t="s">
        <v>46</v>
      </c>
      <c r="Y1152" t="s">
        <v>2335</v>
      </c>
      <c r="Z1152">
        <v>225</v>
      </c>
      <c r="AA1152">
        <f>+Z1152</f>
        <v>225</v>
      </c>
      <c r="AB1152">
        <v>0</v>
      </c>
      <c r="AC1152">
        <v>42612</v>
      </c>
      <c r="AD1152">
        <v>0</v>
      </c>
      <c r="AE1152" t="s">
        <v>1046</v>
      </c>
      <c r="AF1152" t="s">
        <v>175</v>
      </c>
      <c r="AG1152">
        <v>42857</v>
      </c>
      <c r="AH1152" t="s">
        <v>2337</v>
      </c>
      <c r="AI1152">
        <v>2016</v>
      </c>
      <c r="AJ1152">
        <v>42857</v>
      </c>
      <c r="AK1152" t="s">
        <v>2338</v>
      </c>
    </row>
    <row r="1153" spans="1:37" s="3" customFormat="1" ht="12.75" customHeight="1" x14ac:dyDescent="0.2">
      <c r="A1153" t="s">
        <v>44</v>
      </c>
      <c r="B1153" t="s">
        <v>1638</v>
      </c>
      <c r="C1153" t="s">
        <v>2208</v>
      </c>
      <c r="D1153" t="s">
        <v>1654</v>
      </c>
      <c r="E1153" t="s">
        <v>1654</v>
      </c>
      <c r="F1153" t="s">
        <v>1654</v>
      </c>
      <c r="G1153" t="s">
        <v>1671</v>
      </c>
      <c r="H1153" t="s">
        <v>1723</v>
      </c>
      <c r="I1153" t="s">
        <v>1767</v>
      </c>
      <c r="J1153" s="59" t="s">
        <v>1806</v>
      </c>
      <c r="K1153" t="s">
        <v>2063</v>
      </c>
      <c r="L1153" t="s">
        <v>2214</v>
      </c>
      <c r="M1153">
        <v>0</v>
      </c>
      <c r="N1153">
        <v>0</v>
      </c>
      <c r="O1153" t="s">
        <v>2225</v>
      </c>
      <c r="P1153" t="s">
        <v>2339</v>
      </c>
      <c r="Q1153" t="s">
        <v>2226</v>
      </c>
      <c r="R1153" t="s">
        <v>2225</v>
      </c>
      <c r="S1153" t="s">
        <v>2235</v>
      </c>
      <c r="T1153" t="s">
        <v>2235</v>
      </c>
      <c r="U1153" t="s">
        <v>2340</v>
      </c>
      <c r="V1153">
        <v>42542</v>
      </c>
      <c r="W1153">
        <v>42542</v>
      </c>
      <c r="X1153" t="s">
        <v>47</v>
      </c>
      <c r="Y1153" t="s">
        <v>2336</v>
      </c>
      <c r="Z1153">
        <v>306</v>
      </c>
      <c r="AA1153">
        <f>+Z1153</f>
        <v>306</v>
      </c>
      <c r="AB1153">
        <v>0</v>
      </c>
      <c r="AC1153">
        <v>42612</v>
      </c>
      <c r="AD1153">
        <v>0</v>
      </c>
      <c r="AE1153" t="s">
        <v>320</v>
      </c>
      <c r="AF1153" t="s">
        <v>175</v>
      </c>
      <c r="AG1153">
        <v>42857</v>
      </c>
      <c r="AH1153" t="s">
        <v>2337</v>
      </c>
      <c r="AI1153">
        <v>2016</v>
      </c>
      <c r="AJ1153">
        <v>42857</v>
      </c>
      <c r="AK1153" t="s">
        <v>2338</v>
      </c>
    </row>
    <row r="1154" spans="1:37" s="3" customFormat="1" ht="12.75" customHeight="1" x14ac:dyDescent="0.2">
      <c r="A1154" t="s">
        <v>44</v>
      </c>
      <c r="B1154" t="s">
        <v>1638</v>
      </c>
      <c r="C1154" t="s">
        <v>2208</v>
      </c>
      <c r="D1154" t="s">
        <v>1654</v>
      </c>
      <c r="E1154" t="s">
        <v>1654</v>
      </c>
      <c r="F1154" t="s">
        <v>1654</v>
      </c>
      <c r="G1154" t="s">
        <v>1671</v>
      </c>
      <c r="H1154" t="s">
        <v>1723</v>
      </c>
      <c r="I1154" t="s">
        <v>1767</v>
      </c>
      <c r="J1154" s="59" t="s">
        <v>1806</v>
      </c>
      <c r="K1154" t="s">
        <v>2064</v>
      </c>
      <c r="L1154" t="s">
        <v>2214</v>
      </c>
      <c r="M1154">
        <v>0</v>
      </c>
      <c r="N1154">
        <v>0</v>
      </c>
      <c r="O1154" t="s">
        <v>2225</v>
      </c>
      <c r="P1154" t="s">
        <v>2339</v>
      </c>
      <c r="Q1154" t="s">
        <v>2226</v>
      </c>
      <c r="R1154" t="s">
        <v>2225</v>
      </c>
      <c r="S1154" t="s">
        <v>2227</v>
      </c>
      <c r="T1154" t="s">
        <v>2286</v>
      </c>
      <c r="U1154" t="s">
        <v>2340</v>
      </c>
      <c r="V1154">
        <v>42564</v>
      </c>
      <c r="W1154">
        <v>42564</v>
      </c>
      <c r="X1154" t="s">
        <v>47</v>
      </c>
      <c r="Y1154" t="s">
        <v>2336</v>
      </c>
      <c r="Z1154">
        <v>188</v>
      </c>
      <c r="AA1154">
        <f>+Z1154</f>
        <v>188</v>
      </c>
      <c r="AB1154">
        <v>0</v>
      </c>
      <c r="AC1154">
        <v>42570</v>
      </c>
      <c r="AD1154">
        <v>0</v>
      </c>
      <c r="AE1154" t="s">
        <v>320</v>
      </c>
      <c r="AF1154" t="s">
        <v>175</v>
      </c>
      <c r="AG1154">
        <v>42857</v>
      </c>
      <c r="AH1154" t="s">
        <v>2337</v>
      </c>
      <c r="AI1154">
        <v>2016</v>
      </c>
      <c r="AJ1154">
        <v>42857</v>
      </c>
      <c r="AK1154" t="s">
        <v>2338</v>
      </c>
    </row>
    <row r="1155" spans="1:37" s="3" customFormat="1" ht="12.75" customHeight="1" x14ac:dyDescent="0.2">
      <c r="A1155" t="s">
        <v>44</v>
      </c>
      <c r="B1155" t="s">
        <v>1638</v>
      </c>
      <c r="C1155" t="s">
        <v>2208</v>
      </c>
      <c r="D1155" t="s">
        <v>1654</v>
      </c>
      <c r="E1155" t="s">
        <v>1654</v>
      </c>
      <c r="F1155" t="s">
        <v>1654</v>
      </c>
      <c r="G1155" t="s">
        <v>1671</v>
      </c>
      <c r="H1155" t="s">
        <v>1723</v>
      </c>
      <c r="I1155" t="s">
        <v>1767</v>
      </c>
      <c r="J1155" s="59" t="s">
        <v>1806</v>
      </c>
      <c r="K1155" t="s">
        <v>2064</v>
      </c>
      <c r="L1155" t="s">
        <v>2214</v>
      </c>
      <c r="M1155">
        <v>0</v>
      </c>
      <c r="N1155">
        <v>0</v>
      </c>
      <c r="O1155" t="s">
        <v>2225</v>
      </c>
      <c r="P1155" t="s">
        <v>2339</v>
      </c>
      <c r="Q1155" t="s">
        <v>2226</v>
      </c>
      <c r="R1155" t="s">
        <v>2225</v>
      </c>
      <c r="S1155" t="s">
        <v>2227</v>
      </c>
      <c r="T1155" t="s">
        <v>2227</v>
      </c>
      <c r="U1155" t="s">
        <v>2340</v>
      </c>
      <c r="V1155">
        <v>42557</v>
      </c>
      <c r="W1155">
        <v>42557</v>
      </c>
      <c r="X1155" t="s">
        <v>46</v>
      </c>
      <c r="Y1155" t="s">
        <v>2335</v>
      </c>
      <c r="Z1155">
        <v>150</v>
      </c>
      <c r="AA1155">
        <f>+Z1155</f>
        <v>150</v>
      </c>
      <c r="AB1155">
        <v>0</v>
      </c>
      <c r="AC1155">
        <v>42570</v>
      </c>
      <c r="AD1155">
        <v>0</v>
      </c>
      <c r="AE1155" t="s">
        <v>1047</v>
      </c>
      <c r="AF1155" t="s">
        <v>175</v>
      </c>
      <c r="AG1155">
        <v>42857</v>
      </c>
      <c r="AH1155" t="s">
        <v>2337</v>
      </c>
      <c r="AI1155">
        <v>2016</v>
      </c>
      <c r="AJ1155">
        <v>42857</v>
      </c>
      <c r="AK1155" t="s">
        <v>2338</v>
      </c>
    </row>
    <row r="1156" spans="1:37" s="3" customFormat="1" ht="12.75" customHeight="1" x14ac:dyDescent="0.2">
      <c r="A1156" t="s">
        <v>44</v>
      </c>
      <c r="B1156" t="s">
        <v>1638</v>
      </c>
      <c r="C1156" t="s">
        <v>2208</v>
      </c>
      <c r="D1156" t="s">
        <v>1654</v>
      </c>
      <c r="E1156" t="s">
        <v>1654</v>
      </c>
      <c r="F1156" t="s">
        <v>1654</v>
      </c>
      <c r="G1156" t="s">
        <v>1671</v>
      </c>
      <c r="H1156" t="s">
        <v>1723</v>
      </c>
      <c r="I1156" t="s">
        <v>1767</v>
      </c>
      <c r="J1156" s="59" t="s">
        <v>1806</v>
      </c>
      <c r="K1156" t="s">
        <v>2064</v>
      </c>
      <c r="L1156" t="s">
        <v>2214</v>
      </c>
      <c r="M1156">
        <v>0</v>
      </c>
      <c r="N1156">
        <v>0</v>
      </c>
      <c r="O1156" t="s">
        <v>2225</v>
      </c>
      <c r="P1156" t="s">
        <v>2339</v>
      </c>
      <c r="Q1156" t="s">
        <v>2226</v>
      </c>
      <c r="R1156" t="s">
        <v>2225</v>
      </c>
      <c r="S1156" t="s">
        <v>2227</v>
      </c>
      <c r="T1156" t="s">
        <v>2227</v>
      </c>
      <c r="U1156" t="s">
        <v>2340</v>
      </c>
      <c r="V1156">
        <v>42557</v>
      </c>
      <c r="W1156">
        <v>42557</v>
      </c>
      <c r="X1156" t="s">
        <v>47</v>
      </c>
      <c r="Y1156" t="s">
        <v>2336</v>
      </c>
      <c r="Z1156">
        <v>188</v>
      </c>
      <c r="AA1156">
        <f>+Z1156</f>
        <v>188</v>
      </c>
      <c r="AB1156">
        <v>0</v>
      </c>
      <c r="AC1156">
        <v>42570</v>
      </c>
      <c r="AD1156">
        <v>0</v>
      </c>
      <c r="AE1156" t="s">
        <v>320</v>
      </c>
      <c r="AF1156" t="s">
        <v>175</v>
      </c>
      <c r="AG1156">
        <v>42857</v>
      </c>
      <c r="AH1156" t="s">
        <v>2337</v>
      </c>
      <c r="AI1156">
        <v>2016</v>
      </c>
      <c r="AJ1156">
        <v>42857</v>
      </c>
      <c r="AK1156" t="s">
        <v>2338</v>
      </c>
    </row>
    <row r="1157" spans="1:37" s="3" customFormat="1" ht="12.75" customHeight="1" x14ac:dyDescent="0.2">
      <c r="A1157" t="s">
        <v>44</v>
      </c>
      <c r="B1157" t="s">
        <v>1638</v>
      </c>
      <c r="C1157" t="s">
        <v>2208</v>
      </c>
      <c r="D1157" t="s">
        <v>2150</v>
      </c>
      <c r="E1157" t="s">
        <v>2150</v>
      </c>
      <c r="F1157" t="s">
        <v>2150</v>
      </c>
      <c r="G1157" t="s">
        <v>1664</v>
      </c>
      <c r="H1157" t="s">
        <v>1834</v>
      </c>
      <c r="I1157" t="s">
        <v>1782</v>
      </c>
      <c r="J1157" t="s">
        <v>1783</v>
      </c>
      <c r="K1157" t="s">
        <v>2065</v>
      </c>
      <c r="L1157" t="s">
        <v>2214</v>
      </c>
      <c r="M1157">
        <v>0</v>
      </c>
      <c r="N1157">
        <v>0</v>
      </c>
      <c r="O1157" t="s">
        <v>2225</v>
      </c>
      <c r="P1157" t="s">
        <v>2339</v>
      </c>
      <c r="Q1157" t="s">
        <v>2226</v>
      </c>
      <c r="R1157" t="s">
        <v>2225</v>
      </c>
      <c r="S1157" t="s">
        <v>2227</v>
      </c>
      <c r="T1157" t="s">
        <v>2227</v>
      </c>
      <c r="U1157" t="s">
        <v>2340</v>
      </c>
      <c r="V1157">
        <v>42538</v>
      </c>
      <c r="W1157">
        <v>42539</v>
      </c>
      <c r="X1157" t="s">
        <v>46</v>
      </c>
      <c r="Y1157" t="s">
        <v>2335</v>
      </c>
      <c r="Z1157">
        <v>225</v>
      </c>
      <c r="AA1157"/>
      <c r="AB1157">
        <v>0</v>
      </c>
      <c r="AC1157">
        <v>42612</v>
      </c>
      <c r="AD1157">
        <v>0</v>
      </c>
      <c r="AE1157" t="s">
        <v>1048</v>
      </c>
      <c r="AF1157" t="s">
        <v>175</v>
      </c>
      <c r="AG1157">
        <v>42857</v>
      </c>
      <c r="AH1157" t="s">
        <v>2337</v>
      </c>
      <c r="AI1157">
        <v>2016</v>
      </c>
      <c r="AJ1157">
        <v>42857</v>
      </c>
      <c r="AK1157" t="s">
        <v>2338</v>
      </c>
    </row>
    <row r="1158" spans="1:37" s="3" customFormat="1" ht="12.75" customHeight="1" x14ac:dyDescent="0.2">
      <c r="A1158" t="s">
        <v>44</v>
      </c>
      <c r="B1158" t="s">
        <v>1638</v>
      </c>
      <c r="C1158" t="s">
        <v>2208</v>
      </c>
      <c r="D1158" t="s">
        <v>2150</v>
      </c>
      <c r="E1158" t="s">
        <v>2150</v>
      </c>
      <c r="F1158" t="s">
        <v>2150</v>
      </c>
      <c r="G1158" t="s">
        <v>1664</v>
      </c>
      <c r="H1158" t="s">
        <v>1834</v>
      </c>
      <c r="I1158" t="s">
        <v>1782</v>
      </c>
      <c r="J1158" t="s">
        <v>1783</v>
      </c>
      <c r="K1158" t="s">
        <v>2065</v>
      </c>
      <c r="L1158" t="s">
        <v>2214</v>
      </c>
      <c r="M1158">
        <v>0</v>
      </c>
      <c r="N1158">
        <v>0</v>
      </c>
      <c r="O1158" t="s">
        <v>2225</v>
      </c>
      <c r="P1158" t="s">
        <v>2339</v>
      </c>
      <c r="Q1158" t="s">
        <v>2226</v>
      </c>
      <c r="R1158" t="s">
        <v>2225</v>
      </c>
      <c r="S1158" t="s">
        <v>2227</v>
      </c>
      <c r="T1158" t="s">
        <v>2304</v>
      </c>
      <c r="U1158" t="s">
        <v>2340</v>
      </c>
      <c r="V1158">
        <v>42538</v>
      </c>
      <c r="W1158">
        <v>42539</v>
      </c>
      <c r="X1158" t="s">
        <v>46</v>
      </c>
      <c r="Y1158" t="s">
        <v>2335</v>
      </c>
      <c r="Z1158">
        <v>225</v>
      </c>
      <c r="AA1158"/>
      <c r="AB1158">
        <v>0</v>
      </c>
      <c r="AC1158">
        <v>42612</v>
      </c>
      <c r="AD1158">
        <v>0</v>
      </c>
      <c r="AE1158" t="s">
        <v>1049</v>
      </c>
      <c r="AF1158" t="s">
        <v>175</v>
      </c>
      <c r="AG1158">
        <v>42857</v>
      </c>
      <c r="AH1158" t="s">
        <v>2337</v>
      </c>
      <c r="AI1158">
        <v>2016</v>
      </c>
      <c r="AJ1158">
        <v>42857</v>
      </c>
      <c r="AK1158" t="s">
        <v>2338</v>
      </c>
    </row>
    <row r="1159" spans="1:37" s="3" customFormat="1" ht="12.75" customHeight="1" x14ac:dyDescent="0.2">
      <c r="A1159" t="s">
        <v>44</v>
      </c>
      <c r="B1159" t="s">
        <v>1638</v>
      </c>
      <c r="C1159" t="s">
        <v>2208</v>
      </c>
      <c r="D1159" t="s">
        <v>2150</v>
      </c>
      <c r="E1159" t="s">
        <v>2150</v>
      </c>
      <c r="F1159" t="s">
        <v>2150</v>
      </c>
      <c r="G1159" t="s">
        <v>1664</v>
      </c>
      <c r="H1159" t="s">
        <v>1834</v>
      </c>
      <c r="I1159" t="s">
        <v>1782</v>
      </c>
      <c r="J1159" t="s">
        <v>1783</v>
      </c>
      <c r="K1159" t="s">
        <v>2065</v>
      </c>
      <c r="L1159" t="s">
        <v>2214</v>
      </c>
      <c r="M1159">
        <v>0</v>
      </c>
      <c r="N1159">
        <v>0</v>
      </c>
      <c r="O1159" t="s">
        <v>2225</v>
      </c>
      <c r="P1159" t="s">
        <v>2339</v>
      </c>
      <c r="Q1159" t="s">
        <v>2226</v>
      </c>
      <c r="R1159" t="s">
        <v>2225</v>
      </c>
      <c r="S1159" t="s">
        <v>2227</v>
      </c>
      <c r="T1159" t="s">
        <v>2246</v>
      </c>
      <c r="U1159" t="s">
        <v>2340</v>
      </c>
      <c r="V1159">
        <v>42538</v>
      </c>
      <c r="W1159">
        <v>42539</v>
      </c>
      <c r="X1159" t="s">
        <v>46</v>
      </c>
      <c r="Y1159" t="s">
        <v>2335</v>
      </c>
      <c r="Z1159">
        <v>265</v>
      </c>
      <c r="AA1159">
        <f>SUM(Z1157:Z1159)</f>
        <v>715</v>
      </c>
      <c r="AB1159">
        <v>0</v>
      </c>
      <c r="AC1159">
        <v>42612</v>
      </c>
      <c r="AD1159">
        <v>0</v>
      </c>
      <c r="AE1159" t="s">
        <v>1050</v>
      </c>
      <c r="AF1159" t="s">
        <v>175</v>
      </c>
      <c r="AG1159">
        <v>42857</v>
      </c>
      <c r="AH1159" t="s">
        <v>2337</v>
      </c>
      <c r="AI1159">
        <v>2016</v>
      </c>
      <c r="AJ1159">
        <v>42857</v>
      </c>
      <c r="AK1159" t="s">
        <v>2338</v>
      </c>
    </row>
    <row r="1160" spans="1:37" s="3" customFormat="1" ht="12.75" customHeight="1" x14ac:dyDescent="0.2">
      <c r="A1160" t="s">
        <v>44</v>
      </c>
      <c r="B1160" t="s">
        <v>1638</v>
      </c>
      <c r="C1160" t="s">
        <v>2208</v>
      </c>
      <c r="D1160" t="s">
        <v>2150</v>
      </c>
      <c r="E1160" t="s">
        <v>2150</v>
      </c>
      <c r="F1160" t="s">
        <v>2150</v>
      </c>
      <c r="G1160" t="s">
        <v>1664</v>
      </c>
      <c r="H1160" t="s">
        <v>1688</v>
      </c>
      <c r="I1160" t="s">
        <v>1770</v>
      </c>
      <c r="J1160" t="s">
        <v>1771</v>
      </c>
      <c r="K1160" t="s">
        <v>1987</v>
      </c>
      <c r="L1160" t="s">
        <v>2214</v>
      </c>
      <c r="M1160">
        <v>0</v>
      </c>
      <c r="N1160">
        <v>0</v>
      </c>
      <c r="O1160" t="s">
        <v>2225</v>
      </c>
      <c r="P1160" t="s">
        <v>2339</v>
      </c>
      <c r="Q1160" t="s">
        <v>2226</v>
      </c>
      <c r="R1160" t="s">
        <v>2225</v>
      </c>
      <c r="S1160" t="s">
        <v>2227</v>
      </c>
      <c r="T1160" t="s">
        <v>2246</v>
      </c>
      <c r="U1160" t="s">
        <v>2340</v>
      </c>
      <c r="V1160">
        <v>42534</v>
      </c>
      <c r="W1160">
        <v>42534</v>
      </c>
      <c r="X1160" t="s">
        <v>46</v>
      </c>
      <c r="Y1160" t="s">
        <v>2335</v>
      </c>
      <c r="Z1160">
        <v>300</v>
      </c>
      <c r="AA1160">
        <f>+Z1160</f>
        <v>300</v>
      </c>
      <c r="AB1160">
        <v>0</v>
      </c>
      <c r="AC1160">
        <v>42612</v>
      </c>
      <c r="AD1160">
        <v>0</v>
      </c>
      <c r="AE1160" t="s">
        <v>1051</v>
      </c>
      <c r="AF1160" t="s">
        <v>175</v>
      </c>
      <c r="AG1160">
        <v>42857</v>
      </c>
      <c r="AH1160" t="s">
        <v>2337</v>
      </c>
      <c r="AI1160">
        <v>2016</v>
      </c>
      <c r="AJ1160">
        <v>42857</v>
      </c>
      <c r="AK1160" t="s">
        <v>2338</v>
      </c>
    </row>
    <row r="1161" spans="1:37" s="3" customFormat="1" ht="12.75" customHeight="1" x14ac:dyDescent="0.2">
      <c r="A1161" t="s">
        <v>44</v>
      </c>
      <c r="B1161" t="s">
        <v>1638</v>
      </c>
      <c r="C1161" t="s">
        <v>2208</v>
      </c>
      <c r="D1161" t="s">
        <v>1641</v>
      </c>
      <c r="E1161" t="s">
        <v>1641</v>
      </c>
      <c r="F1161" t="s">
        <v>1641</v>
      </c>
      <c r="G1161" t="s">
        <v>1664</v>
      </c>
      <c r="H1161" t="s">
        <v>1831</v>
      </c>
      <c r="I1161" t="s">
        <v>1780</v>
      </c>
      <c r="J1161" t="s">
        <v>1780</v>
      </c>
      <c r="K1161" t="s">
        <v>1987</v>
      </c>
      <c r="L1161" t="s">
        <v>2214</v>
      </c>
      <c r="M1161">
        <v>0</v>
      </c>
      <c r="N1161">
        <v>0</v>
      </c>
      <c r="O1161" t="s">
        <v>2225</v>
      </c>
      <c r="P1161" t="s">
        <v>2339</v>
      </c>
      <c r="Q1161" t="s">
        <v>2226</v>
      </c>
      <c r="R1161" t="s">
        <v>2225</v>
      </c>
      <c r="S1161" t="s">
        <v>2227</v>
      </c>
      <c r="T1161" t="s">
        <v>2246</v>
      </c>
      <c r="U1161" t="s">
        <v>2340</v>
      </c>
      <c r="V1161">
        <v>42534</v>
      </c>
      <c r="W1161">
        <v>42534</v>
      </c>
      <c r="X1161" t="s">
        <v>46</v>
      </c>
      <c r="Y1161" t="s">
        <v>2335</v>
      </c>
      <c r="Z1161">
        <v>300</v>
      </c>
      <c r="AA1161">
        <f>+Z1161</f>
        <v>300</v>
      </c>
      <c r="AB1161">
        <v>0</v>
      </c>
      <c r="AC1161">
        <v>42543</v>
      </c>
      <c r="AD1161">
        <v>0</v>
      </c>
      <c r="AE1161" t="s">
        <v>1052</v>
      </c>
      <c r="AF1161" t="s">
        <v>175</v>
      </c>
      <c r="AG1161">
        <v>42857</v>
      </c>
      <c r="AH1161" t="s">
        <v>2337</v>
      </c>
      <c r="AI1161">
        <v>2016</v>
      </c>
      <c r="AJ1161">
        <v>42857</v>
      </c>
      <c r="AK1161" t="s">
        <v>2338</v>
      </c>
    </row>
    <row r="1162" spans="1:37" s="3" customFormat="1" ht="12.75" customHeight="1" x14ac:dyDescent="0.2">
      <c r="A1162" t="s">
        <v>44</v>
      </c>
      <c r="B1162" t="s">
        <v>1638</v>
      </c>
      <c r="C1162" t="s">
        <v>2208</v>
      </c>
      <c r="D1162" t="s">
        <v>1642</v>
      </c>
      <c r="E1162" t="s">
        <v>1642</v>
      </c>
      <c r="F1162" t="s">
        <v>1642</v>
      </c>
      <c r="G1162" t="s">
        <v>1664</v>
      </c>
      <c r="H1162" t="s">
        <v>2156</v>
      </c>
      <c r="I1162" t="s">
        <v>1777</v>
      </c>
      <c r="J1162" t="s">
        <v>1771</v>
      </c>
      <c r="K1162" t="s">
        <v>1987</v>
      </c>
      <c r="L1162" t="s">
        <v>2214</v>
      </c>
      <c r="M1162">
        <v>0</v>
      </c>
      <c r="N1162">
        <v>0</v>
      </c>
      <c r="O1162" t="s">
        <v>2225</v>
      </c>
      <c r="P1162" t="s">
        <v>2339</v>
      </c>
      <c r="Q1162" t="s">
        <v>2226</v>
      </c>
      <c r="R1162" t="s">
        <v>2225</v>
      </c>
      <c r="S1162" t="s">
        <v>2235</v>
      </c>
      <c r="T1162" t="s">
        <v>2235</v>
      </c>
      <c r="U1162" t="s">
        <v>2340</v>
      </c>
      <c r="V1162">
        <v>42534</v>
      </c>
      <c r="W1162">
        <v>42534</v>
      </c>
      <c r="X1162" t="s">
        <v>46</v>
      </c>
      <c r="Y1162" t="s">
        <v>2335</v>
      </c>
      <c r="Z1162">
        <v>300</v>
      </c>
      <c r="AA1162">
        <f>+Z1162</f>
        <v>300</v>
      </c>
      <c r="AB1162">
        <v>0</v>
      </c>
      <c r="AC1162">
        <v>42543</v>
      </c>
      <c r="AD1162">
        <v>0</v>
      </c>
      <c r="AE1162" t="s">
        <v>1053</v>
      </c>
      <c r="AF1162" t="s">
        <v>175</v>
      </c>
      <c r="AG1162">
        <v>42857</v>
      </c>
      <c r="AH1162" t="s">
        <v>2337</v>
      </c>
      <c r="AI1162">
        <v>2016</v>
      </c>
      <c r="AJ1162">
        <v>42857</v>
      </c>
      <c r="AK1162" t="s">
        <v>2338</v>
      </c>
    </row>
    <row r="1163" spans="1:37" s="3" customFormat="1" ht="12.75" customHeight="1" x14ac:dyDescent="0.2">
      <c r="A1163" t="s">
        <v>44</v>
      </c>
      <c r="B1163" t="s">
        <v>1638</v>
      </c>
      <c r="C1163" t="s">
        <v>2208</v>
      </c>
      <c r="D1163" t="s">
        <v>1642</v>
      </c>
      <c r="E1163" t="s">
        <v>1642</v>
      </c>
      <c r="F1163" t="s">
        <v>1642</v>
      </c>
      <c r="G1163" t="s">
        <v>1664</v>
      </c>
      <c r="H1163" t="s">
        <v>1705</v>
      </c>
      <c r="I1163" t="s">
        <v>1769</v>
      </c>
      <c r="J1163" t="s">
        <v>1706</v>
      </c>
      <c r="K1163" t="s">
        <v>2004</v>
      </c>
      <c r="L1163" t="s">
        <v>2214</v>
      </c>
      <c r="M1163">
        <v>0</v>
      </c>
      <c r="N1163">
        <v>0</v>
      </c>
      <c r="O1163" t="s">
        <v>2225</v>
      </c>
      <c r="P1163" t="s">
        <v>2339</v>
      </c>
      <c r="Q1163" t="s">
        <v>2226</v>
      </c>
      <c r="R1163" t="s">
        <v>2225</v>
      </c>
      <c r="S1163" t="s">
        <v>2235</v>
      </c>
      <c r="T1163" t="s">
        <v>2235</v>
      </c>
      <c r="U1163" t="s">
        <v>2340</v>
      </c>
      <c r="V1163">
        <v>42558</v>
      </c>
      <c r="W1163">
        <v>42560</v>
      </c>
      <c r="X1163" t="s">
        <v>46</v>
      </c>
      <c r="Y1163" t="s">
        <v>2335</v>
      </c>
      <c r="Z1163">
        <v>500.01</v>
      </c>
      <c r="AA1163"/>
      <c r="AB1163">
        <v>0</v>
      </c>
      <c r="AC1163">
        <v>42563</v>
      </c>
      <c r="AD1163">
        <v>0</v>
      </c>
      <c r="AE1163" t="s">
        <v>1054</v>
      </c>
      <c r="AF1163" t="s">
        <v>175</v>
      </c>
      <c r="AG1163">
        <v>42857</v>
      </c>
      <c r="AH1163" t="s">
        <v>2337</v>
      </c>
      <c r="AI1163">
        <v>2016</v>
      </c>
      <c r="AJ1163">
        <v>42857</v>
      </c>
      <c r="AK1163" t="s">
        <v>2338</v>
      </c>
    </row>
    <row r="1164" spans="1:37" s="3" customFormat="1" ht="12.75" customHeight="1" x14ac:dyDescent="0.2">
      <c r="A1164" t="s">
        <v>44</v>
      </c>
      <c r="B1164" t="s">
        <v>1638</v>
      </c>
      <c r="C1164" t="s">
        <v>2208</v>
      </c>
      <c r="D1164" t="s">
        <v>1642</v>
      </c>
      <c r="E1164" t="s">
        <v>1642</v>
      </c>
      <c r="F1164" t="s">
        <v>1642</v>
      </c>
      <c r="G1164" t="s">
        <v>1664</v>
      </c>
      <c r="H1164" t="s">
        <v>1705</v>
      </c>
      <c r="I1164" t="s">
        <v>1769</v>
      </c>
      <c r="J1164" t="s">
        <v>1706</v>
      </c>
      <c r="K1164" t="s">
        <v>2004</v>
      </c>
      <c r="L1164" t="s">
        <v>2214</v>
      </c>
      <c r="M1164">
        <v>0</v>
      </c>
      <c r="N1164">
        <v>0</v>
      </c>
      <c r="O1164" t="s">
        <v>2225</v>
      </c>
      <c r="P1164" t="s">
        <v>2339</v>
      </c>
      <c r="Q1164" t="s">
        <v>2226</v>
      </c>
      <c r="R1164" t="s">
        <v>2225</v>
      </c>
      <c r="S1164" t="s">
        <v>2235</v>
      </c>
      <c r="T1164" t="s">
        <v>2235</v>
      </c>
      <c r="U1164" t="s">
        <v>2340</v>
      </c>
      <c r="V1164">
        <v>42558</v>
      </c>
      <c r="W1164">
        <v>42560</v>
      </c>
      <c r="X1164" t="s">
        <v>46</v>
      </c>
      <c r="Y1164" t="s">
        <v>2335</v>
      </c>
      <c r="Z1164">
        <v>450</v>
      </c>
      <c r="AA1164"/>
      <c r="AB1164">
        <v>0</v>
      </c>
      <c r="AC1164">
        <v>42563</v>
      </c>
      <c r="AD1164">
        <v>0</v>
      </c>
      <c r="AE1164" t="s">
        <v>1055</v>
      </c>
      <c r="AF1164" t="s">
        <v>175</v>
      </c>
      <c r="AG1164">
        <v>42857</v>
      </c>
      <c r="AH1164" t="s">
        <v>2337</v>
      </c>
      <c r="AI1164">
        <v>2016</v>
      </c>
      <c r="AJ1164">
        <v>42857</v>
      </c>
      <c r="AK1164" t="s">
        <v>2338</v>
      </c>
    </row>
    <row r="1165" spans="1:37" s="3" customFormat="1" ht="12.75" customHeight="1" x14ac:dyDescent="0.2">
      <c r="A1165" t="s">
        <v>44</v>
      </c>
      <c r="B1165" t="s">
        <v>1638</v>
      </c>
      <c r="C1165" t="s">
        <v>2208</v>
      </c>
      <c r="D1165" t="s">
        <v>1642</v>
      </c>
      <c r="E1165" t="s">
        <v>1642</v>
      </c>
      <c r="F1165" t="s">
        <v>1642</v>
      </c>
      <c r="G1165" t="s">
        <v>1664</v>
      </c>
      <c r="H1165" t="s">
        <v>1705</v>
      </c>
      <c r="I1165" t="s">
        <v>1769</v>
      </c>
      <c r="J1165" t="s">
        <v>1706</v>
      </c>
      <c r="K1165" t="s">
        <v>2004</v>
      </c>
      <c r="L1165" t="s">
        <v>2214</v>
      </c>
      <c r="M1165">
        <v>0</v>
      </c>
      <c r="N1165">
        <v>0</v>
      </c>
      <c r="O1165" t="s">
        <v>2225</v>
      </c>
      <c r="P1165" t="s">
        <v>2339</v>
      </c>
      <c r="Q1165" t="s">
        <v>2226</v>
      </c>
      <c r="R1165" t="s">
        <v>2225</v>
      </c>
      <c r="S1165" t="s">
        <v>2235</v>
      </c>
      <c r="T1165" t="s">
        <v>2235</v>
      </c>
      <c r="U1165" t="s">
        <v>2340</v>
      </c>
      <c r="V1165">
        <v>42558</v>
      </c>
      <c r="W1165">
        <v>42560</v>
      </c>
      <c r="X1165" t="s">
        <v>46</v>
      </c>
      <c r="Y1165" t="s">
        <v>2335</v>
      </c>
      <c r="Z1165">
        <v>202.5</v>
      </c>
      <c r="AA1165"/>
      <c r="AB1165">
        <v>0</v>
      </c>
      <c r="AC1165">
        <v>42563</v>
      </c>
      <c r="AD1165">
        <v>0</v>
      </c>
      <c r="AE1165" t="s">
        <v>1056</v>
      </c>
      <c r="AF1165" t="s">
        <v>175</v>
      </c>
      <c r="AG1165">
        <v>42857</v>
      </c>
      <c r="AH1165" t="s">
        <v>2337</v>
      </c>
      <c r="AI1165">
        <v>2016</v>
      </c>
      <c r="AJ1165">
        <v>42857</v>
      </c>
      <c r="AK1165" t="s">
        <v>2338</v>
      </c>
    </row>
    <row r="1166" spans="1:37" s="3" customFormat="1" ht="12.75" customHeight="1" x14ac:dyDescent="0.2">
      <c r="A1166" t="s">
        <v>44</v>
      </c>
      <c r="B1166" t="s">
        <v>1638</v>
      </c>
      <c r="C1166" t="s">
        <v>2208</v>
      </c>
      <c r="D1166" t="s">
        <v>1642</v>
      </c>
      <c r="E1166" t="s">
        <v>1642</v>
      </c>
      <c r="F1166" t="s">
        <v>1642</v>
      </c>
      <c r="G1166" t="s">
        <v>1664</v>
      </c>
      <c r="H1166" t="s">
        <v>1705</v>
      </c>
      <c r="I1166" t="s">
        <v>1769</v>
      </c>
      <c r="J1166" t="s">
        <v>1706</v>
      </c>
      <c r="K1166" t="s">
        <v>2004</v>
      </c>
      <c r="L1166" t="s">
        <v>2214</v>
      </c>
      <c r="M1166">
        <v>0</v>
      </c>
      <c r="N1166">
        <v>0</v>
      </c>
      <c r="O1166" t="s">
        <v>2225</v>
      </c>
      <c r="P1166" t="s">
        <v>2339</v>
      </c>
      <c r="Q1166" t="s">
        <v>2226</v>
      </c>
      <c r="R1166" t="s">
        <v>2225</v>
      </c>
      <c r="S1166" t="s">
        <v>2227</v>
      </c>
      <c r="T1166" t="s">
        <v>2240</v>
      </c>
      <c r="U1166" t="s">
        <v>2340</v>
      </c>
      <c r="V1166">
        <v>42558</v>
      </c>
      <c r="W1166">
        <v>42560</v>
      </c>
      <c r="X1166" t="s">
        <v>46</v>
      </c>
      <c r="Y1166" t="s">
        <v>2335</v>
      </c>
      <c r="Z1166">
        <v>225.01</v>
      </c>
      <c r="AA1166"/>
      <c r="AB1166">
        <v>0</v>
      </c>
      <c r="AC1166">
        <v>42563</v>
      </c>
      <c r="AD1166">
        <v>0</v>
      </c>
      <c r="AE1166" t="s">
        <v>1057</v>
      </c>
      <c r="AF1166" t="s">
        <v>175</v>
      </c>
      <c r="AG1166">
        <v>42857</v>
      </c>
      <c r="AH1166" t="s">
        <v>2337</v>
      </c>
      <c r="AI1166">
        <v>2016</v>
      </c>
      <c r="AJ1166">
        <v>42857</v>
      </c>
      <c r="AK1166" t="s">
        <v>2338</v>
      </c>
    </row>
    <row r="1167" spans="1:37" s="3" customFormat="1" ht="12.75" customHeight="1" x14ac:dyDescent="0.2">
      <c r="A1167" t="s">
        <v>44</v>
      </c>
      <c r="B1167" t="s">
        <v>1638</v>
      </c>
      <c r="C1167" t="s">
        <v>2208</v>
      </c>
      <c r="D1167" t="s">
        <v>1642</v>
      </c>
      <c r="E1167" t="s">
        <v>1642</v>
      </c>
      <c r="F1167" t="s">
        <v>1642</v>
      </c>
      <c r="G1167" t="s">
        <v>1664</v>
      </c>
      <c r="H1167" t="s">
        <v>1705</v>
      </c>
      <c r="I1167" t="s">
        <v>1769</v>
      </c>
      <c r="J1167" t="s">
        <v>1706</v>
      </c>
      <c r="K1167" t="s">
        <v>2004</v>
      </c>
      <c r="L1167" t="s">
        <v>2214</v>
      </c>
      <c r="M1167">
        <v>0</v>
      </c>
      <c r="N1167">
        <v>0</v>
      </c>
      <c r="O1167" t="s">
        <v>2225</v>
      </c>
      <c r="P1167" t="s">
        <v>2339</v>
      </c>
      <c r="Q1167" t="s">
        <v>2226</v>
      </c>
      <c r="R1167" t="s">
        <v>2225</v>
      </c>
      <c r="S1167" t="s">
        <v>2227</v>
      </c>
      <c r="T1167" t="s">
        <v>2240</v>
      </c>
      <c r="U1167" t="s">
        <v>2340</v>
      </c>
      <c r="V1167">
        <v>42558</v>
      </c>
      <c r="W1167">
        <v>42560</v>
      </c>
      <c r="X1167" t="s">
        <v>46</v>
      </c>
      <c r="Y1167" t="s">
        <v>2335</v>
      </c>
      <c r="Z1167">
        <v>44.99</v>
      </c>
      <c r="AA1167"/>
      <c r="AB1167">
        <v>0</v>
      </c>
      <c r="AC1167">
        <v>42563</v>
      </c>
      <c r="AD1167">
        <v>0</v>
      </c>
      <c r="AE1167" t="s">
        <v>1058</v>
      </c>
      <c r="AF1167" t="s">
        <v>175</v>
      </c>
      <c r="AG1167">
        <v>42857</v>
      </c>
      <c r="AH1167" t="s">
        <v>2337</v>
      </c>
      <c r="AI1167">
        <v>2016</v>
      </c>
      <c r="AJ1167">
        <v>42857</v>
      </c>
      <c r="AK1167" t="s">
        <v>2338</v>
      </c>
    </row>
    <row r="1168" spans="1:37" s="3" customFormat="1" ht="12.75" customHeight="1" x14ac:dyDescent="0.2">
      <c r="A1168" t="s">
        <v>44</v>
      </c>
      <c r="B1168" t="s">
        <v>1638</v>
      </c>
      <c r="C1168" t="s">
        <v>2208</v>
      </c>
      <c r="D1168" t="s">
        <v>1642</v>
      </c>
      <c r="E1168" t="s">
        <v>1642</v>
      </c>
      <c r="F1168" t="s">
        <v>1642</v>
      </c>
      <c r="G1168" t="s">
        <v>1664</v>
      </c>
      <c r="H1168" t="s">
        <v>1705</v>
      </c>
      <c r="I1168" t="s">
        <v>1769</v>
      </c>
      <c r="J1168" t="s">
        <v>1706</v>
      </c>
      <c r="K1168" t="s">
        <v>2004</v>
      </c>
      <c r="L1168" t="s">
        <v>2214</v>
      </c>
      <c r="M1168">
        <v>0</v>
      </c>
      <c r="N1168">
        <v>0</v>
      </c>
      <c r="O1168" t="s">
        <v>2225</v>
      </c>
      <c r="P1168" t="s">
        <v>2339</v>
      </c>
      <c r="Q1168" t="s">
        <v>2226</v>
      </c>
      <c r="R1168" t="s">
        <v>2225</v>
      </c>
      <c r="S1168" t="s">
        <v>2227</v>
      </c>
      <c r="T1168" t="s">
        <v>2240</v>
      </c>
      <c r="U1168" t="s">
        <v>2340</v>
      </c>
      <c r="V1168">
        <v>42558</v>
      </c>
      <c r="W1168">
        <v>42560</v>
      </c>
      <c r="X1168" t="s">
        <v>46</v>
      </c>
      <c r="Y1168" t="s">
        <v>2335</v>
      </c>
      <c r="Z1168">
        <v>202.5</v>
      </c>
      <c r="AA1168">
        <f>SUM(Z1163:Z1168)</f>
        <v>1625.01</v>
      </c>
      <c r="AB1168">
        <v>0</v>
      </c>
      <c r="AC1168">
        <v>42563</v>
      </c>
      <c r="AD1168">
        <v>0</v>
      </c>
      <c r="AE1168" t="s">
        <v>1059</v>
      </c>
      <c r="AF1168" t="s">
        <v>175</v>
      </c>
      <c r="AG1168">
        <v>42857</v>
      </c>
      <c r="AH1168" t="s">
        <v>2337</v>
      </c>
      <c r="AI1168">
        <v>2016</v>
      </c>
      <c r="AJ1168">
        <v>42857</v>
      </c>
      <c r="AK1168" t="s">
        <v>2338</v>
      </c>
    </row>
    <row r="1169" spans="1:37" s="3" customFormat="1" ht="12.75" customHeight="1" x14ac:dyDescent="0.2">
      <c r="A1169" t="s">
        <v>44</v>
      </c>
      <c r="B1169" t="s">
        <v>1638</v>
      </c>
      <c r="C1169" t="s">
        <v>2208</v>
      </c>
      <c r="D1169" t="s">
        <v>1642</v>
      </c>
      <c r="E1169" t="s">
        <v>1642</v>
      </c>
      <c r="F1169" t="s">
        <v>1642</v>
      </c>
      <c r="G1169" t="s">
        <v>1664</v>
      </c>
      <c r="H1169" t="s">
        <v>2156</v>
      </c>
      <c r="I1169" t="s">
        <v>1777</v>
      </c>
      <c r="J1169" t="s">
        <v>1771</v>
      </c>
      <c r="K1169" t="s">
        <v>2004</v>
      </c>
      <c r="L1169" t="s">
        <v>2214</v>
      </c>
      <c r="M1169">
        <v>0</v>
      </c>
      <c r="N1169">
        <v>0</v>
      </c>
      <c r="O1169" t="s">
        <v>2225</v>
      </c>
      <c r="P1169" t="s">
        <v>2339</v>
      </c>
      <c r="Q1169" t="s">
        <v>2226</v>
      </c>
      <c r="R1169" t="s">
        <v>2225</v>
      </c>
      <c r="S1169" t="s">
        <v>2227</v>
      </c>
      <c r="T1169" t="s">
        <v>2246</v>
      </c>
      <c r="U1169" t="s">
        <v>2340</v>
      </c>
      <c r="V1169">
        <v>42558</v>
      </c>
      <c r="W1169">
        <v>42560</v>
      </c>
      <c r="X1169" t="s">
        <v>46</v>
      </c>
      <c r="Y1169" t="s">
        <v>2335</v>
      </c>
      <c r="Z1169">
        <v>110</v>
      </c>
      <c r="AA1169"/>
      <c r="AB1169">
        <v>0</v>
      </c>
      <c r="AC1169">
        <v>42565</v>
      </c>
      <c r="AD1169">
        <v>0</v>
      </c>
      <c r="AE1169" t="s">
        <v>1060</v>
      </c>
      <c r="AF1169" t="s">
        <v>175</v>
      </c>
      <c r="AG1169">
        <v>42857</v>
      </c>
      <c r="AH1169" t="s">
        <v>2337</v>
      </c>
      <c r="AI1169">
        <v>2016</v>
      </c>
      <c r="AJ1169">
        <v>42857</v>
      </c>
      <c r="AK1169" t="s">
        <v>2338</v>
      </c>
    </row>
    <row r="1170" spans="1:37" s="3" customFormat="1" ht="12.75" customHeight="1" x14ac:dyDescent="0.2">
      <c r="A1170" t="s">
        <v>44</v>
      </c>
      <c r="B1170" t="s">
        <v>1638</v>
      </c>
      <c r="C1170" t="s">
        <v>2208</v>
      </c>
      <c r="D1170" t="s">
        <v>1642</v>
      </c>
      <c r="E1170" t="s">
        <v>1642</v>
      </c>
      <c r="F1170" t="s">
        <v>1642</v>
      </c>
      <c r="G1170" t="s">
        <v>1664</v>
      </c>
      <c r="H1170" t="s">
        <v>2156</v>
      </c>
      <c r="I1170" t="s">
        <v>1777</v>
      </c>
      <c r="J1170" t="s">
        <v>1771</v>
      </c>
      <c r="K1170" t="s">
        <v>2004</v>
      </c>
      <c r="L1170" t="s">
        <v>2214</v>
      </c>
      <c r="M1170">
        <v>0</v>
      </c>
      <c r="N1170">
        <v>0</v>
      </c>
      <c r="O1170" t="s">
        <v>2225</v>
      </c>
      <c r="P1170" t="s">
        <v>2339</v>
      </c>
      <c r="Q1170" t="s">
        <v>2226</v>
      </c>
      <c r="R1170" t="s">
        <v>2225</v>
      </c>
      <c r="S1170" t="s">
        <v>2227</v>
      </c>
      <c r="T1170" t="s">
        <v>2246</v>
      </c>
      <c r="U1170" t="s">
        <v>2340</v>
      </c>
      <c r="V1170">
        <v>42558</v>
      </c>
      <c r="W1170">
        <v>42560</v>
      </c>
      <c r="X1170" t="s">
        <v>46</v>
      </c>
      <c r="Y1170" t="s">
        <v>2335</v>
      </c>
      <c r="Z1170">
        <v>92.5</v>
      </c>
      <c r="AA1170"/>
      <c r="AB1170">
        <v>0</v>
      </c>
      <c r="AC1170">
        <v>42565</v>
      </c>
      <c r="AD1170">
        <v>0</v>
      </c>
      <c r="AE1170" t="s">
        <v>1061</v>
      </c>
      <c r="AF1170" t="s">
        <v>175</v>
      </c>
      <c r="AG1170">
        <v>42857</v>
      </c>
      <c r="AH1170" t="s">
        <v>2337</v>
      </c>
      <c r="AI1170">
        <v>2016</v>
      </c>
      <c r="AJ1170">
        <v>42857</v>
      </c>
      <c r="AK1170" t="s">
        <v>2338</v>
      </c>
    </row>
    <row r="1171" spans="1:37" s="3" customFormat="1" ht="12.75" customHeight="1" x14ac:dyDescent="0.2">
      <c r="A1171" t="s">
        <v>44</v>
      </c>
      <c r="B1171" t="s">
        <v>1638</v>
      </c>
      <c r="C1171" t="s">
        <v>2208</v>
      </c>
      <c r="D1171" t="s">
        <v>1642</v>
      </c>
      <c r="E1171" t="s">
        <v>1642</v>
      </c>
      <c r="F1171" t="s">
        <v>1642</v>
      </c>
      <c r="G1171" t="s">
        <v>1664</v>
      </c>
      <c r="H1171" t="s">
        <v>2156</v>
      </c>
      <c r="I1171" t="s">
        <v>1777</v>
      </c>
      <c r="J1171" t="s">
        <v>1771</v>
      </c>
      <c r="K1171" t="s">
        <v>2004</v>
      </c>
      <c r="L1171" t="s">
        <v>2214</v>
      </c>
      <c r="M1171">
        <v>0</v>
      </c>
      <c r="N1171">
        <v>0</v>
      </c>
      <c r="O1171" t="s">
        <v>2225</v>
      </c>
      <c r="P1171" t="s">
        <v>2339</v>
      </c>
      <c r="Q1171" t="s">
        <v>2226</v>
      </c>
      <c r="R1171" t="s">
        <v>2225</v>
      </c>
      <c r="S1171" t="s">
        <v>2227</v>
      </c>
      <c r="T1171" t="s">
        <v>2307</v>
      </c>
      <c r="U1171" t="s">
        <v>2340</v>
      </c>
      <c r="V1171">
        <v>42558</v>
      </c>
      <c r="W1171">
        <v>42560</v>
      </c>
      <c r="X1171" t="s">
        <v>46</v>
      </c>
      <c r="Y1171" t="s">
        <v>2335</v>
      </c>
      <c r="Z1171">
        <v>200</v>
      </c>
      <c r="AA1171"/>
      <c r="AB1171">
        <v>0</v>
      </c>
      <c r="AC1171">
        <v>42565</v>
      </c>
      <c r="AD1171">
        <v>0</v>
      </c>
      <c r="AE1171" t="s">
        <v>1062</v>
      </c>
      <c r="AF1171" t="s">
        <v>175</v>
      </c>
      <c r="AG1171">
        <v>42857</v>
      </c>
      <c r="AH1171" t="s">
        <v>2337</v>
      </c>
      <c r="AI1171">
        <v>2016</v>
      </c>
      <c r="AJ1171">
        <v>42857</v>
      </c>
      <c r="AK1171" t="s">
        <v>2338</v>
      </c>
    </row>
    <row r="1172" spans="1:37" s="3" customFormat="1" ht="12.75" customHeight="1" x14ac:dyDescent="0.2">
      <c r="A1172" t="s">
        <v>44</v>
      </c>
      <c r="B1172" t="s">
        <v>1638</v>
      </c>
      <c r="C1172" t="s">
        <v>2208</v>
      </c>
      <c r="D1172" t="s">
        <v>1642</v>
      </c>
      <c r="E1172" t="s">
        <v>1642</v>
      </c>
      <c r="F1172" t="s">
        <v>1642</v>
      </c>
      <c r="G1172" t="s">
        <v>1664</v>
      </c>
      <c r="H1172" t="s">
        <v>2156</v>
      </c>
      <c r="I1172" t="s">
        <v>1777</v>
      </c>
      <c r="J1172" t="s">
        <v>1771</v>
      </c>
      <c r="K1172" t="s">
        <v>2004</v>
      </c>
      <c r="L1172" t="s">
        <v>2214</v>
      </c>
      <c r="M1172">
        <v>0</v>
      </c>
      <c r="N1172">
        <v>0</v>
      </c>
      <c r="O1172" t="s">
        <v>2225</v>
      </c>
      <c r="P1172" t="s">
        <v>2339</v>
      </c>
      <c r="Q1172" t="s">
        <v>2226</v>
      </c>
      <c r="R1172" t="s">
        <v>2225</v>
      </c>
      <c r="S1172" t="s">
        <v>2227</v>
      </c>
      <c r="T1172" t="s">
        <v>2307</v>
      </c>
      <c r="U1172" t="s">
        <v>2340</v>
      </c>
      <c r="V1172">
        <v>42558</v>
      </c>
      <c r="W1172">
        <v>42560</v>
      </c>
      <c r="X1172" t="s">
        <v>46</v>
      </c>
      <c r="Y1172" t="s">
        <v>2335</v>
      </c>
      <c r="Z1172">
        <v>70</v>
      </c>
      <c r="AA1172"/>
      <c r="AB1172">
        <v>0</v>
      </c>
      <c r="AC1172">
        <v>42565</v>
      </c>
      <c r="AD1172">
        <v>0</v>
      </c>
      <c r="AE1172" t="s">
        <v>1063</v>
      </c>
      <c r="AF1172" t="s">
        <v>175</v>
      </c>
      <c r="AG1172">
        <v>42857</v>
      </c>
      <c r="AH1172" t="s">
        <v>2337</v>
      </c>
      <c r="AI1172">
        <v>2016</v>
      </c>
      <c r="AJ1172">
        <v>42857</v>
      </c>
      <c r="AK1172" t="s">
        <v>2338</v>
      </c>
    </row>
    <row r="1173" spans="1:37" s="3" customFormat="1" ht="12.75" customHeight="1" x14ac:dyDescent="0.2">
      <c r="A1173" t="s">
        <v>44</v>
      </c>
      <c r="B1173" t="s">
        <v>1638</v>
      </c>
      <c r="C1173" t="s">
        <v>2208</v>
      </c>
      <c r="D1173" t="s">
        <v>1642</v>
      </c>
      <c r="E1173" t="s">
        <v>1642</v>
      </c>
      <c r="F1173" t="s">
        <v>1642</v>
      </c>
      <c r="G1173" t="s">
        <v>1664</v>
      </c>
      <c r="H1173" t="s">
        <v>2156</v>
      </c>
      <c r="I1173" t="s">
        <v>1777</v>
      </c>
      <c r="J1173" t="s">
        <v>1771</v>
      </c>
      <c r="K1173" t="s">
        <v>2004</v>
      </c>
      <c r="L1173" t="s">
        <v>2214</v>
      </c>
      <c r="M1173">
        <v>0</v>
      </c>
      <c r="N1173">
        <v>0</v>
      </c>
      <c r="O1173" t="s">
        <v>2225</v>
      </c>
      <c r="P1173" t="s">
        <v>2339</v>
      </c>
      <c r="Q1173" t="s">
        <v>2226</v>
      </c>
      <c r="R1173" t="s">
        <v>2225</v>
      </c>
      <c r="S1173" t="s">
        <v>2227</v>
      </c>
      <c r="T1173" t="s">
        <v>2307</v>
      </c>
      <c r="U1173" t="s">
        <v>2340</v>
      </c>
      <c r="V1173">
        <v>42558</v>
      </c>
      <c r="W1173">
        <v>42560</v>
      </c>
      <c r="X1173" t="s">
        <v>46</v>
      </c>
      <c r="Y1173" t="s">
        <v>2335</v>
      </c>
      <c r="Z1173">
        <v>202.5</v>
      </c>
      <c r="AA1173">
        <f>SUM(Z1169:Z1173)</f>
        <v>675</v>
      </c>
      <c r="AB1173">
        <v>0</v>
      </c>
      <c r="AC1173">
        <v>42565</v>
      </c>
      <c r="AD1173">
        <v>0</v>
      </c>
      <c r="AE1173" t="s">
        <v>1064</v>
      </c>
      <c r="AF1173" t="s">
        <v>175</v>
      </c>
      <c r="AG1173">
        <v>42857</v>
      </c>
      <c r="AH1173" t="s">
        <v>2337</v>
      </c>
      <c r="AI1173">
        <v>2016</v>
      </c>
      <c r="AJ1173">
        <v>42857</v>
      </c>
      <c r="AK1173" t="s">
        <v>2338</v>
      </c>
    </row>
    <row r="1174" spans="1:37" s="3" customFormat="1" ht="12.75" customHeight="1" x14ac:dyDescent="0.2">
      <c r="A1174" t="s">
        <v>44</v>
      </c>
      <c r="B1174" t="s">
        <v>1638</v>
      </c>
      <c r="C1174" t="s">
        <v>2208</v>
      </c>
      <c r="D1174" t="s">
        <v>2150</v>
      </c>
      <c r="E1174" t="s">
        <v>2150</v>
      </c>
      <c r="F1174" t="s">
        <v>2150</v>
      </c>
      <c r="G1174" t="s">
        <v>1664</v>
      </c>
      <c r="H1174" t="s">
        <v>2171</v>
      </c>
      <c r="I1174" t="s">
        <v>1784</v>
      </c>
      <c r="J1174" t="s">
        <v>1708</v>
      </c>
      <c r="K1174" t="s">
        <v>2004</v>
      </c>
      <c r="L1174" t="s">
        <v>2214</v>
      </c>
      <c r="M1174">
        <v>0</v>
      </c>
      <c r="N1174">
        <v>0</v>
      </c>
      <c r="O1174" t="s">
        <v>2225</v>
      </c>
      <c r="P1174" t="s">
        <v>2339</v>
      </c>
      <c r="Q1174" t="s">
        <v>2226</v>
      </c>
      <c r="R1174" t="s">
        <v>2225</v>
      </c>
      <c r="S1174" t="s">
        <v>2227</v>
      </c>
      <c r="T1174" t="s">
        <v>2307</v>
      </c>
      <c r="U1174" t="s">
        <v>2340</v>
      </c>
      <c r="V1174">
        <v>42558</v>
      </c>
      <c r="W1174">
        <v>42560</v>
      </c>
      <c r="X1174" t="s">
        <v>46</v>
      </c>
      <c r="Y1174" t="s">
        <v>2335</v>
      </c>
      <c r="Z1174">
        <v>125</v>
      </c>
      <c r="AA1174"/>
      <c r="AB1174">
        <v>0</v>
      </c>
      <c r="AC1174">
        <v>42532</v>
      </c>
      <c r="AD1174">
        <v>0</v>
      </c>
      <c r="AE1174" t="s">
        <v>1065</v>
      </c>
      <c r="AF1174" t="s">
        <v>175</v>
      </c>
      <c r="AG1174">
        <v>42857</v>
      </c>
      <c r="AH1174" t="s">
        <v>2337</v>
      </c>
      <c r="AI1174">
        <v>2016</v>
      </c>
      <c r="AJ1174">
        <v>42857</v>
      </c>
      <c r="AK1174" t="s">
        <v>2338</v>
      </c>
    </row>
    <row r="1175" spans="1:37" s="3" customFormat="1" ht="12.75" customHeight="1" x14ac:dyDescent="0.2">
      <c r="A1175" t="s">
        <v>44</v>
      </c>
      <c r="B1175" t="s">
        <v>1638</v>
      </c>
      <c r="C1175" t="s">
        <v>2208</v>
      </c>
      <c r="D1175" t="s">
        <v>2150</v>
      </c>
      <c r="E1175" t="s">
        <v>2150</v>
      </c>
      <c r="F1175" t="s">
        <v>2150</v>
      </c>
      <c r="G1175" t="s">
        <v>1664</v>
      </c>
      <c r="H1175" t="s">
        <v>2171</v>
      </c>
      <c r="I1175" t="s">
        <v>1784</v>
      </c>
      <c r="J1175" t="s">
        <v>1708</v>
      </c>
      <c r="K1175" t="s">
        <v>2004</v>
      </c>
      <c r="L1175" t="s">
        <v>2214</v>
      </c>
      <c r="M1175">
        <v>0</v>
      </c>
      <c r="N1175">
        <v>0</v>
      </c>
      <c r="O1175" t="s">
        <v>2225</v>
      </c>
      <c r="P1175" t="s">
        <v>2339</v>
      </c>
      <c r="Q1175" t="s">
        <v>2226</v>
      </c>
      <c r="R1175" t="s">
        <v>2225</v>
      </c>
      <c r="S1175" t="s">
        <v>2227</v>
      </c>
      <c r="T1175" t="s">
        <v>2307</v>
      </c>
      <c r="U1175" t="s">
        <v>2340</v>
      </c>
      <c r="V1175">
        <v>42558</v>
      </c>
      <c r="W1175">
        <v>42560</v>
      </c>
      <c r="X1175" t="s">
        <v>46</v>
      </c>
      <c r="Y1175" t="s">
        <v>2335</v>
      </c>
      <c r="Z1175">
        <v>77.5</v>
      </c>
      <c r="AA1175"/>
      <c r="AB1175">
        <v>0</v>
      </c>
      <c r="AC1175">
        <v>42532</v>
      </c>
      <c r="AD1175">
        <v>0</v>
      </c>
      <c r="AE1175" t="s">
        <v>1066</v>
      </c>
      <c r="AF1175" t="s">
        <v>175</v>
      </c>
      <c r="AG1175">
        <v>42857</v>
      </c>
      <c r="AH1175" t="s">
        <v>2337</v>
      </c>
      <c r="AI1175">
        <v>2016</v>
      </c>
      <c r="AJ1175">
        <v>42857</v>
      </c>
      <c r="AK1175" t="s">
        <v>2338</v>
      </c>
    </row>
    <row r="1176" spans="1:37" s="3" customFormat="1" ht="12.75" customHeight="1" x14ac:dyDescent="0.2">
      <c r="A1176" t="s">
        <v>44</v>
      </c>
      <c r="B1176" t="s">
        <v>1638</v>
      </c>
      <c r="C1176" t="s">
        <v>2208</v>
      </c>
      <c r="D1176" t="s">
        <v>2150</v>
      </c>
      <c r="E1176" t="s">
        <v>2150</v>
      </c>
      <c r="F1176" t="s">
        <v>2150</v>
      </c>
      <c r="G1176" t="s">
        <v>1664</v>
      </c>
      <c r="H1176" t="s">
        <v>2171</v>
      </c>
      <c r="I1176" t="s">
        <v>1784</v>
      </c>
      <c r="J1176" t="s">
        <v>1708</v>
      </c>
      <c r="K1176" t="s">
        <v>2004</v>
      </c>
      <c r="L1176" t="s">
        <v>2214</v>
      </c>
      <c r="M1176">
        <v>0</v>
      </c>
      <c r="N1176">
        <v>0</v>
      </c>
      <c r="O1176" t="s">
        <v>2225</v>
      </c>
      <c r="P1176" t="s">
        <v>2339</v>
      </c>
      <c r="Q1176" t="s">
        <v>2226</v>
      </c>
      <c r="R1176" t="s">
        <v>2225</v>
      </c>
      <c r="S1176" t="s">
        <v>2227</v>
      </c>
      <c r="T1176" t="s">
        <v>2307</v>
      </c>
      <c r="U1176" t="s">
        <v>2340</v>
      </c>
      <c r="V1176">
        <v>42558</v>
      </c>
      <c r="W1176">
        <v>42560</v>
      </c>
      <c r="X1176" t="s">
        <v>46</v>
      </c>
      <c r="Y1176" t="s">
        <v>2335</v>
      </c>
      <c r="Z1176">
        <v>87</v>
      </c>
      <c r="AA1176"/>
      <c r="AB1176">
        <v>0</v>
      </c>
      <c r="AC1176">
        <v>42532</v>
      </c>
      <c r="AD1176">
        <v>0</v>
      </c>
      <c r="AE1176" t="s">
        <v>1067</v>
      </c>
      <c r="AF1176" t="s">
        <v>175</v>
      </c>
      <c r="AG1176">
        <v>42857</v>
      </c>
      <c r="AH1176" t="s">
        <v>2337</v>
      </c>
      <c r="AI1176">
        <v>2016</v>
      </c>
      <c r="AJ1176">
        <v>42857</v>
      </c>
      <c r="AK1176" t="s">
        <v>2338</v>
      </c>
    </row>
    <row r="1177" spans="1:37" s="3" customFormat="1" ht="12.75" customHeight="1" x14ac:dyDescent="0.2">
      <c r="A1177" t="s">
        <v>44</v>
      </c>
      <c r="B1177" t="s">
        <v>1638</v>
      </c>
      <c r="C1177" t="s">
        <v>2208</v>
      </c>
      <c r="D1177" t="s">
        <v>2150</v>
      </c>
      <c r="E1177" t="s">
        <v>2150</v>
      </c>
      <c r="F1177" t="s">
        <v>2150</v>
      </c>
      <c r="G1177" t="s">
        <v>1664</v>
      </c>
      <c r="H1177" t="s">
        <v>2171</v>
      </c>
      <c r="I1177" t="s">
        <v>1784</v>
      </c>
      <c r="J1177" t="s">
        <v>1708</v>
      </c>
      <c r="K1177" t="s">
        <v>2004</v>
      </c>
      <c r="L1177" t="s">
        <v>2214</v>
      </c>
      <c r="M1177">
        <v>0</v>
      </c>
      <c r="N1177">
        <v>0</v>
      </c>
      <c r="O1177" t="s">
        <v>2225</v>
      </c>
      <c r="P1177" t="s">
        <v>2339</v>
      </c>
      <c r="Q1177" t="s">
        <v>2226</v>
      </c>
      <c r="R1177" t="s">
        <v>2225</v>
      </c>
      <c r="S1177" t="s">
        <v>2227</v>
      </c>
      <c r="T1177" t="s">
        <v>2307</v>
      </c>
      <c r="U1177" t="s">
        <v>2340</v>
      </c>
      <c r="V1177">
        <v>42558</v>
      </c>
      <c r="W1177">
        <v>42560</v>
      </c>
      <c r="X1177" t="s">
        <v>46</v>
      </c>
      <c r="Y1177" t="s">
        <v>2335</v>
      </c>
      <c r="Z1177">
        <v>174</v>
      </c>
      <c r="AA1177"/>
      <c r="AB1177">
        <v>0</v>
      </c>
      <c r="AC1177">
        <v>42532</v>
      </c>
      <c r="AD1177">
        <v>0</v>
      </c>
      <c r="AE1177" t="s">
        <v>1068</v>
      </c>
      <c r="AF1177" t="s">
        <v>175</v>
      </c>
      <c r="AG1177">
        <v>42857</v>
      </c>
      <c r="AH1177" t="s">
        <v>2337</v>
      </c>
      <c r="AI1177">
        <v>2016</v>
      </c>
      <c r="AJ1177">
        <v>42857</v>
      </c>
      <c r="AK1177" t="s">
        <v>2338</v>
      </c>
    </row>
    <row r="1178" spans="1:37" s="3" customFormat="1" ht="12.75" customHeight="1" x14ac:dyDescent="0.2">
      <c r="A1178" t="s">
        <v>44</v>
      </c>
      <c r="B1178" t="s">
        <v>1638</v>
      </c>
      <c r="C1178" t="s">
        <v>2208</v>
      </c>
      <c r="D1178" t="s">
        <v>2150</v>
      </c>
      <c r="E1178" t="s">
        <v>2150</v>
      </c>
      <c r="F1178" t="s">
        <v>2150</v>
      </c>
      <c r="G1178" t="s">
        <v>1664</v>
      </c>
      <c r="H1178" t="s">
        <v>2171</v>
      </c>
      <c r="I1178" t="s">
        <v>1784</v>
      </c>
      <c r="J1178" t="s">
        <v>1708</v>
      </c>
      <c r="K1178" t="s">
        <v>2004</v>
      </c>
      <c r="L1178" t="s">
        <v>2214</v>
      </c>
      <c r="M1178">
        <v>0</v>
      </c>
      <c r="N1178">
        <v>0</v>
      </c>
      <c r="O1178" t="s">
        <v>2225</v>
      </c>
      <c r="P1178" t="s">
        <v>2339</v>
      </c>
      <c r="Q1178" t="s">
        <v>2226</v>
      </c>
      <c r="R1178" t="s">
        <v>2225</v>
      </c>
      <c r="S1178" t="s">
        <v>2227</v>
      </c>
      <c r="T1178" t="s">
        <v>2307</v>
      </c>
      <c r="U1178" t="s">
        <v>2340</v>
      </c>
      <c r="V1178">
        <v>42558</v>
      </c>
      <c r="W1178">
        <v>42560</v>
      </c>
      <c r="X1178" t="s">
        <v>46</v>
      </c>
      <c r="Y1178" t="s">
        <v>2335</v>
      </c>
      <c r="Z1178">
        <v>202.5</v>
      </c>
      <c r="AA1178">
        <f>SUM(Z1174:Z1178)</f>
        <v>666</v>
      </c>
      <c r="AB1178">
        <v>0</v>
      </c>
      <c r="AC1178">
        <v>42532</v>
      </c>
      <c r="AD1178">
        <v>0</v>
      </c>
      <c r="AE1178" t="s">
        <v>1069</v>
      </c>
      <c r="AF1178" t="s">
        <v>175</v>
      </c>
      <c r="AG1178">
        <v>42857</v>
      </c>
      <c r="AH1178" t="s">
        <v>2337</v>
      </c>
      <c r="AI1178">
        <v>2016</v>
      </c>
      <c r="AJ1178">
        <v>42857</v>
      </c>
      <c r="AK1178" t="s">
        <v>2338</v>
      </c>
    </row>
    <row r="1179" spans="1:37" s="3" customFormat="1" ht="12.75" customHeight="1" x14ac:dyDescent="0.2">
      <c r="A1179" t="s">
        <v>44</v>
      </c>
      <c r="B1179" t="s">
        <v>1638</v>
      </c>
      <c r="C1179" t="s">
        <v>2208</v>
      </c>
      <c r="D1179" t="s">
        <v>1641</v>
      </c>
      <c r="E1179" t="s">
        <v>1641</v>
      </c>
      <c r="F1179" t="s">
        <v>1641</v>
      </c>
      <c r="G1179" t="s">
        <v>1664</v>
      </c>
      <c r="H1179" t="s">
        <v>2381</v>
      </c>
      <c r="I1179" t="s">
        <v>1774</v>
      </c>
      <c r="J1179" t="s">
        <v>1830</v>
      </c>
      <c r="K1179" t="s">
        <v>2004</v>
      </c>
      <c r="L1179" t="s">
        <v>2214</v>
      </c>
      <c r="M1179">
        <v>0</v>
      </c>
      <c r="N1179">
        <v>0</v>
      </c>
      <c r="O1179" t="s">
        <v>2225</v>
      </c>
      <c r="P1179" t="s">
        <v>2339</v>
      </c>
      <c r="Q1179" t="s">
        <v>2226</v>
      </c>
      <c r="R1179" t="s">
        <v>2225</v>
      </c>
      <c r="S1179" t="s">
        <v>2227</v>
      </c>
      <c r="T1179" t="s">
        <v>2307</v>
      </c>
      <c r="U1179" t="s">
        <v>2340</v>
      </c>
      <c r="V1179">
        <v>42558</v>
      </c>
      <c r="W1179">
        <v>42560</v>
      </c>
      <c r="X1179" t="s">
        <v>46</v>
      </c>
      <c r="Y1179" t="s">
        <v>2335</v>
      </c>
      <c r="Z1179">
        <v>550</v>
      </c>
      <c r="AA1179"/>
      <c r="AB1179">
        <v>0</v>
      </c>
      <c r="AC1179">
        <v>42566</v>
      </c>
      <c r="AD1179">
        <v>0</v>
      </c>
      <c r="AE1179" t="s">
        <v>1070</v>
      </c>
      <c r="AF1179" t="s">
        <v>175</v>
      </c>
      <c r="AG1179">
        <v>42857</v>
      </c>
      <c r="AH1179" t="s">
        <v>2337</v>
      </c>
      <c r="AI1179">
        <v>2016</v>
      </c>
      <c r="AJ1179">
        <v>42857</v>
      </c>
      <c r="AK1179" t="s">
        <v>2338</v>
      </c>
    </row>
    <row r="1180" spans="1:37" s="3" customFormat="1" ht="12.75" customHeight="1" x14ac:dyDescent="0.2">
      <c r="A1180" t="s">
        <v>44</v>
      </c>
      <c r="B1180" t="s">
        <v>1638</v>
      </c>
      <c r="C1180" t="s">
        <v>2208</v>
      </c>
      <c r="D1180" t="s">
        <v>1641</v>
      </c>
      <c r="E1180" t="s">
        <v>1641</v>
      </c>
      <c r="F1180" t="s">
        <v>1641</v>
      </c>
      <c r="G1180" t="s">
        <v>1664</v>
      </c>
      <c r="H1180" t="s">
        <v>2381</v>
      </c>
      <c r="I1180" t="s">
        <v>1774</v>
      </c>
      <c r="J1180" t="s">
        <v>1830</v>
      </c>
      <c r="K1180" t="s">
        <v>2004</v>
      </c>
      <c r="L1180" t="s">
        <v>2214</v>
      </c>
      <c r="M1180">
        <v>0</v>
      </c>
      <c r="N1180">
        <v>0</v>
      </c>
      <c r="O1180" t="s">
        <v>2225</v>
      </c>
      <c r="P1180" t="s">
        <v>2339</v>
      </c>
      <c r="Q1180" t="s">
        <v>2226</v>
      </c>
      <c r="R1180" t="s">
        <v>2225</v>
      </c>
      <c r="S1180" t="s">
        <v>2227</v>
      </c>
      <c r="T1180" t="s">
        <v>2307</v>
      </c>
      <c r="U1180" t="s">
        <v>2340</v>
      </c>
      <c r="V1180">
        <v>42558</v>
      </c>
      <c r="W1180">
        <v>42560</v>
      </c>
      <c r="X1180" t="s">
        <v>46</v>
      </c>
      <c r="Y1180" t="s">
        <v>2335</v>
      </c>
      <c r="Z1180">
        <v>450</v>
      </c>
      <c r="AA1180"/>
      <c r="AB1180">
        <v>0</v>
      </c>
      <c r="AC1180">
        <v>42566</v>
      </c>
      <c r="AD1180">
        <v>0</v>
      </c>
      <c r="AE1180" t="s">
        <v>1071</v>
      </c>
      <c r="AF1180" t="s">
        <v>175</v>
      </c>
      <c r="AG1180">
        <v>42857</v>
      </c>
      <c r="AH1180" t="s">
        <v>2337</v>
      </c>
      <c r="AI1180">
        <v>2016</v>
      </c>
      <c r="AJ1180">
        <v>42857</v>
      </c>
      <c r="AK1180" t="s">
        <v>2338</v>
      </c>
    </row>
    <row r="1181" spans="1:37" s="3" customFormat="1" ht="12.75" customHeight="1" x14ac:dyDescent="0.2">
      <c r="A1181" t="s">
        <v>44</v>
      </c>
      <c r="B1181" t="s">
        <v>1638</v>
      </c>
      <c r="C1181" t="s">
        <v>2208</v>
      </c>
      <c r="D1181" t="s">
        <v>1641</v>
      </c>
      <c r="E1181" t="s">
        <v>1641</v>
      </c>
      <c r="F1181" t="s">
        <v>1641</v>
      </c>
      <c r="G1181" t="s">
        <v>1664</v>
      </c>
      <c r="H1181" t="s">
        <v>2381</v>
      </c>
      <c r="I1181" t="s">
        <v>1774</v>
      </c>
      <c r="J1181" t="s">
        <v>1830</v>
      </c>
      <c r="K1181" t="s">
        <v>2004</v>
      </c>
      <c r="L1181" t="s">
        <v>2214</v>
      </c>
      <c r="M1181">
        <v>0</v>
      </c>
      <c r="N1181">
        <v>0</v>
      </c>
      <c r="O1181" t="s">
        <v>2225</v>
      </c>
      <c r="P1181" t="s">
        <v>2339</v>
      </c>
      <c r="Q1181" t="s">
        <v>2226</v>
      </c>
      <c r="R1181" t="s">
        <v>2225</v>
      </c>
      <c r="S1181" t="s">
        <v>2227</v>
      </c>
      <c r="T1181" t="s">
        <v>2307</v>
      </c>
      <c r="U1181" t="s">
        <v>2340</v>
      </c>
      <c r="V1181">
        <v>42558</v>
      </c>
      <c r="W1181">
        <v>42560</v>
      </c>
      <c r="X1181" t="s">
        <v>46</v>
      </c>
      <c r="Y1181" t="s">
        <v>2335</v>
      </c>
      <c r="Z1181">
        <v>202.5</v>
      </c>
      <c r="AA1181"/>
      <c r="AB1181">
        <v>0</v>
      </c>
      <c r="AC1181">
        <v>42566</v>
      </c>
      <c r="AD1181">
        <v>0</v>
      </c>
      <c r="AE1181" t="s">
        <v>1072</v>
      </c>
      <c r="AF1181" t="s">
        <v>175</v>
      </c>
      <c r="AG1181">
        <v>42857</v>
      </c>
      <c r="AH1181" t="s">
        <v>2337</v>
      </c>
      <c r="AI1181">
        <v>2016</v>
      </c>
      <c r="AJ1181">
        <v>42857</v>
      </c>
      <c r="AK1181" t="s">
        <v>2338</v>
      </c>
    </row>
    <row r="1182" spans="1:37" s="3" customFormat="1" ht="12.75" customHeight="1" x14ac:dyDescent="0.2">
      <c r="A1182" t="s">
        <v>44</v>
      </c>
      <c r="B1182" t="s">
        <v>1638</v>
      </c>
      <c r="C1182" t="s">
        <v>2208</v>
      </c>
      <c r="D1182" t="s">
        <v>1641</v>
      </c>
      <c r="E1182" t="s">
        <v>1641</v>
      </c>
      <c r="F1182" t="s">
        <v>1641</v>
      </c>
      <c r="G1182" t="s">
        <v>1664</v>
      </c>
      <c r="H1182" t="s">
        <v>2381</v>
      </c>
      <c r="I1182" t="s">
        <v>1774</v>
      </c>
      <c r="J1182" t="s">
        <v>1830</v>
      </c>
      <c r="K1182" t="s">
        <v>2004</v>
      </c>
      <c r="L1182" t="s">
        <v>2214</v>
      </c>
      <c r="M1182">
        <v>0</v>
      </c>
      <c r="N1182">
        <v>0</v>
      </c>
      <c r="O1182" t="s">
        <v>2225</v>
      </c>
      <c r="P1182" t="s">
        <v>2339</v>
      </c>
      <c r="Q1182" t="s">
        <v>2226</v>
      </c>
      <c r="R1182" t="s">
        <v>2225</v>
      </c>
      <c r="S1182" t="s">
        <v>2227</v>
      </c>
      <c r="T1182" t="s">
        <v>2307</v>
      </c>
      <c r="U1182" t="s">
        <v>2340</v>
      </c>
      <c r="V1182">
        <v>42558</v>
      </c>
      <c r="W1182">
        <v>42560</v>
      </c>
      <c r="X1182" t="s">
        <v>46</v>
      </c>
      <c r="Y1182" t="s">
        <v>2335</v>
      </c>
      <c r="Z1182">
        <v>240</v>
      </c>
      <c r="AA1182"/>
      <c r="AB1182">
        <v>0</v>
      </c>
      <c r="AC1182">
        <v>42566</v>
      </c>
      <c r="AD1182">
        <v>0</v>
      </c>
      <c r="AE1182" t="s">
        <v>1073</v>
      </c>
      <c r="AF1182" t="s">
        <v>175</v>
      </c>
      <c r="AG1182">
        <v>42857</v>
      </c>
      <c r="AH1182" t="s">
        <v>2337</v>
      </c>
      <c r="AI1182">
        <v>2016</v>
      </c>
      <c r="AJ1182">
        <v>42857</v>
      </c>
      <c r="AK1182" t="s">
        <v>2338</v>
      </c>
    </row>
    <row r="1183" spans="1:37" s="3" customFormat="1" ht="12.75" customHeight="1" x14ac:dyDescent="0.2">
      <c r="A1183" t="s">
        <v>44</v>
      </c>
      <c r="B1183" t="s">
        <v>1638</v>
      </c>
      <c r="C1183" t="s">
        <v>2208</v>
      </c>
      <c r="D1183" t="s">
        <v>1641</v>
      </c>
      <c r="E1183" t="s">
        <v>1641</v>
      </c>
      <c r="F1183" t="s">
        <v>1641</v>
      </c>
      <c r="G1183" t="s">
        <v>1664</v>
      </c>
      <c r="H1183" t="s">
        <v>2381</v>
      </c>
      <c r="I1183" t="s">
        <v>1774</v>
      </c>
      <c r="J1183" t="s">
        <v>1830</v>
      </c>
      <c r="K1183" t="s">
        <v>2004</v>
      </c>
      <c r="L1183" t="s">
        <v>2214</v>
      </c>
      <c r="M1183">
        <v>0</v>
      </c>
      <c r="N1183">
        <v>0</v>
      </c>
      <c r="O1183" t="s">
        <v>2225</v>
      </c>
      <c r="P1183" t="s">
        <v>2339</v>
      </c>
      <c r="Q1183" t="s">
        <v>2226</v>
      </c>
      <c r="R1183" t="s">
        <v>2225</v>
      </c>
      <c r="S1183" t="s">
        <v>2227</v>
      </c>
      <c r="T1183" t="s">
        <v>2307</v>
      </c>
      <c r="U1183" t="s">
        <v>2340</v>
      </c>
      <c r="V1183">
        <v>42558</v>
      </c>
      <c r="W1183">
        <v>42560</v>
      </c>
      <c r="X1183" t="s">
        <v>46</v>
      </c>
      <c r="Y1183" t="s">
        <v>2335</v>
      </c>
      <c r="Z1183">
        <v>202.5</v>
      </c>
      <c r="AA1183">
        <f>SUM(Z1179:Z1183)</f>
        <v>1645</v>
      </c>
      <c r="AB1183">
        <v>0</v>
      </c>
      <c r="AC1183">
        <v>42566</v>
      </c>
      <c r="AD1183">
        <v>0</v>
      </c>
      <c r="AE1183" t="s">
        <v>1074</v>
      </c>
      <c r="AF1183" t="s">
        <v>175</v>
      </c>
      <c r="AG1183">
        <v>42857</v>
      </c>
      <c r="AH1183" t="s">
        <v>2337</v>
      </c>
      <c r="AI1183">
        <v>2016</v>
      </c>
      <c r="AJ1183">
        <v>42857</v>
      </c>
      <c r="AK1183" t="s">
        <v>2338</v>
      </c>
    </row>
    <row r="1184" spans="1:37" s="3" customFormat="1" ht="12.75" customHeight="1" x14ac:dyDescent="0.2">
      <c r="A1184" t="s">
        <v>44</v>
      </c>
      <c r="B1184" t="s">
        <v>1638</v>
      </c>
      <c r="C1184" t="s">
        <v>2208</v>
      </c>
      <c r="D1184" t="s">
        <v>1640</v>
      </c>
      <c r="E1184" t="s">
        <v>1640</v>
      </c>
      <c r="F1184" t="s">
        <v>1640</v>
      </c>
      <c r="G1184" t="s">
        <v>1664</v>
      </c>
      <c r="H1184" t="s">
        <v>1835</v>
      </c>
      <c r="I1184" t="s">
        <v>1767</v>
      </c>
      <c r="J1184" t="s">
        <v>1704</v>
      </c>
      <c r="K1184" t="s">
        <v>2004</v>
      </c>
      <c r="L1184" t="s">
        <v>2214</v>
      </c>
      <c r="M1184">
        <v>0</v>
      </c>
      <c r="N1184">
        <v>0</v>
      </c>
      <c r="O1184" t="s">
        <v>2225</v>
      </c>
      <c r="P1184" t="s">
        <v>2339</v>
      </c>
      <c r="Q1184" t="s">
        <v>2226</v>
      </c>
      <c r="R1184" t="s">
        <v>2225</v>
      </c>
      <c r="S1184" t="s">
        <v>2227</v>
      </c>
      <c r="T1184" t="s">
        <v>2307</v>
      </c>
      <c r="U1184" t="s">
        <v>2340</v>
      </c>
      <c r="V1184">
        <v>42558</v>
      </c>
      <c r="W1184">
        <v>42560</v>
      </c>
      <c r="X1184" t="s">
        <v>46</v>
      </c>
      <c r="Y1184" t="s">
        <v>2335</v>
      </c>
      <c r="Z1184">
        <v>499.99</v>
      </c>
      <c r="AA1184"/>
      <c r="AB1184">
        <v>0</v>
      </c>
      <c r="AC1184">
        <v>42562</v>
      </c>
      <c r="AD1184">
        <v>0</v>
      </c>
      <c r="AE1184" t="s">
        <v>1075</v>
      </c>
      <c r="AF1184" t="s">
        <v>175</v>
      </c>
      <c r="AG1184">
        <v>42857</v>
      </c>
      <c r="AH1184" t="s">
        <v>2337</v>
      </c>
      <c r="AI1184">
        <v>2016</v>
      </c>
      <c r="AJ1184">
        <v>42857</v>
      </c>
      <c r="AK1184" t="s">
        <v>2338</v>
      </c>
    </row>
    <row r="1185" spans="1:37" s="3" customFormat="1" ht="12.75" customHeight="1" x14ac:dyDescent="0.2">
      <c r="A1185" t="s">
        <v>44</v>
      </c>
      <c r="B1185" t="s">
        <v>1638</v>
      </c>
      <c r="C1185" t="s">
        <v>2208</v>
      </c>
      <c r="D1185" t="s">
        <v>1640</v>
      </c>
      <c r="E1185" t="s">
        <v>1640</v>
      </c>
      <c r="F1185" t="s">
        <v>1640</v>
      </c>
      <c r="G1185" t="s">
        <v>1664</v>
      </c>
      <c r="H1185" t="s">
        <v>1835</v>
      </c>
      <c r="I1185" t="s">
        <v>1767</v>
      </c>
      <c r="J1185" t="s">
        <v>1704</v>
      </c>
      <c r="K1185" t="s">
        <v>2004</v>
      </c>
      <c r="L1185" t="s">
        <v>2214</v>
      </c>
      <c r="M1185">
        <v>0</v>
      </c>
      <c r="N1185">
        <v>0</v>
      </c>
      <c r="O1185" t="s">
        <v>2225</v>
      </c>
      <c r="P1185" t="s">
        <v>2339</v>
      </c>
      <c r="Q1185" t="s">
        <v>2226</v>
      </c>
      <c r="R1185" t="s">
        <v>2225</v>
      </c>
      <c r="S1185" t="s">
        <v>2227</v>
      </c>
      <c r="T1185" t="s">
        <v>2307</v>
      </c>
      <c r="U1185" t="s">
        <v>2340</v>
      </c>
      <c r="V1185">
        <v>42558</v>
      </c>
      <c r="W1185">
        <v>42560</v>
      </c>
      <c r="X1185" t="s">
        <v>46</v>
      </c>
      <c r="Y1185" t="s">
        <v>2335</v>
      </c>
      <c r="Z1185">
        <v>450</v>
      </c>
      <c r="AA1185"/>
      <c r="AB1185">
        <v>0</v>
      </c>
      <c r="AC1185">
        <v>42562</v>
      </c>
      <c r="AD1185">
        <v>0</v>
      </c>
      <c r="AE1185" t="s">
        <v>1076</v>
      </c>
      <c r="AF1185" t="s">
        <v>175</v>
      </c>
      <c r="AG1185">
        <v>42857</v>
      </c>
      <c r="AH1185" t="s">
        <v>2337</v>
      </c>
      <c r="AI1185">
        <v>2016</v>
      </c>
      <c r="AJ1185">
        <v>42857</v>
      </c>
      <c r="AK1185" t="s">
        <v>2338</v>
      </c>
    </row>
    <row r="1186" spans="1:37" s="3" customFormat="1" ht="12.75" customHeight="1" x14ac:dyDescent="0.2">
      <c r="A1186" t="s">
        <v>44</v>
      </c>
      <c r="B1186" t="s">
        <v>1638</v>
      </c>
      <c r="C1186" t="s">
        <v>2208</v>
      </c>
      <c r="D1186" t="s">
        <v>1640</v>
      </c>
      <c r="E1186" t="s">
        <v>1640</v>
      </c>
      <c r="F1186" t="s">
        <v>1640</v>
      </c>
      <c r="G1186" t="s">
        <v>1664</v>
      </c>
      <c r="H1186" t="s">
        <v>1835</v>
      </c>
      <c r="I1186" t="s">
        <v>1767</v>
      </c>
      <c r="J1186" t="s">
        <v>1704</v>
      </c>
      <c r="K1186" t="s">
        <v>2004</v>
      </c>
      <c r="L1186" t="s">
        <v>2214</v>
      </c>
      <c r="M1186">
        <v>0</v>
      </c>
      <c r="N1186">
        <v>0</v>
      </c>
      <c r="O1186" t="s">
        <v>2225</v>
      </c>
      <c r="P1186" t="s">
        <v>2339</v>
      </c>
      <c r="Q1186" t="s">
        <v>2226</v>
      </c>
      <c r="R1186" t="s">
        <v>2225</v>
      </c>
      <c r="S1186" t="s">
        <v>2227</v>
      </c>
      <c r="T1186" t="s">
        <v>2307</v>
      </c>
      <c r="U1186" t="s">
        <v>2340</v>
      </c>
      <c r="V1186">
        <v>42558</v>
      </c>
      <c r="W1186">
        <v>42560</v>
      </c>
      <c r="X1186" t="s">
        <v>46</v>
      </c>
      <c r="Y1186" t="s">
        <v>2335</v>
      </c>
      <c r="Z1186">
        <v>202.5</v>
      </c>
      <c r="AA1186"/>
      <c r="AB1186">
        <v>0</v>
      </c>
      <c r="AC1186">
        <v>42562</v>
      </c>
      <c r="AD1186">
        <v>0</v>
      </c>
      <c r="AE1186" t="s">
        <v>1077</v>
      </c>
      <c r="AF1186" t="s">
        <v>175</v>
      </c>
      <c r="AG1186">
        <v>42857</v>
      </c>
      <c r="AH1186" t="s">
        <v>2337</v>
      </c>
      <c r="AI1186">
        <v>2016</v>
      </c>
      <c r="AJ1186">
        <v>42857</v>
      </c>
      <c r="AK1186" t="s">
        <v>2338</v>
      </c>
    </row>
    <row r="1187" spans="1:37" s="3" customFormat="1" ht="12.75" customHeight="1" x14ac:dyDescent="0.2">
      <c r="A1187" t="s">
        <v>44</v>
      </c>
      <c r="B1187" t="s">
        <v>1638</v>
      </c>
      <c r="C1187" t="s">
        <v>2208</v>
      </c>
      <c r="D1187" t="s">
        <v>1640</v>
      </c>
      <c r="E1187" t="s">
        <v>1640</v>
      </c>
      <c r="F1187" t="s">
        <v>1640</v>
      </c>
      <c r="G1187" t="s">
        <v>1664</v>
      </c>
      <c r="H1187" t="s">
        <v>1835</v>
      </c>
      <c r="I1187" t="s">
        <v>1767</v>
      </c>
      <c r="J1187" t="s">
        <v>1704</v>
      </c>
      <c r="K1187" t="s">
        <v>2004</v>
      </c>
      <c r="L1187" t="s">
        <v>2214</v>
      </c>
      <c r="M1187">
        <v>0</v>
      </c>
      <c r="N1187">
        <v>0</v>
      </c>
      <c r="O1187" t="s">
        <v>2225</v>
      </c>
      <c r="P1187" t="s">
        <v>2339</v>
      </c>
      <c r="Q1187" t="s">
        <v>2226</v>
      </c>
      <c r="R1187" t="s">
        <v>2225</v>
      </c>
      <c r="S1187" t="s">
        <v>2227</v>
      </c>
      <c r="T1187" t="s">
        <v>2307</v>
      </c>
      <c r="U1187" t="s">
        <v>2340</v>
      </c>
      <c r="V1187">
        <v>42558</v>
      </c>
      <c r="W1187">
        <v>42560</v>
      </c>
      <c r="X1187" t="s">
        <v>46</v>
      </c>
      <c r="Y1187" t="s">
        <v>2335</v>
      </c>
      <c r="Z1187">
        <v>270</v>
      </c>
      <c r="AA1187"/>
      <c r="AB1187">
        <v>0</v>
      </c>
      <c r="AC1187">
        <v>42562</v>
      </c>
      <c r="AD1187">
        <v>0</v>
      </c>
      <c r="AE1187" t="s">
        <v>1078</v>
      </c>
      <c r="AF1187" t="s">
        <v>175</v>
      </c>
      <c r="AG1187">
        <v>42857</v>
      </c>
      <c r="AH1187" t="s">
        <v>2337</v>
      </c>
      <c r="AI1187">
        <v>2016</v>
      </c>
      <c r="AJ1187">
        <v>42857</v>
      </c>
      <c r="AK1187" t="s">
        <v>2338</v>
      </c>
    </row>
    <row r="1188" spans="1:37" s="3" customFormat="1" ht="12.75" customHeight="1" x14ac:dyDescent="0.2">
      <c r="A1188" t="s">
        <v>44</v>
      </c>
      <c r="B1188" t="s">
        <v>1638</v>
      </c>
      <c r="C1188" t="s">
        <v>2208</v>
      </c>
      <c r="D1188" t="s">
        <v>1640</v>
      </c>
      <c r="E1188" t="s">
        <v>1640</v>
      </c>
      <c r="F1188" t="s">
        <v>1640</v>
      </c>
      <c r="G1188" t="s">
        <v>1664</v>
      </c>
      <c r="H1188" t="s">
        <v>1835</v>
      </c>
      <c r="I1188" t="s">
        <v>1767</v>
      </c>
      <c r="J1188" t="s">
        <v>1704</v>
      </c>
      <c r="K1188" t="s">
        <v>2004</v>
      </c>
      <c r="L1188" t="s">
        <v>2214</v>
      </c>
      <c r="M1188">
        <v>0</v>
      </c>
      <c r="N1188">
        <v>0</v>
      </c>
      <c r="O1188" t="s">
        <v>2225</v>
      </c>
      <c r="P1188" t="s">
        <v>2339</v>
      </c>
      <c r="Q1188" t="s">
        <v>2226</v>
      </c>
      <c r="R1188" t="s">
        <v>2225</v>
      </c>
      <c r="S1188" t="s">
        <v>2227</v>
      </c>
      <c r="T1188" t="s">
        <v>2307</v>
      </c>
      <c r="U1188" t="s">
        <v>2340</v>
      </c>
      <c r="V1188">
        <v>42558</v>
      </c>
      <c r="W1188">
        <v>42560</v>
      </c>
      <c r="X1188" t="s">
        <v>46</v>
      </c>
      <c r="Y1188" t="s">
        <v>2335</v>
      </c>
      <c r="Z1188">
        <v>202.5</v>
      </c>
      <c r="AA1188">
        <f>SUM(Z1184:Z1188)</f>
        <v>1624.99</v>
      </c>
      <c r="AB1188">
        <v>0</v>
      </c>
      <c r="AC1188">
        <v>42562</v>
      </c>
      <c r="AD1188">
        <v>0</v>
      </c>
      <c r="AE1188" t="s">
        <v>1079</v>
      </c>
      <c r="AF1188" t="s">
        <v>175</v>
      </c>
      <c r="AG1188">
        <v>42857</v>
      </c>
      <c r="AH1188" t="s">
        <v>2337</v>
      </c>
      <c r="AI1188">
        <v>2016</v>
      </c>
      <c r="AJ1188">
        <v>42857</v>
      </c>
      <c r="AK1188" t="s">
        <v>2338</v>
      </c>
    </row>
    <row r="1189" spans="1:37" s="3" customFormat="1" ht="12.75" customHeight="1" x14ac:dyDescent="0.2">
      <c r="A1189" t="s">
        <v>44</v>
      </c>
      <c r="B1189" t="s">
        <v>1638</v>
      </c>
      <c r="C1189" t="s">
        <v>2208</v>
      </c>
      <c r="D1189" t="s">
        <v>1640</v>
      </c>
      <c r="E1189" t="s">
        <v>1640</v>
      </c>
      <c r="F1189" t="s">
        <v>1640</v>
      </c>
      <c r="G1189" t="s">
        <v>1664</v>
      </c>
      <c r="H1189" s="59" t="s">
        <v>2153</v>
      </c>
      <c r="I1189" t="s">
        <v>1777</v>
      </c>
      <c r="J1189" t="s">
        <v>1677</v>
      </c>
      <c r="K1189" t="s">
        <v>2004</v>
      </c>
      <c r="L1189" t="s">
        <v>2214</v>
      </c>
      <c r="M1189">
        <v>0</v>
      </c>
      <c r="N1189">
        <v>0</v>
      </c>
      <c r="O1189" t="s">
        <v>2225</v>
      </c>
      <c r="P1189" t="s">
        <v>2339</v>
      </c>
      <c r="Q1189" t="s">
        <v>2226</v>
      </c>
      <c r="R1189" t="s">
        <v>2225</v>
      </c>
      <c r="S1189" t="s">
        <v>2227</v>
      </c>
      <c r="T1189" t="s">
        <v>2307</v>
      </c>
      <c r="U1189" t="s">
        <v>2340</v>
      </c>
      <c r="V1189">
        <v>42558</v>
      </c>
      <c r="W1189">
        <v>42560</v>
      </c>
      <c r="X1189" t="s">
        <v>46</v>
      </c>
      <c r="Y1189" t="s">
        <v>2335</v>
      </c>
      <c r="Z1189">
        <v>163</v>
      </c>
      <c r="AA1189"/>
      <c r="AB1189">
        <v>0</v>
      </c>
      <c r="AC1189">
        <v>42562</v>
      </c>
      <c r="AD1189">
        <v>0</v>
      </c>
      <c r="AE1189" t="s">
        <v>1080</v>
      </c>
      <c r="AF1189" t="s">
        <v>175</v>
      </c>
      <c r="AG1189">
        <v>42857</v>
      </c>
      <c r="AH1189" t="s">
        <v>2337</v>
      </c>
      <c r="AI1189">
        <v>2016</v>
      </c>
      <c r="AJ1189">
        <v>42857</v>
      </c>
      <c r="AK1189" t="s">
        <v>2338</v>
      </c>
    </row>
    <row r="1190" spans="1:37" s="3" customFormat="1" ht="12.75" customHeight="1" x14ac:dyDescent="0.2">
      <c r="A1190" t="s">
        <v>44</v>
      </c>
      <c r="B1190" t="s">
        <v>1638</v>
      </c>
      <c r="C1190" t="s">
        <v>2208</v>
      </c>
      <c r="D1190" t="s">
        <v>1640</v>
      </c>
      <c r="E1190" t="s">
        <v>1640</v>
      </c>
      <c r="F1190" t="s">
        <v>1640</v>
      </c>
      <c r="G1190" t="s">
        <v>1664</v>
      </c>
      <c r="H1190" s="59" t="s">
        <v>2153</v>
      </c>
      <c r="I1190" t="s">
        <v>1777</v>
      </c>
      <c r="J1190" t="s">
        <v>1677</v>
      </c>
      <c r="K1190" t="s">
        <v>2004</v>
      </c>
      <c r="L1190" t="s">
        <v>2214</v>
      </c>
      <c r="M1190">
        <v>0</v>
      </c>
      <c r="N1190">
        <v>0</v>
      </c>
      <c r="O1190" t="s">
        <v>2225</v>
      </c>
      <c r="P1190" t="s">
        <v>2339</v>
      </c>
      <c r="Q1190" t="s">
        <v>2226</v>
      </c>
      <c r="R1190" t="s">
        <v>2225</v>
      </c>
      <c r="S1190" t="s">
        <v>2227</v>
      </c>
      <c r="T1190" t="s">
        <v>2307</v>
      </c>
      <c r="U1190" t="s">
        <v>2340</v>
      </c>
      <c r="V1190">
        <v>42558</v>
      </c>
      <c r="W1190">
        <v>42560</v>
      </c>
      <c r="X1190" t="s">
        <v>46</v>
      </c>
      <c r="Y1190" t="s">
        <v>2335</v>
      </c>
      <c r="Z1190">
        <v>39.5</v>
      </c>
      <c r="AA1190"/>
      <c r="AB1190">
        <v>0</v>
      </c>
      <c r="AC1190">
        <v>42562</v>
      </c>
      <c r="AD1190">
        <v>0</v>
      </c>
      <c r="AE1190" t="s">
        <v>1081</v>
      </c>
      <c r="AF1190" t="s">
        <v>175</v>
      </c>
      <c r="AG1190">
        <v>42857</v>
      </c>
      <c r="AH1190" t="s">
        <v>2337</v>
      </c>
      <c r="AI1190">
        <v>2016</v>
      </c>
      <c r="AJ1190">
        <v>42857</v>
      </c>
      <c r="AK1190" t="s">
        <v>2338</v>
      </c>
    </row>
    <row r="1191" spans="1:37" s="3" customFormat="1" ht="12.75" customHeight="1" x14ac:dyDescent="0.2">
      <c r="A1191" t="s">
        <v>44</v>
      </c>
      <c r="B1191" t="s">
        <v>1638</v>
      </c>
      <c r="C1191" t="s">
        <v>2208</v>
      </c>
      <c r="D1191" t="s">
        <v>1640</v>
      </c>
      <c r="E1191" t="s">
        <v>1640</v>
      </c>
      <c r="F1191" t="s">
        <v>1640</v>
      </c>
      <c r="G1191" t="s">
        <v>1664</v>
      </c>
      <c r="H1191" s="59" t="s">
        <v>2153</v>
      </c>
      <c r="I1191" t="s">
        <v>1777</v>
      </c>
      <c r="J1191" t="s">
        <v>1677</v>
      </c>
      <c r="K1191" t="s">
        <v>2004</v>
      </c>
      <c r="L1191" t="s">
        <v>2214</v>
      </c>
      <c r="M1191">
        <v>0</v>
      </c>
      <c r="N1191">
        <v>0</v>
      </c>
      <c r="O1191" t="s">
        <v>2225</v>
      </c>
      <c r="P1191" t="s">
        <v>2339</v>
      </c>
      <c r="Q1191" t="s">
        <v>2226</v>
      </c>
      <c r="R1191" t="s">
        <v>2225</v>
      </c>
      <c r="S1191" t="s">
        <v>2227</v>
      </c>
      <c r="T1191" t="s">
        <v>2307</v>
      </c>
      <c r="U1191" t="s">
        <v>2340</v>
      </c>
      <c r="V1191">
        <v>42558</v>
      </c>
      <c r="W1191">
        <v>42560</v>
      </c>
      <c r="X1191" t="s">
        <v>46</v>
      </c>
      <c r="Y1191" t="s">
        <v>2335</v>
      </c>
      <c r="Z1191">
        <v>87</v>
      </c>
      <c r="AA1191"/>
      <c r="AB1191">
        <v>0</v>
      </c>
      <c r="AC1191">
        <v>42562</v>
      </c>
      <c r="AD1191">
        <v>0</v>
      </c>
      <c r="AE1191" t="s">
        <v>1082</v>
      </c>
      <c r="AF1191" t="s">
        <v>175</v>
      </c>
      <c r="AG1191">
        <v>42857</v>
      </c>
      <c r="AH1191" t="s">
        <v>2337</v>
      </c>
      <c r="AI1191">
        <v>2016</v>
      </c>
      <c r="AJ1191">
        <v>42857</v>
      </c>
      <c r="AK1191" t="s">
        <v>2338</v>
      </c>
    </row>
    <row r="1192" spans="1:37" s="3" customFormat="1" ht="12.75" customHeight="1" x14ac:dyDescent="0.2">
      <c r="A1192" t="s">
        <v>44</v>
      </c>
      <c r="B1192" t="s">
        <v>1638</v>
      </c>
      <c r="C1192" t="s">
        <v>2208</v>
      </c>
      <c r="D1192" t="s">
        <v>1640</v>
      </c>
      <c r="E1192" t="s">
        <v>1640</v>
      </c>
      <c r="F1192" t="s">
        <v>1640</v>
      </c>
      <c r="G1192" t="s">
        <v>1664</v>
      </c>
      <c r="H1192" s="59" t="s">
        <v>2153</v>
      </c>
      <c r="I1192" t="s">
        <v>1777</v>
      </c>
      <c r="J1192" t="s">
        <v>1677</v>
      </c>
      <c r="K1192" t="s">
        <v>2004</v>
      </c>
      <c r="L1192" t="s">
        <v>2214</v>
      </c>
      <c r="M1192">
        <v>0</v>
      </c>
      <c r="N1192">
        <v>0</v>
      </c>
      <c r="O1192" t="s">
        <v>2225</v>
      </c>
      <c r="P1192" t="s">
        <v>2339</v>
      </c>
      <c r="Q1192" t="s">
        <v>2226</v>
      </c>
      <c r="R1192" t="s">
        <v>2225</v>
      </c>
      <c r="S1192" t="s">
        <v>2227</v>
      </c>
      <c r="T1192" t="s">
        <v>2227</v>
      </c>
      <c r="U1192" t="s">
        <v>2340</v>
      </c>
      <c r="V1192">
        <v>42558</v>
      </c>
      <c r="W1192">
        <v>42560</v>
      </c>
      <c r="X1192" t="s">
        <v>46</v>
      </c>
      <c r="Y1192" t="s">
        <v>2335</v>
      </c>
      <c r="Z1192">
        <v>120</v>
      </c>
      <c r="AA1192"/>
      <c r="AB1192">
        <v>0</v>
      </c>
      <c r="AC1192">
        <v>42562</v>
      </c>
      <c r="AD1192">
        <v>0</v>
      </c>
      <c r="AE1192" t="s">
        <v>1083</v>
      </c>
      <c r="AF1192" t="s">
        <v>175</v>
      </c>
      <c r="AG1192">
        <v>42857</v>
      </c>
      <c r="AH1192" t="s">
        <v>2337</v>
      </c>
      <c r="AI1192">
        <v>2016</v>
      </c>
      <c r="AJ1192">
        <v>42857</v>
      </c>
      <c r="AK1192" t="s">
        <v>2338</v>
      </c>
    </row>
    <row r="1193" spans="1:37" s="3" customFormat="1" ht="12.75" customHeight="1" x14ac:dyDescent="0.2">
      <c r="A1193" t="s">
        <v>44</v>
      </c>
      <c r="B1193" t="s">
        <v>1638</v>
      </c>
      <c r="C1193" t="s">
        <v>2208</v>
      </c>
      <c r="D1193" t="s">
        <v>1640</v>
      </c>
      <c r="E1193" t="s">
        <v>1640</v>
      </c>
      <c r="F1193" t="s">
        <v>1640</v>
      </c>
      <c r="G1193" t="s">
        <v>1664</v>
      </c>
      <c r="H1193" s="59" t="s">
        <v>2153</v>
      </c>
      <c r="I1193" t="s">
        <v>1777</v>
      </c>
      <c r="J1193" t="s">
        <v>1677</v>
      </c>
      <c r="K1193" t="s">
        <v>2004</v>
      </c>
      <c r="L1193" t="s">
        <v>2214</v>
      </c>
      <c r="M1193">
        <v>0</v>
      </c>
      <c r="N1193">
        <v>0</v>
      </c>
      <c r="O1193" t="s">
        <v>2225</v>
      </c>
      <c r="P1193" t="s">
        <v>2339</v>
      </c>
      <c r="Q1193" t="s">
        <v>2226</v>
      </c>
      <c r="R1193" t="s">
        <v>2225</v>
      </c>
      <c r="S1193" t="s">
        <v>2227</v>
      </c>
      <c r="T1193" t="s">
        <v>2227</v>
      </c>
      <c r="U1193" t="s">
        <v>2340</v>
      </c>
      <c r="V1193">
        <v>42558</v>
      </c>
      <c r="W1193">
        <v>42560</v>
      </c>
      <c r="X1193" t="s">
        <v>46</v>
      </c>
      <c r="Y1193" t="s">
        <v>2335</v>
      </c>
      <c r="Z1193">
        <v>202.5</v>
      </c>
      <c r="AA1193">
        <f>SUM(Z1189:Z1193)</f>
        <v>612</v>
      </c>
      <c r="AB1193">
        <v>0</v>
      </c>
      <c r="AC1193">
        <v>42562</v>
      </c>
      <c r="AD1193">
        <v>0</v>
      </c>
      <c r="AE1193" t="s">
        <v>1084</v>
      </c>
      <c r="AF1193" t="s">
        <v>175</v>
      </c>
      <c r="AG1193">
        <v>42857</v>
      </c>
      <c r="AH1193" t="s">
        <v>2337</v>
      </c>
      <c r="AI1193">
        <v>2016</v>
      </c>
      <c r="AJ1193">
        <v>42857</v>
      </c>
      <c r="AK1193" t="s">
        <v>2338</v>
      </c>
    </row>
    <row r="1194" spans="1:37" s="3" customFormat="1" ht="12.75" customHeight="1" x14ac:dyDescent="0.2">
      <c r="A1194" t="s">
        <v>44</v>
      </c>
      <c r="B1194" t="s">
        <v>1638</v>
      </c>
      <c r="C1194" t="s">
        <v>2208</v>
      </c>
      <c r="D1194" t="s">
        <v>2150</v>
      </c>
      <c r="E1194" t="s">
        <v>2150</v>
      </c>
      <c r="F1194" t="s">
        <v>2150</v>
      </c>
      <c r="G1194" t="s">
        <v>1664</v>
      </c>
      <c r="H1194" t="s">
        <v>1781</v>
      </c>
      <c r="I1194" t="s">
        <v>1782</v>
      </c>
      <c r="J1194" t="s">
        <v>1783</v>
      </c>
      <c r="K1194" t="s">
        <v>2066</v>
      </c>
      <c r="L1194" t="s">
        <v>2214</v>
      </c>
      <c r="M1194">
        <v>0</v>
      </c>
      <c r="N1194">
        <v>0</v>
      </c>
      <c r="O1194" t="s">
        <v>2225</v>
      </c>
      <c r="P1194" t="s">
        <v>2339</v>
      </c>
      <c r="Q1194" t="s">
        <v>2226</v>
      </c>
      <c r="R1194" t="s">
        <v>2225</v>
      </c>
      <c r="S1194" t="s">
        <v>2227</v>
      </c>
      <c r="T1194" t="s">
        <v>2307</v>
      </c>
      <c r="U1194" t="s">
        <v>2340</v>
      </c>
      <c r="V1194">
        <v>42587</v>
      </c>
      <c r="W1194">
        <v>42587</v>
      </c>
      <c r="X1194" t="s">
        <v>46</v>
      </c>
      <c r="Y1194" t="s">
        <v>2335</v>
      </c>
      <c r="Z1194">
        <v>75</v>
      </c>
      <c r="AA1194"/>
      <c r="AB1194">
        <v>0</v>
      </c>
      <c r="AC1194">
        <v>42590</v>
      </c>
      <c r="AD1194">
        <v>0</v>
      </c>
      <c r="AE1194" t="s">
        <v>1085</v>
      </c>
      <c r="AF1194" t="s">
        <v>175</v>
      </c>
      <c r="AG1194">
        <v>42857</v>
      </c>
      <c r="AH1194" t="s">
        <v>2337</v>
      </c>
      <c r="AI1194">
        <v>2016</v>
      </c>
      <c r="AJ1194">
        <v>42857</v>
      </c>
      <c r="AK1194" t="s">
        <v>2338</v>
      </c>
    </row>
    <row r="1195" spans="1:37" s="3" customFormat="1" ht="12.75" customHeight="1" x14ac:dyDescent="0.2">
      <c r="A1195" t="s">
        <v>44</v>
      </c>
      <c r="B1195" t="s">
        <v>1638</v>
      </c>
      <c r="C1195" t="s">
        <v>2208</v>
      </c>
      <c r="D1195" t="s">
        <v>2150</v>
      </c>
      <c r="E1195" t="s">
        <v>2150</v>
      </c>
      <c r="F1195" t="s">
        <v>2150</v>
      </c>
      <c r="G1195" t="s">
        <v>1664</v>
      </c>
      <c r="H1195" t="s">
        <v>1781</v>
      </c>
      <c r="I1195" t="s">
        <v>1782</v>
      </c>
      <c r="J1195" t="s">
        <v>1783</v>
      </c>
      <c r="K1195" t="s">
        <v>2066</v>
      </c>
      <c r="L1195" t="s">
        <v>2214</v>
      </c>
      <c r="M1195">
        <v>0</v>
      </c>
      <c r="N1195">
        <v>0</v>
      </c>
      <c r="O1195" t="s">
        <v>2225</v>
      </c>
      <c r="P1195" t="s">
        <v>2339</v>
      </c>
      <c r="Q1195" t="s">
        <v>2226</v>
      </c>
      <c r="R1195" t="s">
        <v>2225</v>
      </c>
      <c r="S1195" t="s">
        <v>2227</v>
      </c>
      <c r="T1195" t="s">
        <v>2307</v>
      </c>
      <c r="U1195" t="s">
        <v>2340</v>
      </c>
      <c r="V1195">
        <v>42587</v>
      </c>
      <c r="W1195">
        <v>42587</v>
      </c>
      <c r="X1195" t="s">
        <v>46</v>
      </c>
      <c r="Y1195" t="s">
        <v>2335</v>
      </c>
      <c r="Z1195">
        <v>49</v>
      </c>
      <c r="AA1195">
        <f>+Z1194+Z1195</f>
        <v>124</v>
      </c>
      <c r="AB1195">
        <v>0</v>
      </c>
      <c r="AC1195">
        <v>42590</v>
      </c>
      <c r="AD1195">
        <v>0</v>
      </c>
      <c r="AE1195" t="s">
        <v>1086</v>
      </c>
      <c r="AF1195" t="s">
        <v>175</v>
      </c>
      <c r="AG1195">
        <v>42857</v>
      </c>
      <c r="AH1195" t="s">
        <v>2337</v>
      </c>
      <c r="AI1195">
        <v>2016</v>
      </c>
      <c r="AJ1195">
        <v>42857</v>
      </c>
      <c r="AK1195" t="s">
        <v>2338</v>
      </c>
    </row>
    <row r="1196" spans="1:37" s="3" customFormat="1" ht="12.75" customHeight="1" x14ac:dyDescent="0.2">
      <c r="A1196" t="s">
        <v>44</v>
      </c>
      <c r="B1196" t="s">
        <v>1638</v>
      </c>
      <c r="C1196" t="s">
        <v>2208</v>
      </c>
      <c r="D1196" t="s">
        <v>2150</v>
      </c>
      <c r="E1196" t="s">
        <v>2150</v>
      </c>
      <c r="F1196" t="s">
        <v>2150</v>
      </c>
      <c r="G1196" t="s">
        <v>1664</v>
      </c>
      <c r="H1196" t="s">
        <v>1781</v>
      </c>
      <c r="I1196" t="s">
        <v>1782</v>
      </c>
      <c r="J1196" t="s">
        <v>1783</v>
      </c>
      <c r="K1196" t="s">
        <v>2066</v>
      </c>
      <c r="L1196" t="s">
        <v>2214</v>
      </c>
      <c r="M1196">
        <v>0</v>
      </c>
      <c r="N1196">
        <v>0</v>
      </c>
      <c r="O1196" t="s">
        <v>2225</v>
      </c>
      <c r="P1196" t="s">
        <v>2339</v>
      </c>
      <c r="Q1196" t="s">
        <v>2226</v>
      </c>
      <c r="R1196" t="s">
        <v>2225</v>
      </c>
      <c r="S1196" t="s">
        <v>2227</v>
      </c>
      <c r="T1196" t="s">
        <v>2307</v>
      </c>
      <c r="U1196" t="s">
        <v>2340</v>
      </c>
      <c r="V1196">
        <v>42587</v>
      </c>
      <c r="W1196">
        <v>42587</v>
      </c>
      <c r="X1196" t="s">
        <v>47</v>
      </c>
      <c r="Y1196" t="s">
        <v>2336</v>
      </c>
      <c r="Z1196">
        <v>132</v>
      </c>
      <c r="AA1196">
        <f>+Z1196</f>
        <v>132</v>
      </c>
      <c r="AB1196">
        <v>0</v>
      </c>
      <c r="AC1196">
        <v>42590</v>
      </c>
      <c r="AD1196">
        <v>0</v>
      </c>
      <c r="AE1196" t="s">
        <v>1087</v>
      </c>
      <c r="AF1196" t="s">
        <v>175</v>
      </c>
      <c r="AG1196">
        <v>42857</v>
      </c>
      <c r="AH1196" t="s">
        <v>2337</v>
      </c>
      <c r="AI1196">
        <v>2016</v>
      </c>
      <c r="AJ1196">
        <v>42857</v>
      </c>
      <c r="AK1196" t="s">
        <v>2338</v>
      </c>
    </row>
    <row r="1197" spans="1:37" s="3" customFormat="1" ht="12.75" customHeight="1" x14ac:dyDescent="0.2">
      <c r="A1197" t="s">
        <v>44</v>
      </c>
      <c r="B1197" t="s">
        <v>1638</v>
      </c>
      <c r="C1197" t="s">
        <v>2208</v>
      </c>
      <c r="D1197" t="s">
        <v>1646</v>
      </c>
      <c r="E1197" t="s">
        <v>1646</v>
      </c>
      <c r="F1197" t="s">
        <v>1646</v>
      </c>
      <c r="G1197" t="s">
        <v>2359</v>
      </c>
      <c r="H1197" t="s">
        <v>2392</v>
      </c>
      <c r="I1197" t="s">
        <v>1806</v>
      </c>
      <c r="J1197" s="59" t="s">
        <v>1745</v>
      </c>
      <c r="K1197" t="s">
        <v>2058</v>
      </c>
      <c r="L1197" t="s">
        <v>2214</v>
      </c>
      <c r="M1197">
        <v>0</v>
      </c>
      <c r="N1197">
        <v>0</v>
      </c>
      <c r="O1197" t="s">
        <v>2225</v>
      </c>
      <c r="P1197" t="s">
        <v>2339</v>
      </c>
      <c r="Q1197" t="s">
        <v>2226</v>
      </c>
      <c r="R1197" t="s">
        <v>2225</v>
      </c>
      <c r="S1197" t="s">
        <v>2227</v>
      </c>
      <c r="T1197" t="s">
        <v>2307</v>
      </c>
      <c r="U1197" t="s">
        <v>2340</v>
      </c>
      <c r="V1197">
        <v>42558</v>
      </c>
      <c r="W1197">
        <v>42560</v>
      </c>
      <c r="X1197" t="s">
        <v>46</v>
      </c>
      <c r="Y1197" t="s">
        <v>2335</v>
      </c>
      <c r="Z1197">
        <v>380</v>
      </c>
      <c r="AA1197"/>
      <c r="AB1197">
        <v>0</v>
      </c>
      <c r="AC1197">
        <v>42571</v>
      </c>
      <c r="AD1197">
        <v>0</v>
      </c>
      <c r="AE1197" t="s">
        <v>1088</v>
      </c>
      <c r="AF1197" t="s">
        <v>175</v>
      </c>
      <c r="AG1197">
        <v>42857</v>
      </c>
      <c r="AH1197" t="s">
        <v>2337</v>
      </c>
      <c r="AI1197">
        <v>2016</v>
      </c>
      <c r="AJ1197">
        <v>42857</v>
      </c>
      <c r="AK1197" t="s">
        <v>2338</v>
      </c>
    </row>
    <row r="1198" spans="1:37" s="3" customFormat="1" ht="12.75" customHeight="1" x14ac:dyDescent="0.2">
      <c r="A1198" t="s">
        <v>44</v>
      </c>
      <c r="B1198" t="s">
        <v>1638</v>
      </c>
      <c r="C1198" t="s">
        <v>2208</v>
      </c>
      <c r="D1198" t="s">
        <v>1646</v>
      </c>
      <c r="E1198" t="s">
        <v>1646</v>
      </c>
      <c r="F1198" t="s">
        <v>1646</v>
      </c>
      <c r="G1198" t="s">
        <v>2359</v>
      </c>
      <c r="H1198" t="s">
        <v>2392</v>
      </c>
      <c r="I1198" t="s">
        <v>1806</v>
      </c>
      <c r="J1198" s="59" t="s">
        <v>1745</v>
      </c>
      <c r="K1198" t="s">
        <v>2058</v>
      </c>
      <c r="L1198" t="s">
        <v>2214</v>
      </c>
      <c r="M1198">
        <v>0</v>
      </c>
      <c r="N1198">
        <v>0</v>
      </c>
      <c r="O1198" t="s">
        <v>2225</v>
      </c>
      <c r="P1198" t="s">
        <v>2339</v>
      </c>
      <c r="Q1198" t="s">
        <v>2226</v>
      </c>
      <c r="R1198" t="s">
        <v>2225</v>
      </c>
      <c r="S1198" t="s">
        <v>2227</v>
      </c>
      <c r="T1198" t="s">
        <v>2307</v>
      </c>
      <c r="U1198" t="s">
        <v>2340</v>
      </c>
      <c r="V1198">
        <v>42558</v>
      </c>
      <c r="W1198">
        <v>42560</v>
      </c>
      <c r="X1198" t="s">
        <v>46</v>
      </c>
      <c r="Y1198" t="s">
        <v>2335</v>
      </c>
      <c r="Z1198">
        <v>450</v>
      </c>
      <c r="AA1198"/>
      <c r="AB1198">
        <v>0</v>
      </c>
      <c r="AC1198">
        <v>42571</v>
      </c>
      <c r="AD1198">
        <v>0</v>
      </c>
      <c r="AE1198" t="s">
        <v>1089</v>
      </c>
      <c r="AF1198" t="s">
        <v>175</v>
      </c>
      <c r="AG1198">
        <v>42857</v>
      </c>
      <c r="AH1198" t="s">
        <v>2337</v>
      </c>
      <c r="AI1198">
        <v>2016</v>
      </c>
      <c r="AJ1198">
        <v>42857</v>
      </c>
      <c r="AK1198" t="s">
        <v>2338</v>
      </c>
    </row>
    <row r="1199" spans="1:37" s="3" customFormat="1" ht="12.75" customHeight="1" x14ac:dyDescent="0.2">
      <c r="A1199" t="s">
        <v>44</v>
      </c>
      <c r="B1199" t="s">
        <v>1638</v>
      </c>
      <c r="C1199" t="s">
        <v>2208</v>
      </c>
      <c r="D1199" t="s">
        <v>1646</v>
      </c>
      <c r="E1199" t="s">
        <v>1646</v>
      </c>
      <c r="F1199" t="s">
        <v>1646</v>
      </c>
      <c r="G1199" t="s">
        <v>2359</v>
      </c>
      <c r="H1199" t="s">
        <v>2392</v>
      </c>
      <c r="I1199" t="s">
        <v>1806</v>
      </c>
      <c r="J1199" s="59" t="s">
        <v>1745</v>
      </c>
      <c r="K1199" t="s">
        <v>2058</v>
      </c>
      <c r="L1199" t="s">
        <v>2214</v>
      </c>
      <c r="M1199">
        <v>0</v>
      </c>
      <c r="N1199">
        <v>0</v>
      </c>
      <c r="O1199" t="s">
        <v>2225</v>
      </c>
      <c r="P1199" t="s">
        <v>2339</v>
      </c>
      <c r="Q1199" t="s">
        <v>2226</v>
      </c>
      <c r="R1199" t="s">
        <v>2225</v>
      </c>
      <c r="S1199" t="s">
        <v>2227</v>
      </c>
      <c r="T1199" t="s">
        <v>2227</v>
      </c>
      <c r="U1199" t="s">
        <v>2340</v>
      </c>
      <c r="V1199">
        <v>42558</v>
      </c>
      <c r="W1199">
        <v>42560</v>
      </c>
      <c r="X1199" t="s">
        <v>46</v>
      </c>
      <c r="Y1199" t="s">
        <v>2335</v>
      </c>
      <c r="Z1199">
        <v>150</v>
      </c>
      <c r="AA1199"/>
      <c r="AB1199">
        <v>0</v>
      </c>
      <c r="AC1199">
        <v>42571</v>
      </c>
      <c r="AD1199">
        <v>0</v>
      </c>
      <c r="AE1199" t="s">
        <v>1090</v>
      </c>
      <c r="AF1199" t="s">
        <v>175</v>
      </c>
      <c r="AG1199">
        <v>42857</v>
      </c>
      <c r="AH1199" t="s">
        <v>2337</v>
      </c>
      <c r="AI1199">
        <v>2016</v>
      </c>
      <c r="AJ1199">
        <v>42857</v>
      </c>
      <c r="AK1199" t="s">
        <v>2338</v>
      </c>
    </row>
    <row r="1200" spans="1:37" s="3" customFormat="1" ht="12.75" customHeight="1" x14ac:dyDescent="0.2">
      <c r="A1200" t="s">
        <v>44</v>
      </c>
      <c r="B1200" t="s">
        <v>1638</v>
      </c>
      <c r="C1200" t="s">
        <v>2208</v>
      </c>
      <c r="D1200" t="s">
        <v>1646</v>
      </c>
      <c r="E1200" t="s">
        <v>1646</v>
      </c>
      <c r="F1200" t="s">
        <v>1646</v>
      </c>
      <c r="G1200" t="s">
        <v>2359</v>
      </c>
      <c r="H1200" t="s">
        <v>2392</v>
      </c>
      <c r="I1200" t="s">
        <v>1806</v>
      </c>
      <c r="J1200" s="59" t="s">
        <v>1745</v>
      </c>
      <c r="K1200" t="s">
        <v>2058</v>
      </c>
      <c r="L1200" t="s">
        <v>2214</v>
      </c>
      <c r="M1200">
        <v>0</v>
      </c>
      <c r="N1200">
        <v>0</v>
      </c>
      <c r="O1200" t="s">
        <v>2225</v>
      </c>
      <c r="P1200" t="s">
        <v>2339</v>
      </c>
      <c r="Q1200" t="s">
        <v>2226</v>
      </c>
      <c r="R1200" t="s">
        <v>2225</v>
      </c>
      <c r="S1200" t="s">
        <v>2227</v>
      </c>
      <c r="T1200" t="s">
        <v>2227</v>
      </c>
      <c r="U1200" t="s">
        <v>2340</v>
      </c>
      <c r="V1200">
        <v>42558</v>
      </c>
      <c r="W1200">
        <v>42560</v>
      </c>
      <c r="X1200" t="s">
        <v>46</v>
      </c>
      <c r="Y1200" t="s">
        <v>2335</v>
      </c>
      <c r="Z1200">
        <v>52.5</v>
      </c>
      <c r="AA1200"/>
      <c r="AB1200">
        <v>0</v>
      </c>
      <c r="AC1200">
        <v>42571</v>
      </c>
      <c r="AD1200">
        <v>0</v>
      </c>
      <c r="AE1200" t="s">
        <v>1091</v>
      </c>
      <c r="AF1200" t="s">
        <v>175</v>
      </c>
      <c r="AG1200">
        <v>42857</v>
      </c>
      <c r="AH1200" t="s">
        <v>2337</v>
      </c>
      <c r="AI1200">
        <v>2016</v>
      </c>
      <c r="AJ1200">
        <v>42857</v>
      </c>
      <c r="AK1200" t="s">
        <v>2338</v>
      </c>
    </row>
    <row r="1201" spans="1:37" s="3" customFormat="1" ht="12.75" customHeight="1" x14ac:dyDescent="0.2">
      <c r="A1201" t="s">
        <v>44</v>
      </c>
      <c r="B1201" t="s">
        <v>1638</v>
      </c>
      <c r="C1201" t="s">
        <v>2208</v>
      </c>
      <c r="D1201" t="s">
        <v>1646</v>
      </c>
      <c r="E1201" t="s">
        <v>1646</v>
      </c>
      <c r="F1201" t="s">
        <v>1646</v>
      </c>
      <c r="G1201" t="s">
        <v>2359</v>
      </c>
      <c r="H1201" t="s">
        <v>2392</v>
      </c>
      <c r="I1201" t="s">
        <v>1806</v>
      </c>
      <c r="J1201" s="59" t="s">
        <v>1745</v>
      </c>
      <c r="K1201" t="s">
        <v>2058</v>
      </c>
      <c r="L1201" t="s">
        <v>2214</v>
      </c>
      <c r="M1201">
        <v>0</v>
      </c>
      <c r="N1201">
        <v>0</v>
      </c>
      <c r="O1201" t="s">
        <v>2225</v>
      </c>
      <c r="P1201" t="s">
        <v>2339</v>
      </c>
      <c r="Q1201" t="s">
        <v>2226</v>
      </c>
      <c r="R1201" t="s">
        <v>2225</v>
      </c>
      <c r="S1201" t="s">
        <v>2227</v>
      </c>
      <c r="T1201" t="s">
        <v>2227</v>
      </c>
      <c r="U1201" t="s">
        <v>2340</v>
      </c>
      <c r="V1201">
        <v>42558</v>
      </c>
      <c r="W1201">
        <v>42560</v>
      </c>
      <c r="X1201" t="s">
        <v>46</v>
      </c>
      <c r="Y1201" t="s">
        <v>2335</v>
      </c>
      <c r="Z1201">
        <v>106</v>
      </c>
      <c r="AA1201">
        <f>SUM(Z1197:Z1201)</f>
        <v>1138.5</v>
      </c>
      <c r="AB1201">
        <v>0</v>
      </c>
      <c r="AC1201">
        <v>42571</v>
      </c>
      <c r="AD1201">
        <v>0</v>
      </c>
      <c r="AE1201" t="s">
        <v>1092</v>
      </c>
      <c r="AF1201" t="s">
        <v>175</v>
      </c>
      <c r="AG1201">
        <v>42857</v>
      </c>
      <c r="AH1201" t="s">
        <v>2337</v>
      </c>
      <c r="AI1201">
        <v>2016</v>
      </c>
      <c r="AJ1201">
        <v>42857</v>
      </c>
      <c r="AK1201" t="s">
        <v>2338</v>
      </c>
    </row>
    <row r="1202" spans="1:37" s="3" customFormat="1" ht="12.75" customHeight="1" x14ac:dyDescent="0.2">
      <c r="A1202" t="s">
        <v>44</v>
      </c>
      <c r="B1202" t="s">
        <v>1638</v>
      </c>
      <c r="C1202" t="s">
        <v>2208</v>
      </c>
      <c r="D1202" t="s">
        <v>1645</v>
      </c>
      <c r="E1202" t="s">
        <v>1645</v>
      </c>
      <c r="F1202" t="s">
        <v>1645</v>
      </c>
      <c r="G1202" t="s">
        <v>2359</v>
      </c>
      <c r="H1202" t="s">
        <v>1746</v>
      </c>
      <c r="I1202" t="s">
        <v>1802</v>
      </c>
      <c r="J1202" t="s">
        <v>1747</v>
      </c>
      <c r="K1202" t="s">
        <v>2065</v>
      </c>
      <c r="L1202" t="s">
        <v>2214</v>
      </c>
      <c r="M1202">
        <v>0</v>
      </c>
      <c r="N1202">
        <v>0</v>
      </c>
      <c r="O1202" t="s">
        <v>2225</v>
      </c>
      <c r="P1202" t="s">
        <v>2339</v>
      </c>
      <c r="Q1202" t="s">
        <v>2226</v>
      </c>
      <c r="R1202" t="s">
        <v>2225</v>
      </c>
      <c r="S1202" t="s">
        <v>2227</v>
      </c>
      <c r="T1202" t="s">
        <v>2227</v>
      </c>
      <c r="U1202" t="s">
        <v>2340</v>
      </c>
      <c r="V1202">
        <v>42538</v>
      </c>
      <c r="W1202">
        <v>42539</v>
      </c>
      <c r="X1202" t="s">
        <v>46</v>
      </c>
      <c r="Y1202" t="s">
        <v>2335</v>
      </c>
      <c r="Z1202">
        <v>225</v>
      </c>
      <c r="AA1202"/>
      <c r="AB1202">
        <v>0</v>
      </c>
      <c r="AC1202">
        <v>42541</v>
      </c>
      <c r="AD1202">
        <v>0</v>
      </c>
      <c r="AE1202" t="s">
        <v>1093</v>
      </c>
      <c r="AF1202" t="s">
        <v>175</v>
      </c>
      <c r="AG1202">
        <v>42857</v>
      </c>
      <c r="AH1202" t="s">
        <v>2337</v>
      </c>
      <c r="AI1202">
        <v>2016</v>
      </c>
      <c r="AJ1202">
        <v>42857</v>
      </c>
      <c r="AK1202" t="s">
        <v>2338</v>
      </c>
    </row>
    <row r="1203" spans="1:37" s="3" customFormat="1" ht="12.75" customHeight="1" x14ac:dyDescent="0.2">
      <c r="A1203" t="s">
        <v>44</v>
      </c>
      <c r="B1203" t="s">
        <v>1638</v>
      </c>
      <c r="C1203" t="s">
        <v>2208</v>
      </c>
      <c r="D1203" t="s">
        <v>1645</v>
      </c>
      <c r="E1203" t="s">
        <v>1645</v>
      </c>
      <c r="F1203" t="s">
        <v>1645</v>
      </c>
      <c r="G1203" t="s">
        <v>2359</v>
      </c>
      <c r="H1203" t="s">
        <v>1746</v>
      </c>
      <c r="I1203" t="s">
        <v>1802</v>
      </c>
      <c r="J1203" t="s">
        <v>1747</v>
      </c>
      <c r="K1203" t="s">
        <v>2065</v>
      </c>
      <c r="L1203" t="s">
        <v>2214</v>
      </c>
      <c r="M1203">
        <v>0</v>
      </c>
      <c r="N1203">
        <v>0</v>
      </c>
      <c r="O1203" t="s">
        <v>2225</v>
      </c>
      <c r="P1203" t="s">
        <v>2339</v>
      </c>
      <c r="Q1203" t="s">
        <v>2226</v>
      </c>
      <c r="R1203" t="s">
        <v>2225</v>
      </c>
      <c r="S1203" t="s">
        <v>2227</v>
      </c>
      <c r="T1203" t="s">
        <v>2235</v>
      </c>
      <c r="U1203" t="s">
        <v>2340</v>
      </c>
      <c r="V1203">
        <v>42538</v>
      </c>
      <c r="W1203">
        <v>42539</v>
      </c>
      <c r="X1203" t="s">
        <v>46</v>
      </c>
      <c r="Y1203" t="s">
        <v>2335</v>
      </c>
      <c r="Z1203">
        <v>190</v>
      </c>
      <c r="AA1203"/>
      <c r="AB1203">
        <v>0</v>
      </c>
      <c r="AC1203">
        <v>42541</v>
      </c>
      <c r="AD1203">
        <v>0</v>
      </c>
      <c r="AE1203" t="s">
        <v>1094</v>
      </c>
      <c r="AF1203" t="s">
        <v>175</v>
      </c>
      <c r="AG1203">
        <v>42857</v>
      </c>
      <c r="AH1203" t="s">
        <v>2337</v>
      </c>
      <c r="AI1203">
        <v>2016</v>
      </c>
      <c r="AJ1203">
        <v>42857</v>
      </c>
      <c r="AK1203" t="s">
        <v>2338</v>
      </c>
    </row>
    <row r="1204" spans="1:37" s="3" customFormat="1" ht="12.75" customHeight="1" x14ac:dyDescent="0.2">
      <c r="A1204" t="s">
        <v>44</v>
      </c>
      <c r="B1204" t="s">
        <v>1638</v>
      </c>
      <c r="C1204" t="s">
        <v>2208</v>
      </c>
      <c r="D1204" t="s">
        <v>1645</v>
      </c>
      <c r="E1204" t="s">
        <v>1645</v>
      </c>
      <c r="F1204" t="s">
        <v>1645</v>
      </c>
      <c r="G1204" t="s">
        <v>2359</v>
      </c>
      <c r="H1204" t="s">
        <v>1746</v>
      </c>
      <c r="I1204" t="s">
        <v>1802</v>
      </c>
      <c r="J1204" t="s">
        <v>1747</v>
      </c>
      <c r="K1204" t="s">
        <v>2065</v>
      </c>
      <c r="L1204" t="s">
        <v>2214</v>
      </c>
      <c r="M1204">
        <v>0</v>
      </c>
      <c r="N1204">
        <v>0</v>
      </c>
      <c r="O1204" t="s">
        <v>2225</v>
      </c>
      <c r="P1204" t="s">
        <v>2339</v>
      </c>
      <c r="Q1204" t="s">
        <v>2226</v>
      </c>
      <c r="R1204" t="s">
        <v>2225</v>
      </c>
      <c r="S1204" t="s">
        <v>2227</v>
      </c>
      <c r="T1204" t="s">
        <v>2235</v>
      </c>
      <c r="U1204" t="s">
        <v>2340</v>
      </c>
      <c r="V1204">
        <v>42538</v>
      </c>
      <c r="W1204">
        <v>42539</v>
      </c>
      <c r="X1204" t="s">
        <v>46</v>
      </c>
      <c r="Y1204" t="s">
        <v>2335</v>
      </c>
      <c r="Z1204">
        <v>35</v>
      </c>
      <c r="AA1204"/>
      <c r="AB1204">
        <v>0</v>
      </c>
      <c r="AC1204">
        <v>42541</v>
      </c>
      <c r="AD1204">
        <v>0</v>
      </c>
      <c r="AE1204" t="s">
        <v>1095</v>
      </c>
      <c r="AF1204" t="s">
        <v>175</v>
      </c>
      <c r="AG1204">
        <v>42857</v>
      </c>
      <c r="AH1204" t="s">
        <v>2337</v>
      </c>
      <c r="AI1204">
        <v>2016</v>
      </c>
      <c r="AJ1204">
        <v>42857</v>
      </c>
      <c r="AK1204" t="s">
        <v>2338</v>
      </c>
    </row>
    <row r="1205" spans="1:37" s="3" customFormat="1" ht="12.75" customHeight="1" x14ac:dyDescent="0.2">
      <c r="A1205" t="s">
        <v>44</v>
      </c>
      <c r="B1205" t="s">
        <v>1638</v>
      </c>
      <c r="C1205" t="s">
        <v>2208</v>
      </c>
      <c r="D1205" t="s">
        <v>1645</v>
      </c>
      <c r="E1205" t="s">
        <v>1645</v>
      </c>
      <c r="F1205" t="s">
        <v>1645</v>
      </c>
      <c r="G1205" t="s">
        <v>2359</v>
      </c>
      <c r="H1205" t="s">
        <v>1746</v>
      </c>
      <c r="I1205" t="s">
        <v>1802</v>
      </c>
      <c r="J1205" t="s">
        <v>1747</v>
      </c>
      <c r="K1205" t="s">
        <v>2065</v>
      </c>
      <c r="L1205" t="s">
        <v>2214</v>
      </c>
      <c r="M1205">
        <v>0</v>
      </c>
      <c r="N1205">
        <v>0</v>
      </c>
      <c r="O1205" t="s">
        <v>2225</v>
      </c>
      <c r="P1205" t="s">
        <v>2339</v>
      </c>
      <c r="Q1205" t="s">
        <v>2226</v>
      </c>
      <c r="R1205" t="s">
        <v>2225</v>
      </c>
      <c r="S1205" t="s">
        <v>2227</v>
      </c>
      <c r="T1205" t="s">
        <v>2235</v>
      </c>
      <c r="U1205" t="s">
        <v>2340</v>
      </c>
      <c r="V1205">
        <v>42538</v>
      </c>
      <c r="W1205">
        <v>42539</v>
      </c>
      <c r="X1205" t="s">
        <v>46</v>
      </c>
      <c r="Y1205" t="s">
        <v>2335</v>
      </c>
      <c r="Z1205">
        <v>265</v>
      </c>
      <c r="AA1205">
        <f>SUM(Z1202:Z1205)</f>
        <v>715</v>
      </c>
      <c r="AB1205">
        <v>0</v>
      </c>
      <c r="AC1205">
        <v>42541</v>
      </c>
      <c r="AD1205">
        <v>0</v>
      </c>
      <c r="AE1205" t="s">
        <v>1050</v>
      </c>
      <c r="AF1205" t="s">
        <v>175</v>
      </c>
      <c r="AG1205">
        <v>42857</v>
      </c>
      <c r="AH1205" t="s">
        <v>2337</v>
      </c>
      <c r="AI1205">
        <v>2016</v>
      </c>
      <c r="AJ1205">
        <v>42857</v>
      </c>
      <c r="AK1205" t="s">
        <v>2338</v>
      </c>
    </row>
    <row r="1206" spans="1:37" s="3" customFormat="1" ht="12.75" customHeight="1" x14ac:dyDescent="0.2">
      <c r="A1206" t="s">
        <v>44</v>
      </c>
      <c r="B1206" t="s">
        <v>1638</v>
      </c>
      <c r="C1206" t="s">
        <v>2208</v>
      </c>
      <c r="D1206" t="s">
        <v>1645</v>
      </c>
      <c r="E1206" t="s">
        <v>1645</v>
      </c>
      <c r="F1206" t="s">
        <v>1645</v>
      </c>
      <c r="G1206" t="s">
        <v>2359</v>
      </c>
      <c r="H1206" t="s">
        <v>1746</v>
      </c>
      <c r="I1206" t="s">
        <v>1802</v>
      </c>
      <c r="J1206" t="s">
        <v>1747</v>
      </c>
      <c r="K1206" t="s">
        <v>2039</v>
      </c>
      <c r="L1206" t="s">
        <v>2214</v>
      </c>
      <c r="M1206">
        <v>0</v>
      </c>
      <c r="N1206">
        <v>0</v>
      </c>
      <c r="O1206" t="s">
        <v>2225</v>
      </c>
      <c r="P1206" t="s">
        <v>2339</v>
      </c>
      <c r="Q1206" t="s">
        <v>2226</v>
      </c>
      <c r="R1206" t="s">
        <v>2225</v>
      </c>
      <c r="S1206" t="s">
        <v>2227</v>
      </c>
      <c r="T1206" t="s">
        <v>2235</v>
      </c>
      <c r="U1206" t="s">
        <v>2340</v>
      </c>
      <c r="V1206">
        <v>42578</v>
      </c>
      <c r="W1206">
        <v>42578</v>
      </c>
      <c r="X1206" t="s">
        <v>46</v>
      </c>
      <c r="Y1206" t="s">
        <v>2335</v>
      </c>
      <c r="Z1206">
        <v>246</v>
      </c>
      <c r="AA1206"/>
      <c r="AB1206">
        <v>0</v>
      </c>
      <c r="AC1206">
        <v>42612</v>
      </c>
      <c r="AD1206">
        <v>0</v>
      </c>
      <c r="AE1206" t="s">
        <v>1096</v>
      </c>
      <c r="AF1206" t="s">
        <v>175</v>
      </c>
      <c r="AG1206">
        <v>42857</v>
      </c>
      <c r="AH1206" t="s">
        <v>2337</v>
      </c>
      <c r="AI1206">
        <v>2016</v>
      </c>
      <c r="AJ1206">
        <v>42857</v>
      </c>
      <c r="AK1206" t="s">
        <v>2338</v>
      </c>
    </row>
    <row r="1207" spans="1:37" s="3" customFormat="1" ht="12.75" customHeight="1" x14ac:dyDescent="0.2">
      <c r="A1207" t="s">
        <v>44</v>
      </c>
      <c r="B1207" t="s">
        <v>1638</v>
      </c>
      <c r="C1207" t="s">
        <v>2208</v>
      </c>
      <c r="D1207" t="s">
        <v>1645</v>
      </c>
      <c r="E1207" t="s">
        <v>1645</v>
      </c>
      <c r="F1207" t="s">
        <v>1645</v>
      </c>
      <c r="G1207" t="s">
        <v>2359</v>
      </c>
      <c r="H1207" t="s">
        <v>1746</v>
      </c>
      <c r="I1207" t="s">
        <v>1802</v>
      </c>
      <c r="J1207" t="s">
        <v>1747</v>
      </c>
      <c r="K1207" t="s">
        <v>2039</v>
      </c>
      <c r="L1207" t="s">
        <v>2214</v>
      </c>
      <c r="M1207">
        <v>0</v>
      </c>
      <c r="N1207">
        <v>0</v>
      </c>
      <c r="O1207" t="s">
        <v>2225</v>
      </c>
      <c r="P1207" t="s">
        <v>2339</v>
      </c>
      <c r="Q1207" t="s">
        <v>2226</v>
      </c>
      <c r="R1207" t="s">
        <v>2225</v>
      </c>
      <c r="S1207" t="s">
        <v>2227</v>
      </c>
      <c r="T1207" t="s">
        <v>2236</v>
      </c>
      <c r="U1207" t="s">
        <v>2340</v>
      </c>
      <c r="V1207">
        <v>42578</v>
      </c>
      <c r="W1207">
        <v>42578</v>
      </c>
      <c r="X1207" t="s">
        <v>46</v>
      </c>
      <c r="Y1207" t="s">
        <v>2335</v>
      </c>
      <c r="Z1207">
        <v>54</v>
      </c>
      <c r="AA1207">
        <f>+Z1206+Z1207</f>
        <v>300</v>
      </c>
      <c r="AB1207">
        <v>0</v>
      </c>
      <c r="AC1207">
        <v>42612</v>
      </c>
      <c r="AD1207">
        <v>0</v>
      </c>
      <c r="AE1207" t="s">
        <v>1097</v>
      </c>
      <c r="AF1207" t="s">
        <v>175</v>
      </c>
      <c r="AG1207">
        <v>42857</v>
      </c>
      <c r="AH1207" t="s">
        <v>2337</v>
      </c>
      <c r="AI1207">
        <v>2016</v>
      </c>
      <c r="AJ1207">
        <v>42857</v>
      </c>
      <c r="AK1207" t="s">
        <v>2338</v>
      </c>
    </row>
    <row r="1208" spans="1:37" s="3" customFormat="1" ht="12.75" customHeight="1" x14ac:dyDescent="0.2">
      <c r="A1208" t="s">
        <v>44</v>
      </c>
      <c r="B1208" t="s">
        <v>1638</v>
      </c>
      <c r="C1208" t="s">
        <v>2208</v>
      </c>
      <c r="D1208" t="s">
        <v>1643</v>
      </c>
      <c r="E1208" t="s">
        <v>1643</v>
      </c>
      <c r="F1208" t="s">
        <v>1643</v>
      </c>
      <c r="G1208" t="s">
        <v>1666</v>
      </c>
      <c r="H1208" t="s">
        <v>1721</v>
      </c>
      <c r="I1208" t="s">
        <v>2356</v>
      </c>
      <c r="J1208" t="s">
        <v>1722</v>
      </c>
      <c r="K1208" t="s">
        <v>2067</v>
      </c>
      <c r="L1208" t="s">
        <v>2214</v>
      </c>
      <c r="M1208">
        <v>0</v>
      </c>
      <c r="N1208">
        <v>0</v>
      </c>
      <c r="O1208" t="s">
        <v>2225</v>
      </c>
      <c r="P1208" t="s">
        <v>2339</v>
      </c>
      <c r="Q1208" t="s">
        <v>2226</v>
      </c>
      <c r="R1208" t="s">
        <v>2225</v>
      </c>
      <c r="S1208" t="s">
        <v>2227</v>
      </c>
      <c r="T1208" t="s">
        <v>2236</v>
      </c>
      <c r="U1208" t="s">
        <v>2340</v>
      </c>
      <c r="V1208">
        <v>42545</v>
      </c>
      <c r="W1208">
        <v>42545</v>
      </c>
      <c r="X1208" t="s">
        <v>47</v>
      </c>
      <c r="Y1208" t="s">
        <v>2336</v>
      </c>
      <c r="Z1208">
        <v>147</v>
      </c>
      <c r="AA1208">
        <f>+Z1208</f>
        <v>147</v>
      </c>
      <c r="AB1208">
        <v>0</v>
      </c>
      <c r="AC1208">
        <v>42551</v>
      </c>
      <c r="AD1208">
        <v>0</v>
      </c>
      <c r="AE1208" t="s">
        <v>320</v>
      </c>
      <c r="AF1208" t="s">
        <v>175</v>
      </c>
      <c r="AG1208">
        <v>42857</v>
      </c>
      <c r="AH1208" t="s">
        <v>2337</v>
      </c>
      <c r="AI1208">
        <v>2016</v>
      </c>
      <c r="AJ1208">
        <v>42857</v>
      </c>
      <c r="AK1208" t="s">
        <v>2338</v>
      </c>
    </row>
    <row r="1209" spans="1:37" s="3" customFormat="1" ht="12.75" customHeight="1" x14ac:dyDescent="0.2">
      <c r="A1209" t="s">
        <v>44</v>
      </c>
      <c r="B1209" t="s">
        <v>1638</v>
      </c>
      <c r="C1209" t="s">
        <v>2208</v>
      </c>
      <c r="D1209" t="s">
        <v>1643</v>
      </c>
      <c r="E1209" t="s">
        <v>1643</v>
      </c>
      <c r="F1209" t="s">
        <v>1643</v>
      </c>
      <c r="G1209" t="s">
        <v>1666</v>
      </c>
      <c r="H1209" t="s">
        <v>1720</v>
      </c>
      <c r="I1209" t="s">
        <v>1836</v>
      </c>
      <c r="J1209" t="s">
        <v>1836</v>
      </c>
      <c r="K1209" t="s">
        <v>2068</v>
      </c>
      <c r="L1209" t="s">
        <v>2214</v>
      </c>
      <c r="M1209">
        <v>0</v>
      </c>
      <c r="N1209">
        <v>0</v>
      </c>
      <c r="O1209" t="s">
        <v>2225</v>
      </c>
      <c r="P1209" t="s">
        <v>2339</v>
      </c>
      <c r="Q1209" t="s">
        <v>2226</v>
      </c>
      <c r="R1209" t="s">
        <v>2225</v>
      </c>
      <c r="S1209" t="s">
        <v>2227</v>
      </c>
      <c r="T1209" t="s">
        <v>2227</v>
      </c>
      <c r="U1209" t="s">
        <v>2340</v>
      </c>
      <c r="V1209">
        <v>42558</v>
      </c>
      <c r="W1209">
        <v>42560</v>
      </c>
      <c r="X1209" t="s">
        <v>46</v>
      </c>
      <c r="Y1209" t="s">
        <v>2335</v>
      </c>
      <c r="Z1209">
        <v>440</v>
      </c>
      <c r="AA1209"/>
      <c r="AB1209">
        <v>0</v>
      </c>
      <c r="AC1209">
        <v>42569</v>
      </c>
      <c r="AD1209">
        <v>0</v>
      </c>
      <c r="AE1209" t="s">
        <v>1098</v>
      </c>
      <c r="AF1209" t="s">
        <v>175</v>
      </c>
      <c r="AG1209">
        <v>42857</v>
      </c>
      <c r="AH1209" t="s">
        <v>2337</v>
      </c>
      <c r="AI1209">
        <v>2016</v>
      </c>
      <c r="AJ1209">
        <v>42857</v>
      </c>
      <c r="AK1209" t="s">
        <v>2338</v>
      </c>
    </row>
    <row r="1210" spans="1:37" s="3" customFormat="1" ht="12.75" customHeight="1" x14ac:dyDescent="0.2">
      <c r="A1210" t="s">
        <v>44</v>
      </c>
      <c r="B1210" t="s">
        <v>1638</v>
      </c>
      <c r="C1210" t="s">
        <v>2208</v>
      </c>
      <c r="D1210" t="s">
        <v>1643</v>
      </c>
      <c r="E1210" t="s">
        <v>1643</v>
      </c>
      <c r="F1210" t="s">
        <v>1643</v>
      </c>
      <c r="G1210" t="s">
        <v>1666</v>
      </c>
      <c r="H1210" t="s">
        <v>1720</v>
      </c>
      <c r="I1210" t="s">
        <v>1836</v>
      </c>
      <c r="J1210" t="s">
        <v>1836</v>
      </c>
      <c r="K1210" t="s">
        <v>2068</v>
      </c>
      <c r="L1210" t="s">
        <v>2214</v>
      </c>
      <c r="M1210">
        <v>0</v>
      </c>
      <c r="N1210">
        <v>0</v>
      </c>
      <c r="O1210" t="s">
        <v>2225</v>
      </c>
      <c r="P1210" t="s">
        <v>2339</v>
      </c>
      <c r="Q1210" t="s">
        <v>2226</v>
      </c>
      <c r="R1210" t="s">
        <v>2225</v>
      </c>
      <c r="S1210" t="s">
        <v>2227</v>
      </c>
      <c r="T1210" t="s">
        <v>2227</v>
      </c>
      <c r="U1210" t="s">
        <v>2340</v>
      </c>
      <c r="V1210">
        <v>42558</v>
      </c>
      <c r="W1210">
        <v>42560</v>
      </c>
      <c r="X1210" t="s">
        <v>46</v>
      </c>
      <c r="Y1210" t="s">
        <v>2335</v>
      </c>
      <c r="Z1210">
        <v>450</v>
      </c>
      <c r="AA1210"/>
      <c r="AB1210">
        <v>0</v>
      </c>
      <c r="AC1210">
        <v>42569</v>
      </c>
      <c r="AD1210">
        <v>0</v>
      </c>
      <c r="AE1210" t="s">
        <v>1099</v>
      </c>
      <c r="AF1210" t="s">
        <v>175</v>
      </c>
      <c r="AG1210">
        <v>42857</v>
      </c>
      <c r="AH1210" t="s">
        <v>2337</v>
      </c>
      <c r="AI1210">
        <v>2016</v>
      </c>
      <c r="AJ1210">
        <v>42857</v>
      </c>
      <c r="AK1210" t="s">
        <v>2338</v>
      </c>
    </row>
    <row r="1211" spans="1:37" s="3" customFormat="1" ht="12.75" customHeight="1" x14ac:dyDescent="0.2">
      <c r="A1211" t="s">
        <v>44</v>
      </c>
      <c r="B1211" t="s">
        <v>1638</v>
      </c>
      <c r="C1211" t="s">
        <v>2208</v>
      </c>
      <c r="D1211" t="s">
        <v>1643</v>
      </c>
      <c r="E1211" t="s">
        <v>1643</v>
      </c>
      <c r="F1211" t="s">
        <v>1643</v>
      </c>
      <c r="G1211" t="s">
        <v>1666</v>
      </c>
      <c r="H1211" t="s">
        <v>1720</v>
      </c>
      <c r="I1211" t="s">
        <v>1836</v>
      </c>
      <c r="J1211" t="s">
        <v>1836</v>
      </c>
      <c r="K1211" t="s">
        <v>2068</v>
      </c>
      <c r="L1211" t="s">
        <v>2214</v>
      </c>
      <c r="M1211">
        <v>0</v>
      </c>
      <c r="N1211">
        <v>0</v>
      </c>
      <c r="O1211" t="s">
        <v>2225</v>
      </c>
      <c r="P1211" t="s">
        <v>2339</v>
      </c>
      <c r="Q1211" t="s">
        <v>2226</v>
      </c>
      <c r="R1211" t="s">
        <v>2225</v>
      </c>
      <c r="S1211" t="s">
        <v>2227</v>
      </c>
      <c r="T1211" t="s">
        <v>2227</v>
      </c>
      <c r="U1211" t="s">
        <v>2340</v>
      </c>
      <c r="V1211">
        <v>42558</v>
      </c>
      <c r="W1211">
        <v>42560</v>
      </c>
      <c r="X1211" t="s">
        <v>46</v>
      </c>
      <c r="Y1211" t="s">
        <v>2335</v>
      </c>
      <c r="Z1211">
        <v>202.5</v>
      </c>
      <c r="AA1211"/>
      <c r="AB1211">
        <v>0</v>
      </c>
      <c r="AC1211">
        <v>42569</v>
      </c>
      <c r="AD1211">
        <v>0</v>
      </c>
      <c r="AE1211" t="s">
        <v>1100</v>
      </c>
      <c r="AF1211" t="s">
        <v>175</v>
      </c>
      <c r="AG1211">
        <v>42857</v>
      </c>
      <c r="AH1211" t="s">
        <v>2337</v>
      </c>
      <c r="AI1211">
        <v>2016</v>
      </c>
      <c r="AJ1211">
        <v>42857</v>
      </c>
      <c r="AK1211" t="s">
        <v>2338</v>
      </c>
    </row>
    <row r="1212" spans="1:37" s="3" customFormat="1" ht="12.75" customHeight="1" x14ac:dyDescent="0.2">
      <c r="A1212" t="s">
        <v>44</v>
      </c>
      <c r="B1212" t="s">
        <v>1638</v>
      </c>
      <c r="C1212" t="s">
        <v>2208</v>
      </c>
      <c r="D1212" t="s">
        <v>1643</v>
      </c>
      <c r="E1212" t="s">
        <v>1643</v>
      </c>
      <c r="F1212" t="s">
        <v>1643</v>
      </c>
      <c r="G1212" t="s">
        <v>1666</v>
      </c>
      <c r="H1212" t="s">
        <v>1720</v>
      </c>
      <c r="I1212" t="s">
        <v>1836</v>
      </c>
      <c r="J1212" t="s">
        <v>1836</v>
      </c>
      <c r="K1212" t="s">
        <v>2068</v>
      </c>
      <c r="L1212" t="s">
        <v>2214</v>
      </c>
      <c r="M1212">
        <v>0</v>
      </c>
      <c r="N1212">
        <v>0</v>
      </c>
      <c r="O1212" t="s">
        <v>2225</v>
      </c>
      <c r="P1212" t="s">
        <v>2339</v>
      </c>
      <c r="Q1212" t="s">
        <v>2226</v>
      </c>
      <c r="R1212" t="s">
        <v>2225</v>
      </c>
      <c r="S1212" t="s">
        <v>2235</v>
      </c>
      <c r="T1212" t="s">
        <v>2235</v>
      </c>
      <c r="U1212" t="s">
        <v>2340</v>
      </c>
      <c r="V1212">
        <v>42558</v>
      </c>
      <c r="W1212">
        <v>42560</v>
      </c>
      <c r="X1212" t="s">
        <v>46</v>
      </c>
      <c r="Y1212" t="s">
        <v>2335</v>
      </c>
      <c r="Z1212">
        <v>179.2</v>
      </c>
      <c r="AA1212"/>
      <c r="AB1212">
        <v>0</v>
      </c>
      <c r="AC1212">
        <v>42569</v>
      </c>
      <c r="AD1212">
        <v>0</v>
      </c>
      <c r="AE1212" t="s">
        <v>1101</v>
      </c>
      <c r="AF1212" t="s">
        <v>175</v>
      </c>
      <c r="AG1212">
        <v>42857</v>
      </c>
      <c r="AH1212" t="s">
        <v>2337</v>
      </c>
      <c r="AI1212">
        <v>2016</v>
      </c>
      <c r="AJ1212">
        <v>42857</v>
      </c>
      <c r="AK1212" t="s">
        <v>2338</v>
      </c>
    </row>
    <row r="1213" spans="1:37" s="3" customFormat="1" ht="12.75" customHeight="1" x14ac:dyDescent="0.2">
      <c r="A1213" t="s">
        <v>44</v>
      </c>
      <c r="B1213" t="s">
        <v>1638</v>
      </c>
      <c r="C1213" t="s">
        <v>2208</v>
      </c>
      <c r="D1213" t="s">
        <v>1643</v>
      </c>
      <c r="E1213" t="s">
        <v>1643</v>
      </c>
      <c r="F1213" t="s">
        <v>1643</v>
      </c>
      <c r="G1213" t="s">
        <v>1666</v>
      </c>
      <c r="H1213" t="s">
        <v>1720</v>
      </c>
      <c r="I1213" t="s">
        <v>1836</v>
      </c>
      <c r="J1213" t="s">
        <v>1836</v>
      </c>
      <c r="K1213" t="s">
        <v>2068</v>
      </c>
      <c r="L1213" t="s">
        <v>2214</v>
      </c>
      <c r="M1213">
        <v>0</v>
      </c>
      <c r="N1213">
        <v>0</v>
      </c>
      <c r="O1213" t="s">
        <v>2225</v>
      </c>
      <c r="P1213" t="s">
        <v>2339</v>
      </c>
      <c r="Q1213" t="s">
        <v>2226</v>
      </c>
      <c r="R1213" t="s">
        <v>2225</v>
      </c>
      <c r="S1213" t="s">
        <v>2235</v>
      </c>
      <c r="T1213" t="s">
        <v>2235</v>
      </c>
      <c r="U1213" t="s">
        <v>2340</v>
      </c>
      <c r="V1213">
        <v>42558</v>
      </c>
      <c r="W1213">
        <v>42560</v>
      </c>
      <c r="X1213" t="s">
        <v>46</v>
      </c>
      <c r="Y1213" t="s">
        <v>2335</v>
      </c>
      <c r="Z1213">
        <v>90.8</v>
      </c>
      <c r="AA1213"/>
      <c r="AB1213">
        <v>0</v>
      </c>
      <c r="AC1213">
        <v>42569</v>
      </c>
      <c r="AD1213">
        <v>0</v>
      </c>
      <c r="AE1213" t="s">
        <v>1102</v>
      </c>
      <c r="AF1213" t="s">
        <v>175</v>
      </c>
      <c r="AG1213">
        <v>42857</v>
      </c>
      <c r="AH1213" t="s">
        <v>2337</v>
      </c>
      <c r="AI1213">
        <v>2016</v>
      </c>
      <c r="AJ1213">
        <v>42857</v>
      </c>
      <c r="AK1213" t="s">
        <v>2338</v>
      </c>
    </row>
    <row r="1214" spans="1:37" s="3" customFormat="1" ht="12.75" customHeight="1" x14ac:dyDescent="0.2">
      <c r="A1214" t="s">
        <v>44</v>
      </c>
      <c r="B1214" t="s">
        <v>1638</v>
      </c>
      <c r="C1214" t="s">
        <v>2208</v>
      </c>
      <c r="D1214" t="s">
        <v>1643</v>
      </c>
      <c r="E1214" t="s">
        <v>1643</v>
      </c>
      <c r="F1214" t="s">
        <v>1643</v>
      </c>
      <c r="G1214" t="s">
        <v>1666</v>
      </c>
      <c r="H1214" t="s">
        <v>1720</v>
      </c>
      <c r="I1214" t="s">
        <v>1836</v>
      </c>
      <c r="J1214" t="s">
        <v>1836</v>
      </c>
      <c r="K1214" t="s">
        <v>2068</v>
      </c>
      <c r="L1214" t="s">
        <v>2214</v>
      </c>
      <c r="M1214">
        <v>0</v>
      </c>
      <c r="N1214">
        <v>0</v>
      </c>
      <c r="O1214" t="s">
        <v>2225</v>
      </c>
      <c r="P1214" t="s">
        <v>2339</v>
      </c>
      <c r="Q1214" t="s">
        <v>2226</v>
      </c>
      <c r="R1214" t="s">
        <v>2225</v>
      </c>
      <c r="S1214" t="s">
        <v>2235</v>
      </c>
      <c r="T1214" t="s">
        <v>2235</v>
      </c>
      <c r="U1214" t="s">
        <v>2340</v>
      </c>
      <c r="V1214">
        <v>42558</v>
      </c>
      <c r="W1214">
        <v>42560</v>
      </c>
      <c r="X1214" t="s">
        <v>46</v>
      </c>
      <c r="Y1214" t="s">
        <v>2335</v>
      </c>
      <c r="Z1214">
        <v>202.5</v>
      </c>
      <c r="AA1214">
        <f>SUM(Z1209:Z1214)</f>
        <v>1565</v>
      </c>
      <c r="AB1214">
        <v>0</v>
      </c>
      <c r="AC1214">
        <v>42569</v>
      </c>
      <c r="AD1214">
        <v>0</v>
      </c>
      <c r="AE1214" t="s">
        <v>1103</v>
      </c>
      <c r="AF1214" t="s">
        <v>175</v>
      </c>
      <c r="AG1214">
        <v>42857</v>
      </c>
      <c r="AH1214" t="s">
        <v>2337</v>
      </c>
      <c r="AI1214">
        <v>2016</v>
      </c>
      <c r="AJ1214">
        <v>42857</v>
      </c>
      <c r="AK1214" t="s">
        <v>2338</v>
      </c>
    </row>
    <row r="1215" spans="1:37" s="3" customFormat="1" ht="12.75" customHeight="1" x14ac:dyDescent="0.2">
      <c r="A1215" t="s">
        <v>44</v>
      </c>
      <c r="B1215" t="s">
        <v>1638</v>
      </c>
      <c r="C1215" t="s">
        <v>2208</v>
      </c>
      <c r="D1215" t="s">
        <v>1643</v>
      </c>
      <c r="E1215" t="s">
        <v>1643</v>
      </c>
      <c r="F1215" t="s">
        <v>1643</v>
      </c>
      <c r="G1215" t="s">
        <v>1666</v>
      </c>
      <c r="H1215" t="s">
        <v>1720</v>
      </c>
      <c r="I1215" t="s">
        <v>1836</v>
      </c>
      <c r="J1215" t="s">
        <v>1836</v>
      </c>
      <c r="K1215" t="s">
        <v>2068</v>
      </c>
      <c r="L1215" t="s">
        <v>2214</v>
      </c>
      <c r="M1215">
        <v>0</v>
      </c>
      <c r="N1215">
        <v>0</v>
      </c>
      <c r="O1215" t="s">
        <v>2225</v>
      </c>
      <c r="P1215" t="s">
        <v>2339</v>
      </c>
      <c r="Q1215" t="s">
        <v>2226</v>
      </c>
      <c r="R1215" t="s">
        <v>2225</v>
      </c>
      <c r="S1215" t="s">
        <v>2235</v>
      </c>
      <c r="T1215" t="s">
        <v>2235</v>
      </c>
      <c r="U1215" t="s">
        <v>2340</v>
      </c>
      <c r="V1215">
        <v>42558</v>
      </c>
      <c r="W1215">
        <v>42560</v>
      </c>
      <c r="X1215" t="s">
        <v>47</v>
      </c>
      <c r="Y1215" t="s">
        <v>2336</v>
      </c>
      <c r="Z1215">
        <f>270-70-8-80</f>
        <v>112</v>
      </c>
      <c r="AA1215"/>
      <c r="AB1215">
        <v>0</v>
      </c>
      <c r="AC1215">
        <v>42569</v>
      </c>
      <c r="AD1215">
        <v>0</v>
      </c>
      <c r="AE1215" t="s">
        <v>320</v>
      </c>
      <c r="AF1215" t="s">
        <v>175</v>
      </c>
      <c r="AG1215">
        <v>42857</v>
      </c>
      <c r="AH1215" t="s">
        <v>2337</v>
      </c>
      <c r="AI1215">
        <v>2016</v>
      </c>
      <c r="AJ1215">
        <v>42857</v>
      </c>
      <c r="AK1215" t="s">
        <v>2338</v>
      </c>
    </row>
    <row r="1216" spans="1:37" s="3" customFormat="1" ht="12.75" customHeight="1" x14ac:dyDescent="0.2">
      <c r="A1216" t="s">
        <v>44</v>
      </c>
      <c r="B1216" t="s">
        <v>1638</v>
      </c>
      <c r="C1216" t="s">
        <v>2208</v>
      </c>
      <c r="D1216" t="s">
        <v>1643</v>
      </c>
      <c r="E1216" t="s">
        <v>1643</v>
      </c>
      <c r="F1216" t="s">
        <v>1643</v>
      </c>
      <c r="G1216" t="s">
        <v>1666</v>
      </c>
      <c r="H1216" t="s">
        <v>1720</v>
      </c>
      <c r="I1216" t="s">
        <v>1836</v>
      </c>
      <c r="J1216" t="s">
        <v>1836</v>
      </c>
      <c r="K1216" t="s">
        <v>2068</v>
      </c>
      <c r="L1216" t="s">
        <v>2214</v>
      </c>
      <c r="M1216">
        <v>0</v>
      </c>
      <c r="N1216">
        <v>0</v>
      </c>
      <c r="O1216" t="s">
        <v>2225</v>
      </c>
      <c r="P1216" t="s">
        <v>2339</v>
      </c>
      <c r="Q1216" t="s">
        <v>2226</v>
      </c>
      <c r="R1216" t="s">
        <v>2225</v>
      </c>
      <c r="S1216" t="s">
        <v>2235</v>
      </c>
      <c r="T1216" t="s">
        <v>2235</v>
      </c>
      <c r="U1216" t="s">
        <v>2340</v>
      </c>
      <c r="V1216">
        <v>42558</v>
      </c>
      <c r="W1216">
        <v>42560</v>
      </c>
      <c r="X1216" t="s">
        <v>47</v>
      </c>
      <c r="Y1216" t="s">
        <v>2336</v>
      </c>
      <c r="Z1216">
        <v>70</v>
      </c>
      <c r="AA1216"/>
      <c r="AB1216">
        <v>0</v>
      </c>
      <c r="AC1216">
        <v>42569</v>
      </c>
      <c r="AD1216">
        <v>0</v>
      </c>
      <c r="AE1216" t="s">
        <v>1104</v>
      </c>
      <c r="AF1216" t="s">
        <v>175</v>
      </c>
      <c r="AG1216">
        <v>42857</v>
      </c>
      <c r="AH1216" t="s">
        <v>2337</v>
      </c>
      <c r="AI1216">
        <v>2016</v>
      </c>
      <c r="AJ1216">
        <v>42857</v>
      </c>
      <c r="AK1216" t="s">
        <v>2338</v>
      </c>
    </row>
    <row r="1217" spans="1:37" s="3" customFormat="1" ht="12.75" customHeight="1" x14ac:dyDescent="0.2">
      <c r="A1217" t="s">
        <v>44</v>
      </c>
      <c r="B1217" t="s">
        <v>1638</v>
      </c>
      <c r="C1217" t="s">
        <v>2208</v>
      </c>
      <c r="D1217" t="s">
        <v>1643</v>
      </c>
      <c r="E1217" t="s">
        <v>1643</v>
      </c>
      <c r="F1217" t="s">
        <v>1643</v>
      </c>
      <c r="G1217" t="s">
        <v>1666</v>
      </c>
      <c r="H1217" t="s">
        <v>1720</v>
      </c>
      <c r="I1217" t="s">
        <v>1836</v>
      </c>
      <c r="J1217" t="s">
        <v>1836</v>
      </c>
      <c r="K1217" t="s">
        <v>2068</v>
      </c>
      <c r="L1217" t="s">
        <v>2214</v>
      </c>
      <c r="M1217">
        <v>0</v>
      </c>
      <c r="N1217">
        <v>0</v>
      </c>
      <c r="O1217" t="s">
        <v>2225</v>
      </c>
      <c r="P1217" t="s">
        <v>2339</v>
      </c>
      <c r="Q1217" t="s">
        <v>2226</v>
      </c>
      <c r="R1217" t="s">
        <v>2225</v>
      </c>
      <c r="S1217" t="s">
        <v>2235</v>
      </c>
      <c r="T1217" t="s">
        <v>2235</v>
      </c>
      <c r="U1217" t="s">
        <v>2340</v>
      </c>
      <c r="V1217">
        <v>42558</v>
      </c>
      <c r="W1217">
        <v>42560</v>
      </c>
      <c r="X1217" t="s">
        <v>47</v>
      </c>
      <c r="Y1217" t="s">
        <v>2336</v>
      </c>
      <c r="Z1217">
        <v>8</v>
      </c>
      <c r="AA1217"/>
      <c r="AB1217">
        <v>0</v>
      </c>
      <c r="AC1217">
        <v>42569</v>
      </c>
      <c r="AD1217">
        <v>0</v>
      </c>
      <c r="AE1217" t="s">
        <v>1105</v>
      </c>
      <c r="AF1217" t="s">
        <v>175</v>
      </c>
      <c r="AG1217">
        <v>42857</v>
      </c>
      <c r="AH1217" t="s">
        <v>2337</v>
      </c>
      <c r="AI1217">
        <v>2016</v>
      </c>
      <c r="AJ1217">
        <v>42857</v>
      </c>
      <c r="AK1217" t="s">
        <v>2338</v>
      </c>
    </row>
    <row r="1218" spans="1:37" s="3" customFormat="1" ht="12.75" customHeight="1" x14ac:dyDescent="0.2">
      <c r="A1218" t="s">
        <v>44</v>
      </c>
      <c r="B1218" t="s">
        <v>1638</v>
      </c>
      <c r="C1218" t="s">
        <v>2208</v>
      </c>
      <c r="D1218" t="s">
        <v>1643</v>
      </c>
      <c r="E1218" t="s">
        <v>1643</v>
      </c>
      <c r="F1218" t="s">
        <v>1643</v>
      </c>
      <c r="G1218" t="s">
        <v>1666</v>
      </c>
      <c r="H1218" t="s">
        <v>1720</v>
      </c>
      <c r="I1218" t="s">
        <v>1836</v>
      </c>
      <c r="J1218" t="s">
        <v>1836</v>
      </c>
      <c r="K1218" t="s">
        <v>2068</v>
      </c>
      <c r="L1218" t="s">
        <v>2214</v>
      </c>
      <c r="M1218">
        <v>0</v>
      </c>
      <c r="N1218">
        <v>0</v>
      </c>
      <c r="O1218" t="s">
        <v>2225</v>
      </c>
      <c r="P1218" t="s">
        <v>2339</v>
      </c>
      <c r="Q1218" t="s">
        <v>2226</v>
      </c>
      <c r="R1218" t="s">
        <v>2225</v>
      </c>
      <c r="S1218" t="s">
        <v>2227</v>
      </c>
      <c r="T1218" t="s">
        <v>2308</v>
      </c>
      <c r="U1218" t="s">
        <v>2340</v>
      </c>
      <c r="V1218">
        <v>42558</v>
      </c>
      <c r="W1218">
        <v>42560</v>
      </c>
      <c r="X1218" t="s">
        <v>47</v>
      </c>
      <c r="Y1218" t="s">
        <v>2336</v>
      </c>
      <c r="Z1218">
        <v>80</v>
      </c>
      <c r="AA1218">
        <f>SUM(Z1215:Z1218)</f>
        <v>270</v>
      </c>
      <c r="AB1218">
        <v>0</v>
      </c>
      <c r="AC1218">
        <v>42569</v>
      </c>
      <c r="AD1218">
        <v>0</v>
      </c>
      <c r="AE1218" t="s">
        <v>1106</v>
      </c>
      <c r="AF1218" t="s">
        <v>175</v>
      </c>
      <c r="AG1218">
        <v>42857</v>
      </c>
      <c r="AH1218" t="s">
        <v>2337</v>
      </c>
      <c r="AI1218">
        <v>2016</v>
      </c>
      <c r="AJ1218">
        <v>42857</v>
      </c>
      <c r="AK1218" t="s">
        <v>2338</v>
      </c>
    </row>
    <row r="1219" spans="1:37" s="3" customFormat="1" ht="12.75" customHeight="1" x14ac:dyDescent="0.2">
      <c r="A1219" t="s">
        <v>44</v>
      </c>
      <c r="B1219" t="s">
        <v>1638</v>
      </c>
      <c r="C1219" t="s">
        <v>2208</v>
      </c>
      <c r="D1219" s="59" t="s">
        <v>2396</v>
      </c>
      <c r="E1219" s="59" t="s">
        <v>2396</v>
      </c>
      <c r="F1219" s="59" t="s">
        <v>2396</v>
      </c>
      <c r="G1219" t="s">
        <v>1666</v>
      </c>
      <c r="H1219" s="59" t="s">
        <v>2397</v>
      </c>
      <c r="I1219" t="s">
        <v>1793</v>
      </c>
      <c r="J1219" s="59" t="s">
        <v>2355</v>
      </c>
      <c r="K1219" t="s">
        <v>2063</v>
      </c>
      <c r="L1219" t="s">
        <v>2214</v>
      </c>
      <c r="M1219">
        <v>0</v>
      </c>
      <c r="N1219">
        <v>0</v>
      </c>
      <c r="O1219" t="s">
        <v>2225</v>
      </c>
      <c r="P1219" t="s">
        <v>2339</v>
      </c>
      <c r="Q1219" t="s">
        <v>2226</v>
      </c>
      <c r="R1219" t="s">
        <v>2225</v>
      </c>
      <c r="S1219" t="s">
        <v>2227</v>
      </c>
      <c r="T1219" t="s">
        <v>2308</v>
      </c>
      <c r="U1219" t="s">
        <v>2340</v>
      </c>
      <c r="V1219">
        <v>42553</v>
      </c>
      <c r="W1219">
        <v>42554</v>
      </c>
      <c r="X1219" t="s">
        <v>46</v>
      </c>
      <c r="Y1219" t="s">
        <v>2335</v>
      </c>
      <c r="Z1219">
        <v>413</v>
      </c>
      <c r="AA1219"/>
      <c r="AB1219">
        <v>0</v>
      </c>
      <c r="AC1219">
        <v>42612</v>
      </c>
      <c r="AD1219">
        <v>0</v>
      </c>
      <c r="AE1219" t="s">
        <v>1107</v>
      </c>
      <c r="AF1219" t="s">
        <v>175</v>
      </c>
      <c r="AG1219">
        <v>42857</v>
      </c>
      <c r="AH1219" t="s">
        <v>2337</v>
      </c>
      <c r="AI1219">
        <v>2016</v>
      </c>
      <c r="AJ1219">
        <v>42857</v>
      </c>
      <c r="AK1219" t="s">
        <v>2338</v>
      </c>
    </row>
    <row r="1220" spans="1:37" s="3" customFormat="1" ht="12.75" customHeight="1" x14ac:dyDescent="0.2">
      <c r="A1220" t="s">
        <v>44</v>
      </c>
      <c r="B1220" t="s">
        <v>1638</v>
      </c>
      <c r="C1220" t="s">
        <v>2208</v>
      </c>
      <c r="D1220" s="59" t="s">
        <v>2396</v>
      </c>
      <c r="E1220" s="59" t="s">
        <v>2396</v>
      </c>
      <c r="F1220" s="59" t="s">
        <v>2396</v>
      </c>
      <c r="G1220" t="s">
        <v>1666</v>
      </c>
      <c r="H1220" s="59" t="s">
        <v>2397</v>
      </c>
      <c r="I1220" t="s">
        <v>1793</v>
      </c>
      <c r="J1220" s="59" t="s">
        <v>2355</v>
      </c>
      <c r="K1220" t="s">
        <v>2063</v>
      </c>
      <c r="L1220" t="s">
        <v>2214</v>
      </c>
      <c r="M1220">
        <v>0</v>
      </c>
      <c r="N1220">
        <v>0</v>
      </c>
      <c r="O1220" t="s">
        <v>2225</v>
      </c>
      <c r="P1220" t="s">
        <v>2339</v>
      </c>
      <c r="Q1220" t="s">
        <v>2226</v>
      </c>
      <c r="R1220" t="s">
        <v>2225</v>
      </c>
      <c r="S1220" t="s">
        <v>2227</v>
      </c>
      <c r="T1220" t="s">
        <v>2308</v>
      </c>
      <c r="U1220" t="s">
        <v>2340</v>
      </c>
      <c r="V1220">
        <v>42553</v>
      </c>
      <c r="W1220">
        <v>42554</v>
      </c>
      <c r="X1220" t="s">
        <v>46</v>
      </c>
      <c r="Y1220" t="s">
        <v>2335</v>
      </c>
      <c r="Z1220">
        <v>140</v>
      </c>
      <c r="AA1220">
        <f>+Z1219+Z1220</f>
        <v>553</v>
      </c>
      <c r="AB1220">
        <v>0</v>
      </c>
      <c r="AC1220">
        <v>42612</v>
      </c>
      <c r="AD1220">
        <v>0</v>
      </c>
      <c r="AE1220" t="s">
        <v>1108</v>
      </c>
      <c r="AF1220" t="s">
        <v>175</v>
      </c>
      <c r="AG1220">
        <v>42857</v>
      </c>
      <c r="AH1220" t="s">
        <v>2337</v>
      </c>
      <c r="AI1220">
        <v>2016</v>
      </c>
      <c r="AJ1220">
        <v>42857</v>
      </c>
      <c r="AK1220" t="s">
        <v>2338</v>
      </c>
    </row>
    <row r="1221" spans="1:37" s="3" customFormat="1" ht="12.75" customHeight="1" x14ac:dyDescent="0.2">
      <c r="A1221" t="s">
        <v>44</v>
      </c>
      <c r="B1221" t="s">
        <v>1638</v>
      </c>
      <c r="C1221" t="s">
        <v>2208</v>
      </c>
      <c r="D1221" s="59" t="s">
        <v>2396</v>
      </c>
      <c r="E1221" s="59" t="s">
        <v>2396</v>
      </c>
      <c r="F1221" s="59" t="s">
        <v>2396</v>
      </c>
      <c r="G1221" t="s">
        <v>1666</v>
      </c>
      <c r="H1221" s="59" t="s">
        <v>2397</v>
      </c>
      <c r="I1221" t="s">
        <v>1793</v>
      </c>
      <c r="J1221" s="59" t="s">
        <v>2355</v>
      </c>
      <c r="K1221" t="s">
        <v>2063</v>
      </c>
      <c r="L1221" t="s">
        <v>2214</v>
      </c>
      <c r="M1221">
        <v>0</v>
      </c>
      <c r="N1221">
        <v>0</v>
      </c>
      <c r="O1221" t="s">
        <v>2225</v>
      </c>
      <c r="P1221" t="s">
        <v>2339</v>
      </c>
      <c r="Q1221" t="s">
        <v>2226</v>
      </c>
      <c r="R1221" t="s">
        <v>2225</v>
      </c>
      <c r="S1221" t="s">
        <v>2227</v>
      </c>
      <c r="T1221" t="s">
        <v>2308</v>
      </c>
      <c r="U1221" t="s">
        <v>2340</v>
      </c>
      <c r="V1221">
        <v>42553</v>
      </c>
      <c r="W1221">
        <v>42554</v>
      </c>
      <c r="X1221" t="s">
        <v>47</v>
      </c>
      <c r="Y1221" t="s">
        <v>2336</v>
      </c>
      <c r="Z1221">
        <v>370</v>
      </c>
      <c r="AA1221"/>
      <c r="AB1221">
        <v>0</v>
      </c>
      <c r="AC1221">
        <v>42612</v>
      </c>
      <c r="AD1221">
        <v>0</v>
      </c>
      <c r="AE1221" t="s">
        <v>1109</v>
      </c>
      <c r="AF1221" t="s">
        <v>175</v>
      </c>
      <c r="AG1221">
        <v>42857</v>
      </c>
      <c r="AH1221" t="s">
        <v>2337</v>
      </c>
      <c r="AI1221">
        <v>2016</v>
      </c>
      <c r="AJ1221">
        <v>42857</v>
      </c>
      <c r="AK1221" t="s">
        <v>2338</v>
      </c>
    </row>
    <row r="1222" spans="1:37" s="3" customFormat="1" ht="12.75" customHeight="1" x14ac:dyDescent="0.2">
      <c r="A1222" t="s">
        <v>44</v>
      </c>
      <c r="B1222" t="s">
        <v>1638</v>
      </c>
      <c r="C1222" t="s">
        <v>2208</v>
      </c>
      <c r="D1222" s="59" t="s">
        <v>2396</v>
      </c>
      <c r="E1222" s="59" t="s">
        <v>2396</v>
      </c>
      <c r="F1222" s="59" t="s">
        <v>2396</v>
      </c>
      <c r="G1222" t="s">
        <v>1666</v>
      </c>
      <c r="H1222" s="59" t="s">
        <v>2397</v>
      </c>
      <c r="I1222" t="s">
        <v>1793</v>
      </c>
      <c r="J1222" s="59" t="s">
        <v>2355</v>
      </c>
      <c r="K1222" t="s">
        <v>2063</v>
      </c>
      <c r="L1222" t="s">
        <v>2214</v>
      </c>
      <c r="M1222">
        <v>0</v>
      </c>
      <c r="N1222">
        <v>0</v>
      </c>
      <c r="O1222" t="s">
        <v>2225</v>
      </c>
      <c r="P1222" t="s">
        <v>2339</v>
      </c>
      <c r="Q1222" t="s">
        <v>2226</v>
      </c>
      <c r="R1222" t="s">
        <v>2225</v>
      </c>
      <c r="S1222" t="s">
        <v>2227</v>
      </c>
      <c r="T1222" t="s">
        <v>2308</v>
      </c>
      <c r="U1222" t="s">
        <v>2340</v>
      </c>
      <c r="V1222">
        <v>42553</v>
      </c>
      <c r="W1222">
        <v>42554</v>
      </c>
      <c r="X1222" t="s">
        <v>47</v>
      </c>
      <c r="Y1222" t="s">
        <v>2336</v>
      </c>
      <c r="Z1222">
        <v>370</v>
      </c>
      <c r="AA1222">
        <f>+Z1221+Z1222</f>
        <v>740</v>
      </c>
      <c r="AB1222">
        <v>0</v>
      </c>
      <c r="AC1222">
        <v>42612</v>
      </c>
      <c r="AD1222">
        <v>0</v>
      </c>
      <c r="AE1222" t="s">
        <v>1110</v>
      </c>
      <c r="AF1222" t="s">
        <v>175</v>
      </c>
      <c r="AG1222">
        <v>42857</v>
      </c>
      <c r="AH1222" t="s">
        <v>2337</v>
      </c>
      <c r="AI1222">
        <v>2016</v>
      </c>
      <c r="AJ1222">
        <v>42857</v>
      </c>
      <c r="AK1222" t="s">
        <v>2338</v>
      </c>
    </row>
    <row r="1223" spans="1:37" s="3" customFormat="1" ht="12.75" customHeight="1" x14ac:dyDescent="0.2">
      <c r="A1223" t="s">
        <v>44</v>
      </c>
      <c r="B1223" t="s">
        <v>1638</v>
      </c>
      <c r="C1223" t="s">
        <v>2208</v>
      </c>
      <c r="D1223" s="59" t="s">
        <v>2396</v>
      </c>
      <c r="E1223" s="59" t="s">
        <v>2396</v>
      </c>
      <c r="F1223" s="59" t="s">
        <v>2396</v>
      </c>
      <c r="G1223" t="s">
        <v>1666</v>
      </c>
      <c r="H1223" s="59" t="s">
        <v>2397</v>
      </c>
      <c r="I1223" t="s">
        <v>1793</v>
      </c>
      <c r="J1223" s="59" t="s">
        <v>2355</v>
      </c>
      <c r="K1223" t="s">
        <v>2063</v>
      </c>
      <c r="L1223" t="s">
        <v>2214</v>
      </c>
      <c r="M1223">
        <v>0</v>
      </c>
      <c r="N1223">
        <v>0</v>
      </c>
      <c r="O1223" t="s">
        <v>2225</v>
      </c>
      <c r="P1223" t="s">
        <v>2339</v>
      </c>
      <c r="Q1223" t="s">
        <v>2226</v>
      </c>
      <c r="R1223" t="s">
        <v>2225</v>
      </c>
      <c r="S1223" t="s">
        <v>2227</v>
      </c>
      <c r="T1223" t="s">
        <v>2308</v>
      </c>
      <c r="U1223" t="s">
        <v>2340</v>
      </c>
      <c r="V1223">
        <v>42542</v>
      </c>
      <c r="W1223">
        <v>42542</v>
      </c>
      <c r="X1223" t="s">
        <v>46</v>
      </c>
      <c r="Y1223" t="s">
        <v>2335</v>
      </c>
      <c r="Z1223">
        <v>225</v>
      </c>
      <c r="AA1223">
        <f>+Z1223</f>
        <v>225</v>
      </c>
      <c r="AB1223">
        <v>0</v>
      </c>
      <c r="AC1223">
        <v>42612</v>
      </c>
      <c r="AD1223">
        <v>0</v>
      </c>
      <c r="AE1223" t="s">
        <v>1111</v>
      </c>
      <c r="AF1223" t="s">
        <v>175</v>
      </c>
      <c r="AG1223">
        <v>42857</v>
      </c>
      <c r="AH1223" t="s">
        <v>2337</v>
      </c>
      <c r="AI1223">
        <v>2016</v>
      </c>
      <c r="AJ1223">
        <v>42857</v>
      </c>
      <c r="AK1223" t="s">
        <v>2338</v>
      </c>
    </row>
    <row r="1224" spans="1:37" s="3" customFormat="1" ht="12.75" customHeight="1" x14ac:dyDescent="0.2">
      <c r="A1224" t="s">
        <v>44</v>
      </c>
      <c r="B1224" t="s">
        <v>1638</v>
      </c>
      <c r="C1224" t="s">
        <v>2208</v>
      </c>
      <c r="D1224" s="59" t="s">
        <v>2396</v>
      </c>
      <c r="E1224" s="59" t="s">
        <v>2396</v>
      </c>
      <c r="F1224" s="59" t="s">
        <v>2396</v>
      </c>
      <c r="G1224" t="s">
        <v>1666</v>
      </c>
      <c r="H1224" s="59" t="s">
        <v>2397</v>
      </c>
      <c r="I1224" t="s">
        <v>1793</v>
      </c>
      <c r="J1224" s="59" t="s">
        <v>2355</v>
      </c>
      <c r="K1224" t="s">
        <v>2063</v>
      </c>
      <c r="L1224" t="s">
        <v>2214</v>
      </c>
      <c r="M1224">
        <v>0</v>
      </c>
      <c r="N1224">
        <v>0</v>
      </c>
      <c r="O1224" t="s">
        <v>2225</v>
      </c>
      <c r="P1224" t="s">
        <v>2339</v>
      </c>
      <c r="Q1224" t="s">
        <v>2226</v>
      </c>
      <c r="R1224" t="s">
        <v>2225</v>
      </c>
      <c r="S1224" t="s">
        <v>2227</v>
      </c>
      <c r="T1224" t="s">
        <v>2308</v>
      </c>
      <c r="U1224" t="s">
        <v>2340</v>
      </c>
      <c r="V1224">
        <v>42544</v>
      </c>
      <c r="W1224">
        <v>42544</v>
      </c>
      <c r="X1224" t="s">
        <v>47</v>
      </c>
      <c r="Y1224" t="s">
        <v>2336</v>
      </c>
      <c r="Z1224">
        <v>690</v>
      </c>
      <c r="AA1224">
        <f>+Z1224</f>
        <v>690</v>
      </c>
      <c r="AB1224">
        <v>0</v>
      </c>
      <c r="AC1224">
        <v>42612</v>
      </c>
      <c r="AD1224">
        <v>0</v>
      </c>
      <c r="AE1224" t="s">
        <v>320</v>
      </c>
      <c r="AF1224" t="s">
        <v>175</v>
      </c>
      <c r="AG1224">
        <v>42857</v>
      </c>
      <c r="AH1224" t="s">
        <v>2337</v>
      </c>
      <c r="AI1224">
        <v>2016</v>
      </c>
      <c r="AJ1224">
        <v>42857</v>
      </c>
      <c r="AK1224" t="s">
        <v>2338</v>
      </c>
    </row>
    <row r="1225" spans="1:37" s="3" customFormat="1" ht="12.75" customHeight="1" x14ac:dyDescent="0.2">
      <c r="A1225" t="s">
        <v>44</v>
      </c>
      <c r="B1225" t="s">
        <v>1638</v>
      </c>
      <c r="C1225" t="s">
        <v>2208</v>
      </c>
      <c r="D1225" t="s">
        <v>1643</v>
      </c>
      <c r="E1225" t="s">
        <v>1643</v>
      </c>
      <c r="F1225" t="s">
        <v>1643</v>
      </c>
      <c r="G1225" t="s">
        <v>1666</v>
      </c>
      <c r="H1225" t="s">
        <v>2198</v>
      </c>
      <c r="I1225" t="s">
        <v>1736</v>
      </c>
      <c r="J1225" t="s">
        <v>2185</v>
      </c>
      <c r="K1225" t="s">
        <v>2068</v>
      </c>
      <c r="L1225" t="s">
        <v>2214</v>
      </c>
      <c r="M1225">
        <v>0</v>
      </c>
      <c r="N1225">
        <v>0</v>
      </c>
      <c r="O1225" t="s">
        <v>2225</v>
      </c>
      <c r="P1225" t="s">
        <v>2339</v>
      </c>
      <c r="Q1225" t="s">
        <v>2226</v>
      </c>
      <c r="R1225" t="s">
        <v>2225</v>
      </c>
      <c r="S1225" t="s">
        <v>2227</v>
      </c>
      <c r="T1225" t="s">
        <v>2308</v>
      </c>
      <c r="U1225" t="s">
        <v>2340</v>
      </c>
      <c r="V1225">
        <v>42558</v>
      </c>
      <c r="W1225">
        <v>42560</v>
      </c>
      <c r="X1225" t="s">
        <v>46</v>
      </c>
      <c r="Y1225" t="s">
        <v>2335</v>
      </c>
      <c r="Z1225">
        <v>110</v>
      </c>
      <c r="AA1225"/>
      <c r="AB1225">
        <v>0</v>
      </c>
      <c r="AC1225">
        <v>42569</v>
      </c>
      <c r="AD1225">
        <v>0</v>
      </c>
      <c r="AE1225" t="s">
        <v>1112</v>
      </c>
      <c r="AF1225" t="s">
        <v>175</v>
      </c>
      <c r="AG1225">
        <v>42857</v>
      </c>
      <c r="AH1225" t="s">
        <v>2337</v>
      </c>
      <c r="AI1225">
        <v>2016</v>
      </c>
      <c r="AJ1225">
        <v>42857</v>
      </c>
      <c r="AK1225" t="s">
        <v>2338</v>
      </c>
    </row>
    <row r="1226" spans="1:37" s="3" customFormat="1" ht="12.75" customHeight="1" x14ac:dyDescent="0.2">
      <c r="A1226" t="s">
        <v>44</v>
      </c>
      <c r="B1226" t="s">
        <v>1638</v>
      </c>
      <c r="C1226" t="s">
        <v>2208</v>
      </c>
      <c r="D1226" t="s">
        <v>1643</v>
      </c>
      <c r="E1226" t="s">
        <v>1643</v>
      </c>
      <c r="F1226" t="s">
        <v>1643</v>
      </c>
      <c r="G1226" t="s">
        <v>1666</v>
      </c>
      <c r="H1226" t="s">
        <v>2198</v>
      </c>
      <c r="I1226" t="s">
        <v>1736</v>
      </c>
      <c r="J1226" t="s">
        <v>2185</v>
      </c>
      <c r="K1226" t="s">
        <v>2068</v>
      </c>
      <c r="L1226" t="s">
        <v>2214</v>
      </c>
      <c r="M1226">
        <v>0</v>
      </c>
      <c r="N1226">
        <v>0</v>
      </c>
      <c r="O1226" t="s">
        <v>2225</v>
      </c>
      <c r="P1226" t="s">
        <v>2339</v>
      </c>
      <c r="Q1226" t="s">
        <v>2226</v>
      </c>
      <c r="R1226" t="s">
        <v>2225</v>
      </c>
      <c r="S1226" t="s">
        <v>2227</v>
      </c>
      <c r="T1226" t="s">
        <v>2308</v>
      </c>
      <c r="U1226" t="s">
        <v>2340</v>
      </c>
      <c r="V1226">
        <v>42558</v>
      </c>
      <c r="W1226">
        <v>42560</v>
      </c>
      <c r="X1226" t="s">
        <v>46</v>
      </c>
      <c r="Y1226" t="s">
        <v>2335</v>
      </c>
      <c r="Z1226">
        <v>92.5</v>
      </c>
      <c r="AA1226"/>
      <c r="AB1226">
        <v>0</v>
      </c>
      <c r="AC1226">
        <v>42569</v>
      </c>
      <c r="AD1226">
        <v>0</v>
      </c>
      <c r="AE1226" t="s">
        <v>1113</v>
      </c>
      <c r="AF1226" t="s">
        <v>175</v>
      </c>
      <c r="AG1226">
        <v>42857</v>
      </c>
      <c r="AH1226" t="s">
        <v>2337</v>
      </c>
      <c r="AI1226">
        <v>2016</v>
      </c>
      <c r="AJ1226">
        <v>42857</v>
      </c>
      <c r="AK1226" t="s">
        <v>2338</v>
      </c>
    </row>
    <row r="1227" spans="1:37" s="3" customFormat="1" ht="12.75" customHeight="1" x14ac:dyDescent="0.2">
      <c r="A1227" t="s">
        <v>44</v>
      </c>
      <c r="B1227" t="s">
        <v>1638</v>
      </c>
      <c r="C1227" t="s">
        <v>2208</v>
      </c>
      <c r="D1227" t="s">
        <v>1643</v>
      </c>
      <c r="E1227" t="s">
        <v>1643</v>
      </c>
      <c r="F1227" t="s">
        <v>1643</v>
      </c>
      <c r="G1227" t="s">
        <v>1666</v>
      </c>
      <c r="H1227" t="s">
        <v>2198</v>
      </c>
      <c r="I1227" t="s">
        <v>1736</v>
      </c>
      <c r="J1227" t="s">
        <v>2185</v>
      </c>
      <c r="K1227" t="s">
        <v>2068</v>
      </c>
      <c r="L1227" t="s">
        <v>2214</v>
      </c>
      <c r="M1227">
        <v>0</v>
      </c>
      <c r="N1227">
        <v>0</v>
      </c>
      <c r="O1227" t="s">
        <v>2225</v>
      </c>
      <c r="P1227" t="s">
        <v>2339</v>
      </c>
      <c r="Q1227" t="s">
        <v>2226</v>
      </c>
      <c r="R1227" t="s">
        <v>2225</v>
      </c>
      <c r="S1227" t="s">
        <v>2227</v>
      </c>
      <c r="T1227" t="s">
        <v>2308</v>
      </c>
      <c r="U1227" t="s">
        <v>2340</v>
      </c>
      <c r="V1227">
        <v>42558</v>
      </c>
      <c r="W1227">
        <v>42560</v>
      </c>
      <c r="X1227" t="s">
        <v>46</v>
      </c>
      <c r="Y1227" t="s">
        <v>2335</v>
      </c>
      <c r="Z1227">
        <v>120</v>
      </c>
      <c r="AA1227"/>
      <c r="AB1227">
        <v>0</v>
      </c>
      <c r="AC1227">
        <v>42569</v>
      </c>
      <c r="AD1227">
        <v>0</v>
      </c>
      <c r="AE1227" t="s">
        <v>1114</v>
      </c>
      <c r="AF1227" t="s">
        <v>175</v>
      </c>
      <c r="AG1227">
        <v>42857</v>
      </c>
      <c r="AH1227" t="s">
        <v>2337</v>
      </c>
      <c r="AI1227">
        <v>2016</v>
      </c>
      <c r="AJ1227">
        <v>42857</v>
      </c>
      <c r="AK1227" t="s">
        <v>2338</v>
      </c>
    </row>
    <row r="1228" spans="1:37" s="3" customFormat="1" ht="12.75" customHeight="1" x14ac:dyDescent="0.2">
      <c r="A1228" t="s">
        <v>44</v>
      </c>
      <c r="B1228" t="s">
        <v>1638</v>
      </c>
      <c r="C1228" t="s">
        <v>2208</v>
      </c>
      <c r="D1228" t="s">
        <v>1643</v>
      </c>
      <c r="E1228" t="s">
        <v>1643</v>
      </c>
      <c r="F1228" t="s">
        <v>1643</v>
      </c>
      <c r="G1228" t="s">
        <v>1666</v>
      </c>
      <c r="H1228" t="s">
        <v>2198</v>
      </c>
      <c r="I1228" t="s">
        <v>1736</v>
      </c>
      <c r="J1228" t="s">
        <v>2185</v>
      </c>
      <c r="K1228" t="s">
        <v>2068</v>
      </c>
      <c r="L1228" t="s">
        <v>2214</v>
      </c>
      <c r="M1228">
        <v>0</v>
      </c>
      <c r="N1228">
        <v>0</v>
      </c>
      <c r="O1228" t="s">
        <v>2225</v>
      </c>
      <c r="P1228" t="s">
        <v>2339</v>
      </c>
      <c r="Q1228" t="s">
        <v>2226</v>
      </c>
      <c r="R1228" t="s">
        <v>2225</v>
      </c>
      <c r="S1228" t="s">
        <v>2227</v>
      </c>
      <c r="T1228" t="s">
        <v>2308</v>
      </c>
      <c r="U1228" t="s">
        <v>2340</v>
      </c>
      <c r="V1228">
        <v>42558</v>
      </c>
      <c r="W1228">
        <v>42560</v>
      </c>
      <c r="X1228" t="s">
        <v>46</v>
      </c>
      <c r="Y1228" t="s">
        <v>2335</v>
      </c>
      <c r="Z1228">
        <v>45</v>
      </c>
      <c r="AA1228"/>
      <c r="AB1228">
        <v>0</v>
      </c>
      <c r="AC1228">
        <v>42569</v>
      </c>
      <c r="AD1228">
        <v>0</v>
      </c>
      <c r="AE1228" t="s">
        <v>1115</v>
      </c>
      <c r="AF1228" t="s">
        <v>175</v>
      </c>
      <c r="AG1228">
        <v>42857</v>
      </c>
      <c r="AH1228" t="s">
        <v>2337</v>
      </c>
      <c r="AI1228">
        <v>2016</v>
      </c>
      <c r="AJ1228">
        <v>42857</v>
      </c>
      <c r="AK1228" t="s">
        <v>2338</v>
      </c>
    </row>
    <row r="1229" spans="1:37" s="3" customFormat="1" ht="12.75" customHeight="1" x14ac:dyDescent="0.2">
      <c r="A1229" t="s">
        <v>44</v>
      </c>
      <c r="B1229" t="s">
        <v>1638</v>
      </c>
      <c r="C1229" t="s">
        <v>2208</v>
      </c>
      <c r="D1229" t="s">
        <v>1643</v>
      </c>
      <c r="E1229" t="s">
        <v>1643</v>
      </c>
      <c r="F1229" t="s">
        <v>1643</v>
      </c>
      <c r="G1229" t="s">
        <v>1666</v>
      </c>
      <c r="H1229" t="s">
        <v>2198</v>
      </c>
      <c r="I1229" t="s">
        <v>1736</v>
      </c>
      <c r="J1229" t="s">
        <v>2185</v>
      </c>
      <c r="K1229" t="s">
        <v>2068</v>
      </c>
      <c r="L1229" t="s">
        <v>2214</v>
      </c>
      <c r="M1229">
        <v>0</v>
      </c>
      <c r="N1229">
        <v>0</v>
      </c>
      <c r="O1229" t="s">
        <v>2225</v>
      </c>
      <c r="P1229" t="s">
        <v>2339</v>
      </c>
      <c r="Q1229" t="s">
        <v>2226</v>
      </c>
      <c r="R1229" t="s">
        <v>2225</v>
      </c>
      <c r="S1229" t="s">
        <v>2227</v>
      </c>
      <c r="T1229" t="s">
        <v>2308</v>
      </c>
      <c r="U1229" t="s">
        <v>2340</v>
      </c>
      <c r="V1229">
        <v>42558</v>
      </c>
      <c r="W1229">
        <v>42560</v>
      </c>
      <c r="X1229" t="s">
        <v>46</v>
      </c>
      <c r="Y1229" t="s">
        <v>2335</v>
      </c>
      <c r="Z1229">
        <v>105</v>
      </c>
      <c r="AA1229"/>
      <c r="AB1229">
        <v>0</v>
      </c>
      <c r="AC1229">
        <v>42569</v>
      </c>
      <c r="AD1229">
        <v>0</v>
      </c>
      <c r="AE1229" t="s">
        <v>1116</v>
      </c>
      <c r="AF1229" t="s">
        <v>175</v>
      </c>
      <c r="AG1229">
        <v>42857</v>
      </c>
      <c r="AH1229" t="s">
        <v>2337</v>
      </c>
      <c r="AI1229">
        <v>2016</v>
      </c>
      <c r="AJ1229">
        <v>42857</v>
      </c>
      <c r="AK1229" t="s">
        <v>2338</v>
      </c>
    </row>
    <row r="1230" spans="1:37" s="3" customFormat="1" ht="12.75" customHeight="1" x14ac:dyDescent="0.2">
      <c r="A1230" t="s">
        <v>44</v>
      </c>
      <c r="B1230" t="s">
        <v>1638</v>
      </c>
      <c r="C1230" t="s">
        <v>2208</v>
      </c>
      <c r="D1230" t="s">
        <v>1643</v>
      </c>
      <c r="E1230" t="s">
        <v>1643</v>
      </c>
      <c r="F1230" t="s">
        <v>1643</v>
      </c>
      <c r="G1230" t="s">
        <v>1666</v>
      </c>
      <c r="H1230" t="s">
        <v>2198</v>
      </c>
      <c r="I1230" t="s">
        <v>1736</v>
      </c>
      <c r="J1230" t="s">
        <v>2185</v>
      </c>
      <c r="K1230" t="s">
        <v>2068</v>
      </c>
      <c r="L1230" t="s">
        <v>2214</v>
      </c>
      <c r="M1230">
        <v>0</v>
      </c>
      <c r="N1230">
        <v>0</v>
      </c>
      <c r="O1230" t="s">
        <v>2225</v>
      </c>
      <c r="P1230" t="s">
        <v>2339</v>
      </c>
      <c r="Q1230" t="s">
        <v>2226</v>
      </c>
      <c r="R1230" t="s">
        <v>2225</v>
      </c>
      <c r="S1230" t="s">
        <v>2227</v>
      </c>
      <c r="T1230" t="s">
        <v>2308</v>
      </c>
      <c r="U1230" t="s">
        <v>2340</v>
      </c>
      <c r="V1230">
        <v>42558</v>
      </c>
      <c r="W1230">
        <v>42560</v>
      </c>
      <c r="X1230" t="s">
        <v>46</v>
      </c>
      <c r="Y1230" t="s">
        <v>2335</v>
      </c>
      <c r="Z1230">
        <v>202.5</v>
      </c>
      <c r="AA1230">
        <f>SUM(Z1225:Z1230)</f>
        <v>675</v>
      </c>
      <c r="AB1230">
        <v>0</v>
      </c>
      <c r="AC1230">
        <v>42569</v>
      </c>
      <c r="AD1230">
        <v>0</v>
      </c>
      <c r="AE1230" t="s">
        <v>1117</v>
      </c>
      <c r="AF1230" t="s">
        <v>175</v>
      </c>
      <c r="AG1230">
        <v>42857</v>
      </c>
      <c r="AH1230" t="s">
        <v>2337</v>
      </c>
      <c r="AI1230">
        <v>2016</v>
      </c>
      <c r="AJ1230">
        <v>42857</v>
      </c>
      <c r="AK1230" t="s">
        <v>2338</v>
      </c>
    </row>
    <row r="1231" spans="1:37" s="3" customFormat="1" ht="12.75" customHeight="1" x14ac:dyDescent="0.2">
      <c r="A1231" t="s">
        <v>44</v>
      </c>
      <c r="B1231" t="s">
        <v>1638</v>
      </c>
      <c r="C1231" t="s">
        <v>2208</v>
      </c>
      <c r="D1231" t="s">
        <v>1643</v>
      </c>
      <c r="E1231" t="s">
        <v>1643</v>
      </c>
      <c r="F1231" t="s">
        <v>1643</v>
      </c>
      <c r="G1231" t="s">
        <v>1666</v>
      </c>
      <c r="H1231" t="s">
        <v>2198</v>
      </c>
      <c r="I1231" t="s">
        <v>1736</v>
      </c>
      <c r="J1231" t="s">
        <v>2185</v>
      </c>
      <c r="K1231" t="s">
        <v>2068</v>
      </c>
      <c r="L1231" t="s">
        <v>2214</v>
      </c>
      <c r="M1231">
        <v>0</v>
      </c>
      <c r="N1231">
        <v>0</v>
      </c>
      <c r="O1231" t="s">
        <v>2225</v>
      </c>
      <c r="P1231" t="s">
        <v>2339</v>
      </c>
      <c r="Q1231" t="s">
        <v>2226</v>
      </c>
      <c r="R1231" t="s">
        <v>2225</v>
      </c>
      <c r="S1231" t="s">
        <v>2227</v>
      </c>
      <c r="T1231" t="s">
        <v>2308</v>
      </c>
      <c r="U1231" t="s">
        <v>2340</v>
      </c>
      <c r="V1231">
        <v>42558</v>
      </c>
      <c r="W1231">
        <v>42560</v>
      </c>
      <c r="X1231" t="s">
        <v>47</v>
      </c>
      <c r="Y1231" t="s">
        <v>2336</v>
      </c>
      <c r="Z1231">
        <f>270-8-70-60</f>
        <v>132</v>
      </c>
      <c r="AA1231"/>
      <c r="AB1231">
        <v>0</v>
      </c>
      <c r="AC1231">
        <v>42569</v>
      </c>
      <c r="AD1231">
        <v>0</v>
      </c>
      <c r="AE1231" t="s">
        <v>320</v>
      </c>
      <c r="AF1231" t="s">
        <v>175</v>
      </c>
      <c r="AG1231">
        <v>42857</v>
      </c>
      <c r="AH1231" t="s">
        <v>2337</v>
      </c>
      <c r="AI1231">
        <v>2016</v>
      </c>
      <c r="AJ1231">
        <v>42857</v>
      </c>
      <c r="AK1231" t="s">
        <v>2338</v>
      </c>
    </row>
    <row r="1232" spans="1:37" s="3" customFormat="1" ht="12.75" customHeight="1" x14ac:dyDescent="0.2">
      <c r="A1232" t="s">
        <v>44</v>
      </c>
      <c r="B1232" t="s">
        <v>1638</v>
      </c>
      <c r="C1232" t="s">
        <v>2208</v>
      </c>
      <c r="D1232" t="s">
        <v>1643</v>
      </c>
      <c r="E1232" t="s">
        <v>1643</v>
      </c>
      <c r="F1232" t="s">
        <v>1643</v>
      </c>
      <c r="G1232" t="s">
        <v>1666</v>
      </c>
      <c r="H1232" t="s">
        <v>2198</v>
      </c>
      <c r="I1232" t="s">
        <v>1736</v>
      </c>
      <c r="J1232" t="s">
        <v>2185</v>
      </c>
      <c r="K1232" t="s">
        <v>2068</v>
      </c>
      <c r="L1232" t="s">
        <v>2214</v>
      </c>
      <c r="M1232">
        <v>0</v>
      </c>
      <c r="N1232">
        <v>0</v>
      </c>
      <c r="O1232" t="s">
        <v>2225</v>
      </c>
      <c r="P1232" t="s">
        <v>2339</v>
      </c>
      <c r="Q1232" t="s">
        <v>2226</v>
      </c>
      <c r="R1232" t="s">
        <v>2225</v>
      </c>
      <c r="S1232" t="s">
        <v>2227</v>
      </c>
      <c r="T1232" t="s">
        <v>2308</v>
      </c>
      <c r="U1232" t="s">
        <v>2340</v>
      </c>
      <c r="V1232">
        <v>42558</v>
      </c>
      <c r="W1232">
        <v>42560</v>
      </c>
      <c r="X1232" t="s">
        <v>47</v>
      </c>
      <c r="Y1232" t="s">
        <v>2336</v>
      </c>
      <c r="Z1232">
        <v>8</v>
      </c>
      <c r="AA1232"/>
      <c r="AB1232">
        <v>0</v>
      </c>
      <c r="AC1232">
        <v>42569</v>
      </c>
      <c r="AD1232">
        <v>0</v>
      </c>
      <c r="AE1232" t="s">
        <v>1118</v>
      </c>
      <c r="AF1232" t="s">
        <v>175</v>
      </c>
      <c r="AG1232">
        <v>42857</v>
      </c>
      <c r="AH1232" t="s">
        <v>2337</v>
      </c>
      <c r="AI1232">
        <v>2016</v>
      </c>
      <c r="AJ1232">
        <v>42857</v>
      </c>
      <c r="AK1232" t="s">
        <v>2338</v>
      </c>
    </row>
    <row r="1233" spans="1:37" s="3" customFormat="1" ht="12.75" customHeight="1" x14ac:dyDescent="0.2">
      <c r="A1233" t="s">
        <v>44</v>
      </c>
      <c r="B1233" t="s">
        <v>1638</v>
      </c>
      <c r="C1233" t="s">
        <v>2208</v>
      </c>
      <c r="D1233" t="s">
        <v>1643</v>
      </c>
      <c r="E1233" t="s">
        <v>1643</v>
      </c>
      <c r="F1233" t="s">
        <v>1643</v>
      </c>
      <c r="G1233" t="s">
        <v>1666</v>
      </c>
      <c r="H1233" t="s">
        <v>2198</v>
      </c>
      <c r="I1233" t="s">
        <v>1736</v>
      </c>
      <c r="J1233" t="s">
        <v>2185</v>
      </c>
      <c r="K1233" t="s">
        <v>2068</v>
      </c>
      <c r="L1233" t="s">
        <v>2214</v>
      </c>
      <c r="M1233">
        <v>0</v>
      </c>
      <c r="N1233">
        <v>0</v>
      </c>
      <c r="O1233" t="s">
        <v>2225</v>
      </c>
      <c r="P1233" t="s">
        <v>2339</v>
      </c>
      <c r="Q1233" t="s">
        <v>2226</v>
      </c>
      <c r="R1233" t="s">
        <v>2225</v>
      </c>
      <c r="S1233" t="s">
        <v>2227</v>
      </c>
      <c r="T1233" t="s">
        <v>2308</v>
      </c>
      <c r="U1233" t="s">
        <v>2340</v>
      </c>
      <c r="V1233">
        <v>42558</v>
      </c>
      <c r="W1233">
        <v>42560</v>
      </c>
      <c r="X1233" t="s">
        <v>47</v>
      </c>
      <c r="Y1233" t="s">
        <v>2336</v>
      </c>
      <c r="Z1233">
        <v>70</v>
      </c>
      <c r="AA1233"/>
      <c r="AB1233">
        <v>0</v>
      </c>
      <c r="AC1233">
        <v>42569</v>
      </c>
      <c r="AD1233">
        <v>0</v>
      </c>
      <c r="AE1233" t="s">
        <v>1119</v>
      </c>
      <c r="AF1233" t="s">
        <v>175</v>
      </c>
      <c r="AG1233">
        <v>42857</v>
      </c>
      <c r="AH1233" t="s">
        <v>2337</v>
      </c>
      <c r="AI1233">
        <v>2016</v>
      </c>
      <c r="AJ1233">
        <v>42857</v>
      </c>
      <c r="AK1233" t="s">
        <v>2338</v>
      </c>
    </row>
    <row r="1234" spans="1:37" s="3" customFormat="1" ht="12.75" customHeight="1" x14ac:dyDescent="0.2">
      <c r="A1234" t="s">
        <v>44</v>
      </c>
      <c r="B1234" t="s">
        <v>1638</v>
      </c>
      <c r="C1234" t="s">
        <v>2208</v>
      </c>
      <c r="D1234" t="s">
        <v>1643</v>
      </c>
      <c r="E1234" t="s">
        <v>1643</v>
      </c>
      <c r="F1234" t="s">
        <v>1643</v>
      </c>
      <c r="G1234" t="s">
        <v>1666</v>
      </c>
      <c r="H1234" t="s">
        <v>2198</v>
      </c>
      <c r="I1234" t="s">
        <v>1736</v>
      </c>
      <c r="J1234" t="s">
        <v>2185</v>
      </c>
      <c r="K1234" t="s">
        <v>2068</v>
      </c>
      <c r="L1234" t="s">
        <v>2214</v>
      </c>
      <c r="M1234">
        <v>0</v>
      </c>
      <c r="N1234">
        <v>0</v>
      </c>
      <c r="O1234" t="s">
        <v>2225</v>
      </c>
      <c r="P1234" t="s">
        <v>2339</v>
      </c>
      <c r="Q1234" t="s">
        <v>2226</v>
      </c>
      <c r="R1234" t="s">
        <v>2225</v>
      </c>
      <c r="S1234" t="s">
        <v>2227</v>
      </c>
      <c r="T1234" t="s">
        <v>2308</v>
      </c>
      <c r="U1234" t="s">
        <v>2340</v>
      </c>
      <c r="V1234">
        <v>42558</v>
      </c>
      <c r="W1234">
        <v>42560</v>
      </c>
      <c r="X1234" t="s">
        <v>47</v>
      </c>
      <c r="Y1234" t="s">
        <v>2336</v>
      </c>
      <c r="Z1234">
        <v>60</v>
      </c>
      <c r="AA1234">
        <f>SUM(Z1231:Z1234)</f>
        <v>270</v>
      </c>
      <c r="AB1234">
        <v>0</v>
      </c>
      <c r="AC1234">
        <v>42569</v>
      </c>
      <c r="AD1234">
        <v>0</v>
      </c>
      <c r="AE1234" t="s">
        <v>1120</v>
      </c>
      <c r="AF1234" t="s">
        <v>175</v>
      </c>
      <c r="AG1234">
        <v>42857</v>
      </c>
      <c r="AH1234" t="s">
        <v>2337</v>
      </c>
      <c r="AI1234">
        <v>2016</v>
      </c>
      <c r="AJ1234">
        <v>42857</v>
      </c>
      <c r="AK1234" t="s">
        <v>2338</v>
      </c>
    </row>
    <row r="1235" spans="1:37" s="3" customFormat="1" ht="12.75" customHeight="1" x14ac:dyDescent="0.2">
      <c r="A1235" t="s">
        <v>44</v>
      </c>
      <c r="B1235" t="s">
        <v>1638</v>
      </c>
      <c r="C1235" t="s">
        <v>2208</v>
      </c>
      <c r="D1235" t="s">
        <v>1652</v>
      </c>
      <c r="E1235" t="s">
        <v>1652</v>
      </c>
      <c r="F1235" t="s">
        <v>1652</v>
      </c>
      <c r="G1235" t="s">
        <v>1666</v>
      </c>
      <c r="H1235" t="s">
        <v>1723</v>
      </c>
      <c r="I1235" t="s">
        <v>1798</v>
      </c>
      <c r="J1235" t="s">
        <v>1725</v>
      </c>
      <c r="K1235" t="s">
        <v>2067</v>
      </c>
      <c r="L1235" t="s">
        <v>2214</v>
      </c>
      <c r="M1235">
        <v>0</v>
      </c>
      <c r="N1235">
        <v>0</v>
      </c>
      <c r="O1235" t="s">
        <v>2225</v>
      </c>
      <c r="P1235" t="s">
        <v>2339</v>
      </c>
      <c r="Q1235" t="s">
        <v>2226</v>
      </c>
      <c r="R1235" t="s">
        <v>2225</v>
      </c>
      <c r="S1235" t="s">
        <v>2227</v>
      </c>
      <c r="T1235" t="s">
        <v>2308</v>
      </c>
      <c r="U1235" t="s">
        <v>2340</v>
      </c>
      <c r="V1235">
        <v>42524</v>
      </c>
      <c r="W1235">
        <v>42524</v>
      </c>
      <c r="X1235" t="s">
        <v>47</v>
      </c>
      <c r="Y1235" t="s">
        <v>2336</v>
      </c>
      <c r="Z1235">
        <v>188</v>
      </c>
      <c r="AA1235">
        <f>+Z1235</f>
        <v>188</v>
      </c>
      <c r="AB1235">
        <v>0</v>
      </c>
      <c r="AC1235">
        <v>42551</v>
      </c>
      <c r="AD1235">
        <v>0</v>
      </c>
      <c r="AE1235" t="s">
        <v>320</v>
      </c>
      <c r="AF1235" t="s">
        <v>175</v>
      </c>
      <c r="AG1235">
        <v>42857</v>
      </c>
      <c r="AH1235" t="s">
        <v>2337</v>
      </c>
      <c r="AI1235">
        <v>2016</v>
      </c>
      <c r="AJ1235">
        <v>42857</v>
      </c>
      <c r="AK1235" t="s">
        <v>2338</v>
      </c>
    </row>
    <row r="1236" spans="1:37" s="3" customFormat="1" ht="12.75" customHeight="1" x14ac:dyDescent="0.2">
      <c r="A1236" t="s">
        <v>44</v>
      </c>
      <c r="B1236" t="s">
        <v>1638</v>
      </c>
      <c r="C1236" t="s">
        <v>2208</v>
      </c>
      <c r="D1236" t="s">
        <v>1652</v>
      </c>
      <c r="E1236" t="s">
        <v>1652</v>
      </c>
      <c r="F1236" t="s">
        <v>1652</v>
      </c>
      <c r="G1236" t="s">
        <v>1666</v>
      </c>
      <c r="H1236" t="s">
        <v>1723</v>
      </c>
      <c r="I1236" t="s">
        <v>1798</v>
      </c>
      <c r="J1236" t="s">
        <v>1725</v>
      </c>
      <c r="K1236" t="s">
        <v>2067</v>
      </c>
      <c r="L1236" t="s">
        <v>2214</v>
      </c>
      <c r="M1236">
        <v>0</v>
      </c>
      <c r="N1236">
        <v>0</v>
      </c>
      <c r="O1236" t="s">
        <v>2225</v>
      </c>
      <c r="P1236" t="s">
        <v>2339</v>
      </c>
      <c r="Q1236" t="s">
        <v>2226</v>
      </c>
      <c r="R1236" t="s">
        <v>2225</v>
      </c>
      <c r="S1236" t="s">
        <v>2227</v>
      </c>
      <c r="T1236" t="s">
        <v>2308</v>
      </c>
      <c r="U1236" t="s">
        <v>2340</v>
      </c>
      <c r="V1236">
        <v>42543</v>
      </c>
      <c r="W1236">
        <v>42543</v>
      </c>
      <c r="X1236" t="s">
        <v>46</v>
      </c>
      <c r="Y1236" t="s">
        <v>2335</v>
      </c>
      <c r="Z1236">
        <v>225</v>
      </c>
      <c r="AA1236">
        <f>+Z1236</f>
        <v>225</v>
      </c>
      <c r="AB1236">
        <v>0</v>
      </c>
      <c r="AC1236">
        <v>42612</v>
      </c>
      <c r="AD1236">
        <v>0</v>
      </c>
      <c r="AE1236" t="s">
        <v>1121</v>
      </c>
      <c r="AF1236" t="s">
        <v>175</v>
      </c>
      <c r="AG1236">
        <v>42857</v>
      </c>
      <c r="AH1236" t="s">
        <v>2337</v>
      </c>
      <c r="AI1236">
        <v>2016</v>
      </c>
      <c r="AJ1236">
        <v>42857</v>
      </c>
      <c r="AK1236" t="s">
        <v>2338</v>
      </c>
    </row>
    <row r="1237" spans="1:37" s="3" customFormat="1" ht="12.75" customHeight="1" x14ac:dyDescent="0.2">
      <c r="A1237" t="s">
        <v>44</v>
      </c>
      <c r="B1237" t="s">
        <v>1638</v>
      </c>
      <c r="C1237" t="s">
        <v>2208</v>
      </c>
      <c r="D1237" t="s">
        <v>1652</v>
      </c>
      <c r="E1237" t="s">
        <v>1652</v>
      </c>
      <c r="F1237" t="s">
        <v>1652</v>
      </c>
      <c r="G1237" t="s">
        <v>1666</v>
      </c>
      <c r="H1237" t="s">
        <v>1723</v>
      </c>
      <c r="I1237" t="s">
        <v>1798</v>
      </c>
      <c r="J1237" t="s">
        <v>1725</v>
      </c>
      <c r="K1237" t="s">
        <v>2067</v>
      </c>
      <c r="L1237" t="s">
        <v>2214</v>
      </c>
      <c r="M1237">
        <v>0</v>
      </c>
      <c r="N1237">
        <v>0</v>
      </c>
      <c r="O1237" t="s">
        <v>2225</v>
      </c>
      <c r="P1237" t="s">
        <v>2339</v>
      </c>
      <c r="Q1237" t="s">
        <v>2226</v>
      </c>
      <c r="R1237" t="s">
        <v>2225</v>
      </c>
      <c r="S1237" t="s">
        <v>2227</v>
      </c>
      <c r="T1237" t="s">
        <v>2308</v>
      </c>
      <c r="U1237" t="s">
        <v>2340</v>
      </c>
      <c r="V1237">
        <v>42543</v>
      </c>
      <c r="W1237">
        <v>42543</v>
      </c>
      <c r="X1237" t="s">
        <v>47</v>
      </c>
      <c r="Y1237" t="s">
        <v>2336</v>
      </c>
      <c r="Z1237">
        <v>306</v>
      </c>
      <c r="AA1237">
        <f>+Z1237</f>
        <v>306</v>
      </c>
      <c r="AB1237">
        <v>0</v>
      </c>
      <c r="AC1237">
        <v>42612</v>
      </c>
      <c r="AD1237">
        <v>0</v>
      </c>
      <c r="AE1237" t="s">
        <v>320</v>
      </c>
      <c r="AF1237" t="s">
        <v>175</v>
      </c>
      <c r="AG1237">
        <v>42857</v>
      </c>
      <c r="AH1237" t="s">
        <v>2337</v>
      </c>
      <c r="AI1237">
        <v>2016</v>
      </c>
      <c r="AJ1237">
        <v>42857</v>
      </c>
      <c r="AK1237" t="s">
        <v>2338</v>
      </c>
    </row>
    <row r="1238" spans="1:37" s="3" customFormat="1" ht="12.75" customHeight="1" x14ac:dyDescent="0.2">
      <c r="A1238" t="s">
        <v>44</v>
      </c>
      <c r="B1238" t="s">
        <v>1638</v>
      </c>
      <c r="C1238" t="s">
        <v>2208</v>
      </c>
      <c r="D1238" t="s">
        <v>1643</v>
      </c>
      <c r="E1238" t="s">
        <v>1643</v>
      </c>
      <c r="F1238" t="s">
        <v>1643</v>
      </c>
      <c r="G1238" t="s">
        <v>1666</v>
      </c>
      <c r="H1238" t="s">
        <v>1712</v>
      </c>
      <c r="I1238" t="s">
        <v>1802</v>
      </c>
      <c r="J1238" t="s">
        <v>2179</v>
      </c>
      <c r="K1238" t="s">
        <v>2220</v>
      </c>
      <c r="L1238" t="s">
        <v>2214</v>
      </c>
      <c r="M1238">
        <v>0</v>
      </c>
      <c r="N1238">
        <v>0</v>
      </c>
      <c r="O1238" t="s">
        <v>2225</v>
      </c>
      <c r="P1238" t="s">
        <v>2339</v>
      </c>
      <c r="Q1238" t="s">
        <v>2226</v>
      </c>
      <c r="R1238" t="s">
        <v>2225</v>
      </c>
      <c r="S1238" t="s">
        <v>2227</v>
      </c>
      <c r="T1238" t="s">
        <v>2308</v>
      </c>
      <c r="U1238" t="s">
        <v>2340</v>
      </c>
      <c r="V1238">
        <v>42563</v>
      </c>
      <c r="W1238">
        <v>42563</v>
      </c>
      <c r="X1238" t="s">
        <v>47</v>
      </c>
      <c r="Y1238" t="s">
        <v>2336</v>
      </c>
      <c r="Z1238">
        <v>82</v>
      </c>
      <c r="AA1238">
        <f>+Z1238</f>
        <v>82</v>
      </c>
      <c r="AB1238">
        <v>0</v>
      </c>
      <c r="AC1238">
        <v>42572</v>
      </c>
      <c r="AD1238">
        <v>0</v>
      </c>
      <c r="AE1238" t="s">
        <v>320</v>
      </c>
      <c r="AF1238" t="s">
        <v>175</v>
      </c>
      <c r="AG1238">
        <v>42857</v>
      </c>
      <c r="AH1238" t="s">
        <v>2337</v>
      </c>
      <c r="AI1238">
        <v>2016</v>
      </c>
      <c r="AJ1238">
        <v>42857</v>
      </c>
      <c r="AK1238" t="s">
        <v>2338</v>
      </c>
    </row>
    <row r="1239" spans="1:37" s="3" customFormat="1" ht="12.75" customHeight="1" x14ac:dyDescent="0.2">
      <c r="A1239" t="s">
        <v>44</v>
      </c>
      <c r="B1239" t="s">
        <v>1638</v>
      </c>
      <c r="C1239" t="s">
        <v>2208</v>
      </c>
      <c r="D1239" t="s">
        <v>1652</v>
      </c>
      <c r="E1239" t="s">
        <v>1652</v>
      </c>
      <c r="F1239" t="s">
        <v>1652</v>
      </c>
      <c r="G1239" t="s">
        <v>1666</v>
      </c>
      <c r="H1239" t="s">
        <v>2156</v>
      </c>
      <c r="I1239" t="s">
        <v>2357</v>
      </c>
      <c r="J1239" t="s">
        <v>1694</v>
      </c>
      <c r="K1239" t="s">
        <v>2069</v>
      </c>
      <c r="L1239" t="s">
        <v>2214</v>
      </c>
      <c r="M1239">
        <v>0</v>
      </c>
      <c r="N1239">
        <v>0</v>
      </c>
      <c r="O1239" t="s">
        <v>2225</v>
      </c>
      <c r="P1239" t="s">
        <v>2339</v>
      </c>
      <c r="Q1239" t="s">
        <v>2226</v>
      </c>
      <c r="R1239" t="s">
        <v>2225</v>
      </c>
      <c r="S1239" t="s">
        <v>2227</v>
      </c>
      <c r="T1239" t="s">
        <v>2308</v>
      </c>
      <c r="U1239" t="s">
        <v>2340</v>
      </c>
      <c r="V1239">
        <v>42565</v>
      </c>
      <c r="W1239">
        <v>42565</v>
      </c>
      <c r="X1239" t="s">
        <v>47</v>
      </c>
      <c r="Y1239" t="s">
        <v>2336</v>
      </c>
      <c r="Z1239">
        <f>188-106</f>
        <v>82</v>
      </c>
      <c r="AA1239"/>
      <c r="AB1239">
        <v>0</v>
      </c>
      <c r="AC1239">
        <v>42572</v>
      </c>
      <c r="AD1239">
        <v>0</v>
      </c>
      <c r="AE1239" t="s">
        <v>320</v>
      </c>
      <c r="AF1239" t="s">
        <v>175</v>
      </c>
      <c r="AG1239">
        <v>42857</v>
      </c>
      <c r="AH1239" t="s">
        <v>2337</v>
      </c>
      <c r="AI1239">
        <v>2016</v>
      </c>
      <c r="AJ1239">
        <v>42857</v>
      </c>
      <c r="AK1239" t="s">
        <v>2338</v>
      </c>
    </row>
    <row r="1240" spans="1:37" s="3" customFormat="1" ht="12.75" customHeight="1" x14ac:dyDescent="0.2">
      <c r="A1240" t="s">
        <v>44</v>
      </c>
      <c r="B1240" t="s">
        <v>1638</v>
      </c>
      <c r="C1240" t="s">
        <v>2208</v>
      </c>
      <c r="D1240" t="s">
        <v>1652</v>
      </c>
      <c r="E1240" t="s">
        <v>1652</v>
      </c>
      <c r="F1240" t="s">
        <v>1652</v>
      </c>
      <c r="G1240" t="s">
        <v>1666</v>
      </c>
      <c r="H1240" t="s">
        <v>2156</v>
      </c>
      <c r="I1240" t="s">
        <v>2357</v>
      </c>
      <c r="J1240" t="s">
        <v>1694</v>
      </c>
      <c r="K1240" t="s">
        <v>2069</v>
      </c>
      <c r="L1240" t="s">
        <v>2214</v>
      </c>
      <c r="M1240">
        <v>0</v>
      </c>
      <c r="N1240">
        <v>0</v>
      </c>
      <c r="O1240" t="s">
        <v>2225</v>
      </c>
      <c r="P1240" t="s">
        <v>2339</v>
      </c>
      <c r="Q1240" t="s">
        <v>2226</v>
      </c>
      <c r="R1240" t="s">
        <v>2225</v>
      </c>
      <c r="S1240" t="s">
        <v>2227</v>
      </c>
      <c r="T1240" t="s">
        <v>2308</v>
      </c>
      <c r="U1240" t="s">
        <v>2340</v>
      </c>
      <c r="V1240">
        <v>42565</v>
      </c>
      <c r="W1240">
        <v>42565</v>
      </c>
      <c r="X1240" t="s">
        <v>47</v>
      </c>
      <c r="Y1240" t="s">
        <v>2336</v>
      </c>
      <c r="Z1240">
        <v>106</v>
      </c>
      <c r="AA1240">
        <f>+Z1239+Z1240</f>
        <v>188</v>
      </c>
      <c r="AB1240">
        <v>0</v>
      </c>
      <c r="AC1240">
        <v>42572</v>
      </c>
      <c r="AD1240">
        <v>0</v>
      </c>
      <c r="AE1240" t="s">
        <v>1122</v>
      </c>
      <c r="AF1240" t="s">
        <v>175</v>
      </c>
      <c r="AG1240">
        <v>42857</v>
      </c>
      <c r="AH1240" t="s">
        <v>2337</v>
      </c>
      <c r="AI1240">
        <v>2016</v>
      </c>
      <c r="AJ1240">
        <v>42857</v>
      </c>
      <c r="AK1240" t="s">
        <v>2338</v>
      </c>
    </row>
    <row r="1241" spans="1:37" s="3" customFormat="1" ht="12.75" customHeight="1" x14ac:dyDescent="0.2">
      <c r="A1241" t="s">
        <v>44</v>
      </c>
      <c r="B1241" t="s">
        <v>1638</v>
      </c>
      <c r="C1241" t="s">
        <v>2208</v>
      </c>
      <c r="D1241" t="s">
        <v>1643</v>
      </c>
      <c r="E1241" t="s">
        <v>1643</v>
      </c>
      <c r="F1241" t="s">
        <v>1643</v>
      </c>
      <c r="G1241" t="s">
        <v>1666</v>
      </c>
      <c r="H1241" t="s">
        <v>2190</v>
      </c>
      <c r="I1241" t="s">
        <v>1840</v>
      </c>
      <c r="J1241" t="s">
        <v>1853</v>
      </c>
      <c r="K1241" t="s">
        <v>2070</v>
      </c>
      <c r="L1241" t="s">
        <v>2214</v>
      </c>
      <c r="M1241">
        <v>0</v>
      </c>
      <c r="N1241">
        <v>0</v>
      </c>
      <c r="O1241" t="s">
        <v>2225</v>
      </c>
      <c r="P1241" t="s">
        <v>2339</v>
      </c>
      <c r="Q1241" t="s">
        <v>2226</v>
      </c>
      <c r="R1241" t="s">
        <v>2225</v>
      </c>
      <c r="S1241" t="s">
        <v>2227</v>
      </c>
      <c r="T1241" t="s">
        <v>2308</v>
      </c>
      <c r="U1241" t="s">
        <v>2340</v>
      </c>
      <c r="V1241">
        <v>42566</v>
      </c>
      <c r="W1241">
        <v>42566</v>
      </c>
      <c r="X1241" t="s">
        <v>46</v>
      </c>
      <c r="Y1241" t="s">
        <v>2335</v>
      </c>
      <c r="Z1241">
        <v>75</v>
      </c>
      <c r="AA1241">
        <f>+Z1241</f>
        <v>75</v>
      </c>
      <c r="AB1241">
        <v>0</v>
      </c>
      <c r="AC1241">
        <v>42612</v>
      </c>
      <c r="AD1241">
        <v>0</v>
      </c>
      <c r="AE1241" t="s">
        <v>1123</v>
      </c>
      <c r="AF1241" t="s">
        <v>175</v>
      </c>
      <c r="AG1241">
        <v>42857</v>
      </c>
      <c r="AH1241" t="s">
        <v>2337</v>
      </c>
      <c r="AI1241">
        <v>2016</v>
      </c>
      <c r="AJ1241">
        <v>42857</v>
      </c>
      <c r="AK1241" t="s">
        <v>2338</v>
      </c>
    </row>
    <row r="1242" spans="1:37" s="3" customFormat="1" ht="12.75" customHeight="1" x14ac:dyDescent="0.2">
      <c r="A1242" t="s">
        <v>44</v>
      </c>
      <c r="B1242" t="s">
        <v>1638</v>
      </c>
      <c r="C1242" t="s">
        <v>2208</v>
      </c>
      <c r="D1242" t="s">
        <v>1643</v>
      </c>
      <c r="E1242" t="s">
        <v>1643</v>
      </c>
      <c r="F1242" t="s">
        <v>1643</v>
      </c>
      <c r="G1242" t="s">
        <v>1666</v>
      </c>
      <c r="H1242" t="s">
        <v>2190</v>
      </c>
      <c r="I1242" t="s">
        <v>1840</v>
      </c>
      <c r="J1242" t="s">
        <v>1853</v>
      </c>
      <c r="K1242" t="s">
        <v>2070</v>
      </c>
      <c r="L1242" t="s">
        <v>2214</v>
      </c>
      <c r="M1242">
        <v>0</v>
      </c>
      <c r="N1242">
        <v>0</v>
      </c>
      <c r="O1242" t="s">
        <v>2225</v>
      </c>
      <c r="P1242" t="s">
        <v>2339</v>
      </c>
      <c r="Q1242" t="s">
        <v>2226</v>
      </c>
      <c r="R1242" t="s">
        <v>2225</v>
      </c>
      <c r="S1242" t="s">
        <v>2227</v>
      </c>
      <c r="T1242" t="s">
        <v>2308</v>
      </c>
      <c r="U1242" t="s">
        <v>2340</v>
      </c>
      <c r="V1242">
        <v>42566</v>
      </c>
      <c r="W1242">
        <v>42566</v>
      </c>
      <c r="X1242" t="s">
        <v>47</v>
      </c>
      <c r="Y1242" t="s">
        <v>2336</v>
      </c>
      <c r="Z1242">
        <v>188</v>
      </c>
      <c r="AA1242">
        <f>+Z1242</f>
        <v>188</v>
      </c>
      <c r="AB1242">
        <v>0</v>
      </c>
      <c r="AC1242">
        <v>42612</v>
      </c>
      <c r="AD1242">
        <v>0</v>
      </c>
      <c r="AE1242" t="s">
        <v>320</v>
      </c>
      <c r="AF1242" t="s">
        <v>175</v>
      </c>
      <c r="AG1242">
        <v>42857</v>
      </c>
      <c r="AH1242" t="s">
        <v>2337</v>
      </c>
      <c r="AI1242">
        <v>2016</v>
      </c>
      <c r="AJ1242">
        <v>42857</v>
      </c>
      <c r="AK1242" t="s">
        <v>2338</v>
      </c>
    </row>
    <row r="1243" spans="1:37" s="3" customFormat="1" ht="12.75" customHeight="1" x14ac:dyDescent="0.2">
      <c r="A1243" t="s">
        <v>44</v>
      </c>
      <c r="B1243" t="s">
        <v>1638</v>
      </c>
      <c r="C1243" t="s">
        <v>2208</v>
      </c>
      <c r="D1243" t="s">
        <v>1642</v>
      </c>
      <c r="E1243" t="s">
        <v>1642</v>
      </c>
      <c r="F1243" t="s">
        <v>1642</v>
      </c>
      <c r="G1243" t="s">
        <v>1666</v>
      </c>
      <c r="H1243" t="s">
        <v>2387</v>
      </c>
      <c r="I1243" t="s">
        <v>1767</v>
      </c>
      <c r="J1243" t="s">
        <v>1803</v>
      </c>
      <c r="K1243" t="s">
        <v>2071</v>
      </c>
      <c r="L1243" t="s">
        <v>2214</v>
      </c>
      <c r="M1243">
        <v>0</v>
      </c>
      <c r="N1243">
        <v>0</v>
      </c>
      <c r="O1243" t="s">
        <v>2225</v>
      </c>
      <c r="P1243" t="s">
        <v>2339</v>
      </c>
      <c r="Q1243" t="s">
        <v>2226</v>
      </c>
      <c r="R1243" t="s">
        <v>2225</v>
      </c>
      <c r="S1243" t="s">
        <v>2227</v>
      </c>
      <c r="T1243" t="s">
        <v>2308</v>
      </c>
      <c r="U1243" t="s">
        <v>2340</v>
      </c>
      <c r="V1243">
        <v>42578</v>
      </c>
      <c r="W1243">
        <v>42578</v>
      </c>
      <c r="X1243" t="s">
        <v>46</v>
      </c>
      <c r="Y1243" t="s">
        <v>2335</v>
      </c>
      <c r="Z1243">
        <v>300</v>
      </c>
      <c r="AA1243">
        <f>+Z1243</f>
        <v>300</v>
      </c>
      <c r="AB1243">
        <v>0</v>
      </c>
      <c r="AC1243">
        <v>42612</v>
      </c>
      <c r="AD1243">
        <v>0</v>
      </c>
      <c r="AE1243" t="s">
        <v>1124</v>
      </c>
      <c r="AF1243" t="s">
        <v>175</v>
      </c>
      <c r="AG1243">
        <v>42857</v>
      </c>
      <c r="AH1243" t="s">
        <v>2337</v>
      </c>
      <c r="AI1243">
        <v>2016</v>
      </c>
      <c r="AJ1243">
        <v>42857</v>
      </c>
      <c r="AK1243" t="s">
        <v>2338</v>
      </c>
    </row>
    <row r="1244" spans="1:37" s="3" customFormat="1" ht="12.75" customHeight="1" x14ac:dyDescent="0.2">
      <c r="A1244" t="s">
        <v>44</v>
      </c>
      <c r="B1244" t="s">
        <v>1638</v>
      </c>
      <c r="C1244" t="s">
        <v>2208</v>
      </c>
      <c r="D1244" t="s">
        <v>1642</v>
      </c>
      <c r="E1244" t="s">
        <v>1642</v>
      </c>
      <c r="F1244" t="s">
        <v>1642</v>
      </c>
      <c r="G1244" t="s">
        <v>1666</v>
      </c>
      <c r="H1244" t="s">
        <v>2387</v>
      </c>
      <c r="I1244" t="s">
        <v>1767</v>
      </c>
      <c r="J1244" t="s">
        <v>1803</v>
      </c>
      <c r="K1244" t="s">
        <v>2071</v>
      </c>
      <c r="L1244" t="s">
        <v>2214</v>
      </c>
      <c r="M1244">
        <v>0</v>
      </c>
      <c r="N1244">
        <v>0</v>
      </c>
      <c r="O1244" t="s">
        <v>2225</v>
      </c>
      <c r="P1244" t="s">
        <v>2339</v>
      </c>
      <c r="Q1244" t="s">
        <v>2226</v>
      </c>
      <c r="R1244" t="s">
        <v>2225</v>
      </c>
      <c r="S1244" t="s">
        <v>2227</v>
      </c>
      <c r="T1244" t="s">
        <v>2308</v>
      </c>
      <c r="U1244" t="s">
        <v>2340</v>
      </c>
      <c r="V1244">
        <v>42578</v>
      </c>
      <c r="W1244">
        <v>42578</v>
      </c>
      <c r="X1244" t="s">
        <v>47</v>
      </c>
      <c r="Y1244" t="s">
        <v>2336</v>
      </c>
      <c r="Z1244">
        <v>188</v>
      </c>
      <c r="AA1244">
        <f>+Z1244</f>
        <v>188</v>
      </c>
      <c r="AB1244">
        <v>0</v>
      </c>
      <c r="AC1244">
        <v>42612</v>
      </c>
      <c r="AD1244">
        <v>0</v>
      </c>
      <c r="AE1244" t="s">
        <v>320</v>
      </c>
      <c r="AF1244" t="s">
        <v>175</v>
      </c>
      <c r="AG1244">
        <v>42857</v>
      </c>
      <c r="AH1244" t="s">
        <v>2337</v>
      </c>
      <c r="AI1244">
        <v>2016</v>
      </c>
      <c r="AJ1244">
        <v>42857</v>
      </c>
      <c r="AK1244" t="s">
        <v>2338</v>
      </c>
    </row>
    <row r="1245" spans="1:37" s="3" customFormat="1" ht="12.75" customHeight="1" x14ac:dyDescent="0.2">
      <c r="A1245" t="s">
        <v>44</v>
      </c>
      <c r="B1245" t="s">
        <v>1638</v>
      </c>
      <c r="C1245" t="s">
        <v>2208</v>
      </c>
      <c r="D1245" t="s">
        <v>1652</v>
      </c>
      <c r="E1245" t="s">
        <v>1652</v>
      </c>
      <c r="F1245" t="s">
        <v>1652</v>
      </c>
      <c r="G1245" t="s">
        <v>1666</v>
      </c>
      <c r="H1245" t="s">
        <v>1715</v>
      </c>
      <c r="I1245" t="s">
        <v>1796</v>
      </c>
      <c r="J1245" t="s">
        <v>1732</v>
      </c>
      <c r="K1245" t="s">
        <v>2070</v>
      </c>
      <c r="L1245" t="s">
        <v>2214</v>
      </c>
      <c r="M1245">
        <v>0</v>
      </c>
      <c r="N1245">
        <v>0</v>
      </c>
      <c r="O1245" t="s">
        <v>2225</v>
      </c>
      <c r="P1245" t="s">
        <v>2339</v>
      </c>
      <c r="Q1245" t="s">
        <v>2226</v>
      </c>
      <c r="R1245" t="s">
        <v>2225</v>
      </c>
      <c r="S1245" t="s">
        <v>2227</v>
      </c>
      <c r="T1245" t="s">
        <v>2308</v>
      </c>
      <c r="U1245" t="s">
        <v>2340</v>
      </c>
      <c r="V1245">
        <v>42576</v>
      </c>
      <c r="W1245">
        <v>42576</v>
      </c>
      <c r="X1245" t="s">
        <v>47</v>
      </c>
      <c r="Y1245" t="s">
        <v>2336</v>
      </c>
      <c r="Z1245">
        <v>188</v>
      </c>
      <c r="AA1245">
        <f>+Z1245</f>
        <v>188</v>
      </c>
      <c r="AB1245">
        <v>0</v>
      </c>
      <c r="AC1245">
        <v>42612</v>
      </c>
      <c r="AD1245">
        <v>0</v>
      </c>
      <c r="AE1245" t="s">
        <v>320</v>
      </c>
      <c r="AF1245" t="s">
        <v>175</v>
      </c>
      <c r="AG1245">
        <v>42857</v>
      </c>
      <c r="AH1245" t="s">
        <v>2337</v>
      </c>
      <c r="AI1245">
        <v>2016</v>
      </c>
      <c r="AJ1245">
        <v>42857</v>
      </c>
      <c r="AK1245" t="s">
        <v>2338</v>
      </c>
    </row>
    <row r="1246" spans="1:37" s="3" customFormat="1" ht="12.75" customHeight="1" x14ac:dyDescent="0.2">
      <c r="A1246" t="s">
        <v>44</v>
      </c>
      <c r="B1246" t="s">
        <v>1638</v>
      </c>
      <c r="C1246" t="s">
        <v>2208</v>
      </c>
      <c r="D1246" t="s">
        <v>1643</v>
      </c>
      <c r="E1246" t="s">
        <v>1643</v>
      </c>
      <c r="F1246" t="s">
        <v>1643</v>
      </c>
      <c r="G1246" t="s">
        <v>1666</v>
      </c>
      <c r="H1246" t="s">
        <v>1712</v>
      </c>
      <c r="I1246" t="s">
        <v>1802</v>
      </c>
      <c r="J1246" t="s">
        <v>2179</v>
      </c>
      <c r="K1246" t="s">
        <v>2072</v>
      </c>
      <c r="L1246" t="s">
        <v>2214</v>
      </c>
      <c r="M1246">
        <v>0</v>
      </c>
      <c r="N1246">
        <v>0</v>
      </c>
      <c r="O1246" t="s">
        <v>2225</v>
      </c>
      <c r="P1246" t="s">
        <v>2339</v>
      </c>
      <c r="Q1246" t="s">
        <v>2226</v>
      </c>
      <c r="R1246" t="s">
        <v>2225</v>
      </c>
      <c r="S1246" t="s">
        <v>2227</v>
      </c>
      <c r="T1246" t="s">
        <v>2308</v>
      </c>
      <c r="U1246" t="s">
        <v>2340</v>
      </c>
      <c r="V1246">
        <v>42534</v>
      </c>
      <c r="W1246">
        <v>42534</v>
      </c>
      <c r="X1246" t="s">
        <v>46</v>
      </c>
      <c r="Y1246" t="s">
        <v>2335</v>
      </c>
      <c r="Z1246">
        <v>420</v>
      </c>
      <c r="AA1246"/>
      <c r="AB1246">
        <v>0</v>
      </c>
      <c r="AC1246">
        <v>42550</v>
      </c>
      <c r="AD1246">
        <v>0</v>
      </c>
      <c r="AE1246" t="s">
        <v>1125</v>
      </c>
      <c r="AF1246" t="s">
        <v>175</v>
      </c>
      <c r="AG1246">
        <v>42857</v>
      </c>
      <c r="AH1246" t="s">
        <v>2337</v>
      </c>
      <c r="AI1246">
        <v>2016</v>
      </c>
      <c r="AJ1246">
        <v>42857</v>
      </c>
      <c r="AK1246" t="s">
        <v>2338</v>
      </c>
    </row>
    <row r="1247" spans="1:37" s="3" customFormat="1" ht="12.75" customHeight="1" x14ac:dyDescent="0.2">
      <c r="A1247" t="s">
        <v>44</v>
      </c>
      <c r="B1247" t="s">
        <v>1638</v>
      </c>
      <c r="C1247" t="s">
        <v>2208</v>
      </c>
      <c r="D1247" t="s">
        <v>1643</v>
      </c>
      <c r="E1247" t="s">
        <v>1643</v>
      </c>
      <c r="F1247" t="s">
        <v>1643</v>
      </c>
      <c r="G1247" t="s">
        <v>1666</v>
      </c>
      <c r="H1247" t="s">
        <v>1712</v>
      </c>
      <c r="I1247" t="s">
        <v>1802</v>
      </c>
      <c r="J1247" t="s">
        <v>2179</v>
      </c>
      <c r="K1247" t="s">
        <v>2072</v>
      </c>
      <c r="L1247" t="s">
        <v>2214</v>
      </c>
      <c r="M1247">
        <v>0</v>
      </c>
      <c r="N1247">
        <v>0</v>
      </c>
      <c r="O1247" t="s">
        <v>2225</v>
      </c>
      <c r="P1247" t="s">
        <v>2339</v>
      </c>
      <c r="Q1247" t="s">
        <v>2226</v>
      </c>
      <c r="R1247" t="s">
        <v>2225</v>
      </c>
      <c r="S1247" t="s">
        <v>2227</v>
      </c>
      <c r="T1247" t="s">
        <v>2308</v>
      </c>
      <c r="U1247" t="s">
        <v>2340</v>
      </c>
      <c r="V1247">
        <v>42534</v>
      </c>
      <c r="W1247">
        <v>42534</v>
      </c>
      <c r="X1247" t="s">
        <v>46</v>
      </c>
      <c r="Y1247" t="s">
        <v>2335</v>
      </c>
      <c r="Z1247">
        <v>228</v>
      </c>
      <c r="AA1247"/>
      <c r="AB1247">
        <v>0</v>
      </c>
      <c r="AC1247">
        <v>42550</v>
      </c>
      <c r="AD1247">
        <v>0</v>
      </c>
      <c r="AE1247" t="s">
        <v>1126</v>
      </c>
      <c r="AF1247" t="s">
        <v>175</v>
      </c>
      <c r="AG1247">
        <v>42857</v>
      </c>
      <c r="AH1247" t="s">
        <v>2337</v>
      </c>
      <c r="AI1247">
        <v>2016</v>
      </c>
      <c r="AJ1247">
        <v>42857</v>
      </c>
      <c r="AK1247" t="s">
        <v>2338</v>
      </c>
    </row>
    <row r="1248" spans="1:37" s="3" customFormat="1" ht="12.75" customHeight="1" x14ac:dyDescent="0.2">
      <c r="A1248" t="s">
        <v>44</v>
      </c>
      <c r="B1248" t="s">
        <v>1638</v>
      </c>
      <c r="C1248" t="s">
        <v>2208</v>
      </c>
      <c r="D1248" t="s">
        <v>1643</v>
      </c>
      <c r="E1248" t="s">
        <v>1643</v>
      </c>
      <c r="F1248" t="s">
        <v>1643</v>
      </c>
      <c r="G1248" t="s">
        <v>1666</v>
      </c>
      <c r="H1248" t="s">
        <v>1712</v>
      </c>
      <c r="I1248" t="s">
        <v>1802</v>
      </c>
      <c r="J1248" t="s">
        <v>2179</v>
      </c>
      <c r="K1248" t="s">
        <v>2072</v>
      </c>
      <c r="L1248" t="s">
        <v>2214</v>
      </c>
      <c r="M1248">
        <v>0</v>
      </c>
      <c r="N1248">
        <v>0</v>
      </c>
      <c r="O1248" t="s">
        <v>2225</v>
      </c>
      <c r="P1248" t="s">
        <v>2339</v>
      </c>
      <c r="Q1248" t="s">
        <v>2226</v>
      </c>
      <c r="R1248" t="s">
        <v>2225</v>
      </c>
      <c r="S1248" t="s">
        <v>2227</v>
      </c>
      <c r="T1248" t="s">
        <v>2308</v>
      </c>
      <c r="U1248" t="s">
        <v>2340</v>
      </c>
      <c r="V1248">
        <v>42534</v>
      </c>
      <c r="W1248">
        <v>42534</v>
      </c>
      <c r="X1248" t="s">
        <v>46</v>
      </c>
      <c r="Y1248" t="s">
        <v>2335</v>
      </c>
      <c r="Z1248">
        <v>72</v>
      </c>
      <c r="AA1248">
        <f>SUM(Z1246:Z1248)</f>
        <v>720</v>
      </c>
      <c r="AB1248">
        <v>0</v>
      </c>
      <c r="AC1248">
        <v>42550</v>
      </c>
      <c r="AD1248">
        <v>0</v>
      </c>
      <c r="AE1248" t="s">
        <v>1127</v>
      </c>
      <c r="AF1248" t="s">
        <v>175</v>
      </c>
      <c r="AG1248">
        <v>42857</v>
      </c>
      <c r="AH1248" t="s">
        <v>2337</v>
      </c>
      <c r="AI1248">
        <v>2016</v>
      </c>
      <c r="AJ1248">
        <v>42857</v>
      </c>
      <c r="AK1248" t="s">
        <v>2338</v>
      </c>
    </row>
    <row r="1249" spans="1:37" s="3" customFormat="1" ht="12.75" customHeight="1" x14ac:dyDescent="0.2">
      <c r="A1249" t="s">
        <v>44</v>
      </c>
      <c r="B1249" t="s">
        <v>1638</v>
      </c>
      <c r="C1249" t="s">
        <v>2208</v>
      </c>
      <c r="D1249" t="s">
        <v>1643</v>
      </c>
      <c r="E1249" t="s">
        <v>1643</v>
      </c>
      <c r="F1249" t="s">
        <v>1643</v>
      </c>
      <c r="G1249" t="s">
        <v>1666</v>
      </c>
      <c r="H1249" t="s">
        <v>1712</v>
      </c>
      <c r="I1249" t="s">
        <v>1802</v>
      </c>
      <c r="J1249" t="s">
        <v>2179</v>
      </c>
      <c r="K1249" t="s">
        <v>2072</v>
      </c>
      <c r="L1249" t="s">
        <v>2214</v>
      </c>
      <c r="M1249">
        <v>0</v>
      </c>
      <c r="N1249">
        <v>0</v>
      </c>
      <c r="O1249" t="s">
        <v>2225</v>
      </c>
      <c r="P1249" t="s">
        <v>2339</v>
      </c>
      <c r="Q1249" t="s">
        <v>2226</v>
      </c>
      <c r="R1249" t="s">
        <v>2225</v>
      </c>
      <c r="S1249" t="s">
        <v>2235</v>
      </c>
      <c r="T1249" t="s">
        <v>2235</v>
      </c>
      <c r="U1249" t="s">
        <v>2340</v>
      </c>
      <c r="V1249">
        <v>42534</v>
      </c>
      <c r="W1249">
        <v>42534</v>
      </c>
      <c r="X1249" t="s">
        <v>47</v>
      </c>
      <c r="Y1249" t="s">
        <v>2336</v>
      </c>
      <c r="Z1249">
        <f>796-222</f>
        <v>574</v>
      </c>
      <c r="AA1249"/>
      <c r="AB1249">
        <v>0</v>
      </c>
      <c r="AC1249">
        <v>42550</v>
      </c>
      <c r="AD1249">
        <v>0</v>
      </c>
      <c r="AE1249" t="s">
        <v>320</v>
      </c>
      <c r="AF1249" t="s">
        <v>175</v>
      </c>
      <c r="AG1249">
        <v>42857</v>
      </c>
      <c r="AH1249" t="s">
        <v>2337</v>
      </c>
      <c r="AI1249">
        <v>2016</v>
      </c>
      <c r="AJ1249">
        <v>42857</v>
      </c>
      <c r="AK1249" t="s">
        <v>2338</v>
      </c>
    </row>
    <row r="1250" spans="1:37" s="3" customFormat="1" ht="12.75" customHeight="1" x14ac:dyDescent="0.2">
      <c r="A1250" t="s">
        <v>44</v>
      </c>
      <c r="B1250" t="s">
        <v>1638</v>
      </c>
      <c r="C1250" t="s">
        <v>2208</v>
      </c>
      <c r="D1250" t="s">
        <v>1643</v>
      </c>
      <c r="E1250" t="s">
        <v>1643</v>
      </c>
      <c r="F1250" t="s">
        <v>1643</v>
      </c>
      <c r="G1250" t="s">
        <v>1666</v>
      </c>
      <c r="H1250" t="s">
        <v>1712</v>
      </c>
      <c r="I1250" t="s">
        <v>1802</v>
      </c>
      <c r="J1250" t="s">
        <v>2179</v>
      </c>
      <c r="K1250" t="s">
        <v>2072</v>
      </c>
      <c r="L1250" t="s">
        <v>2214</v>
      </c>
      <c r="M1250">
        <v>0</v>
      </c>
      <c r="N1250">
        <v>0</v>
      </c>
      <c r="O1250" t="s">
        <v>2225</v>
      </c>
      <c r="P1250" t="s">
        <v>2339</v>
      </c>
      <c r="Q1250" t="s">
        <v>2226</v>
      </c>
      <c r="R1250" t="s">
        <v>2225</v>
      </c>
      <c r="S1250" t="s">
        <v>2235</v>
      </c>
      <c r="T1250" t="s">
        <v>2235</v>
      </c>
      <c r="U1250" t="s">
        <v>2340</v>
      </c>
      <c r="V1250">
        <v>42534</v>
      </c>
      <c r="W1250">
        <v>42534</v>
      </c>
      <c r="X1250" t="s">
        <v>47</v>
      </c>
      <c r="Y1250" t="s">
        <v>2336</v>
      </c>
      <c r="Z1250">
        <v>222</v>
      </c>
      <c r="AA1250">
        <f>+Z1249+Z1250</f>
        <v>796</v>
      </c>
      <c r="AB1250">
        <v>0</v>
      </c>
      <c r="AC1250">
        <v>42550</v>
      </c>
      <c r="AD1250">
        <v>0</v>
      </c>
      <c r="AE1250" t="s">
        <v>1128</v>
      </c>
      <c r="AF1250" t="s">
        <v>175</v>
      </c>
      <c r="AG1250">
        <v>42857</v>
      </c>
      <c r="AH1250" t="s">
        <v>2337</v>
      </c>
      <c r="AI1250">
        <v>2016</v>
      </c>
      <c r="AJ1250">
        <v>42857</v>
      </c>
      <c r="AK1250" t="s">
        <v>2338</v>
      </c>
    </row>
    <row r="1251" spans="1:37" s="3" customFormat="1" ht="12.75" customHeight="1" x14ac:dyDescent="0.2">
      <c r="A1251" t="s">
        <v>44</v>
      </c>
      <c r="B1251" t="s">
        <v>1638</v>
      </c>
      <c r="C1251" t="s">
        <v>2208</v>
      </c>
      <c r="D1251" t="s">
        <v>1652</v>
      </c>
      <c r="E1251" t="s">
        <v>1652</v>
      </c>
      <c r="F1251" t="s">
        <v>1652</v>
      </c>
      <c r="G1251" t="s">
        <v>1666</v>
      </c>
      <c r="H1251" t="s">
        <v>2156</v>
      </c>
      <c r="I1251" t="s">
        <v>2357</v>
      </c>
      <c r="J1251" t="s">
        <v>1694</v>
      </c>
      <c r="K1251" t="s">
        <v>2073</v>
      </c>
      <c r="L1251" t="s">
        <v>2214</v>
      </c>
      <c r="M1251">
        <v>0</v>
      </c>
      <c r="N1251">
        <v>0</v>
      </c>
      <c r="O1251" t="s">
        <v>2225</v>
      </c>
      <c r="P1251" t="s">
        <v>2339</v>
      </c>
      <c r="Q1251" t="s">
        <v>2226</v>
      </c>
      <c r="R1251" t="s">
        <v>2225</v>
      </c>
      <c r="S1251" t="s">
        <v>2235</v>
      </c>
      <c r="T1251" t="s">
        <v>2235</v>
      </c>
      <c r="U1251" t="s">
        <v>2340</v>
      </c>
      <c r="V1251">
        <v>42538</v>
      </c>
      <c r="W1251">
        <v>42539</v>
      </c>
      <c r="X1251" t="s">
        <v>46</v>
      </c>
      <c r="Y1251" t="s">
        <v>2335</v>
      </c>
      <c r="Z1251">
        <v>265</v>
      </c>
      <c r="AA1251"/>
      <c r="AB1251">
        <v>0</v>
      </c>
      <c r="AC1251">
        <v>42548</v>
      </c>
      <c r="AD1251">
        <v>0</v>
      </c>
      <c r="AE1251" t="s">
        <v>1050</v>
      </c>
      <c r="AF1251" t="s">
        <v>175</v>
      </c>
      <c r="AG1251">
        <v>42857</v>
      </c>
      <c r="AH1251" t="s">
        <v>2337</v>
      </c>
      <c r="AI1251">
        <v>2016</v>
      </c>
      <c r="AJ1251">
        <v>42857</v>
      </c>
      <c r="AK1251" t="s">
        <v>2338</v>
      </c>
    </row>
    <row r="1252" spans="1:37" s="3" customFormat="1" ht="12.75" customHeight="1" x14ac:dyDescent="0.2">
      <c r="A1252" t="s">
        <v>44</v>
      </c>
      <c r="B1252" t="s">
        <v>1638</v>
      </c>
      <c r="C1252" t="s">
        <v>2208</v>
      </c>
      <c r="D1252" t="s">
        <v>1652</v>
      </c>
      <c r="E1252" t="s">
        <v>1652</v>
      </c>
      <c r="F1252" t="s">
        <v>1652</v>
      </c>
      <c r="G1252" t="s">
        <v>1666</v>
      </c>
      <c r="H1252" t="s">
        <v>2156</v>
      </c>
      <c r="I1252" t="s">
        <v>2357</v>
      </c>
      <c r="J1252" t="s">
        <v>1694</v>
      </c>
      <c r="K1252" t="s">
        <v>2073</v>
      </c>
      <c r="L1252" t="s">
        <v>2214</v>
      </c>
      <c r="M1252">
        <v>0</v>
      </c>
      <c r="N1252">
        <v>0</v>
      </c>
      <c r="O1252" t="s">
        <v>2225</v>
      </c>
      <c r="P1252" t="s">
        <v>2339</v>
      </c>
      <c r="Q1252" t="s">
        <v>2226</v>
      </c>
      <c r="R1252" t="s">
        <v>2225</v>
      </c>
      <c r="S1252" t="s">
        <v>2227</v>
      </c>
      <c r="T1252" t="s">
        <v>2308</v>
      </c>
      <c r="U1252" t="s">
        <v>2340</v>
      </c>
      <c r="V1252">
        <v>42538</v>
      </c>
      <c r="W1252">
        <v>42539</v>
      </c>
      <c r="X1252" t="s">
        <v>46</v>
      </c>
      <c r="Y1252" t="s">
        <v>2335</v>
      </c>
      <c r="Z1252">
        <v>225</v>
      </c>
      <c r="AA1252"/>
      <c r="AB1252">
        <v>0</v>
      </c>
      <c r="AC1252">
        <v>42548</v>
      </c>
      <c r="AD1252">
        <v>0</v>
      </c>
      <c r="AE1252" t="s">
        <v>1129</v>
      </c>
      <c r="AF1252" t="s">
        <v>175</v>
      </c>
      <c r="AG1252">
        <v>42857</v>
      </c>
      <c r="AH1252" t="s">
        <v>2337</v>
      </c>
      <c r="AI1252">
        <v>2016</v>
      </c>
      <c r="AJ1252">
        <v>42857</v>
      </c>
      <c r="AK1252" t="s">
        <v>2338</v>
      </c>
    </row>
    <row r="1253" spans="1:37" s="3" customFormat="1" ht="12.75" customHeight="1" x14ac:dyDescent="0.2">
      <c r="A1253" t="s">
        <v>44</v>
      </c>
      <c r="B1253" t="s">
        <v>1638</v>
      </c>
      <c r="C1253" t="s">
        <v>2208</v>
      </c>
      <c r="D1253" t="s">
        <v>1652</v>
      </c>
      <c r="E1253" t="s">
        <v>1652</v>
      </c>
      <c r="F1253" t="s">
        <v>1652</v>
      </c>
      <c r="G1253" t="s">
        <v>1666</v>
      </c>
      <c r="H1253" t="s">
        <v>2156</v>
      </c>
      <c r="I1253" t="s">
        <v>2357</v>
      </c>
      <c r="J1253" t="s">
        <v>1694</v>
      </c>
      <c r="K1253" t="s">
        <v>2073</v>
      </c>
      <c r="L1253" t="s">
        <v>2214</v>
      </c>
      <c r="M1253">
        <v>0</v>
      </c>
      <c r="N1253">
        <v>0</v>
      </c>
      <c r="O1253" t="s">
        <v>2225</v>
      </c>
      <c r="P1253" t="s">
        <v>2339</v>
      </c>
      <c r="Q1253" t="s">
        <v>2226</v>
      </c>
      <c r="R1253" t="s">
        <v>2225</v>
      </c>
      <c r="S1253" t="s">
        <v>2227</v>
      </c>
      <c r="T1253" t="s">
        <v>2308</v>
      </c>
      <c r="U1253" t="s">
        <v>2340</v>
      </c>
      <c r="V1253">
        <v>42538</v>
      </c>
      <c r="W1253">
        <v>42539</v>
      </c>
      <c r="X1253" t="s">
        <v>46</v>
      </c>
      <c r="Y1253" t="s">
        <v>2335</v>
      </c>
      <c r="Z1253">
        <v>225</v>
      </c>
      <c r="AA1253">
        <f>SUM(Z1251:Z1253)</f>
        <v>715</v>
      </c>
      <c r="AB1253">
        <v>0</v>
      </c>
      <c r="AC1253">
        <v>42548</v>
      </c>
      <c r="AD1253">
        <v>0</v>
      </c>
      <c r="AE1253" t="s">
        <v>1130</v>
      </c>
      <c r="AF1253" t="s">
        <v>175</v>
      </c>
      <c r="AG1253">
        <v>42857</v>
      </c>
      <c r="AH1253" t="s">
        <v>2337</v>
      </c>
      <c r="AI1253">
        <v>2016</v>
      </c>
      <c r="AJ1253">
        <v>42857</v>
      </c>
      <c r="AK1253" t="s">
        <v>2338</v>
      </c>
    </row>
    <row r="1254" spans="1:37" s="3" customFormat="1" ht="12.75" customHeight="1" x14ac:dyDescent="0.2">
      <c r="A1254" t="s">
        <v>44</v>
      </c>
      <c r="B1254" t="s">
        <v>1638</v>
      </c>
      <c r="C1254" t="s">
        <v>2208</v>
      </c>
      <c r="D1254" t="s">
        <v>1652</v>
      </c>
      <c r="E1254" t="s">
        <v>1652</v>
      </c>
      <c r="F1254" t="s">
        <v>1652</v>
      </c>
      <c r="G1254" t="s">
        <v>1666</v>
      </c>
      <c r="H1254" t="s">
        <v>2156</v>
      </c>
      <c r="I1254" t="s">
        <v>2357</v>
      </c>
      <c r="J1254" t="s">
        <v>1694</v>
      </c>
      <c r="K1254" t="s">
        <v>2073</v>
      </c>
      <c r="L1254" t="s">
        <v>2214</v>
      </c>
      <c r="M1254">
        <v>0</v>
      </c>
      <c r="N1254">
        <v>0</v>
      </c>
      <c r="O1254" t="s">
        <v>2225</v>
      </c>
      <c r="P1254" t="s">
        <v>2339</v>
      </c>
      <c r="Q1254" t="s">
        <v>2226</v>
      </c>
      <c r="R1254" t="s">
        <v>2225</v>
      </c>
      <c r="S1254" t="s">
        <v>2227</v>
      </c>
      <c r="T1254" t="s">
        <v>2308</v>
      </c>
      <c r="U1254" t="s">
        <v>2340</v>
      </c>
      <c r="V1254">
        <v>42538</v>
      </c>
      <c r="W1254">
        <v>42539</v>
      </c>
      <c r="X1254" t="s">
        <v>47</v>
      </c>
      <c r="Y1254" t="s">
        <v>2336</v>
      </c>
      <c r="Z1254">
        <f>796-222</f>
        <v>574</v>
      </c>
      <c r="AA1254"/>
      <c r="AB1254">
        <v>0</v>
      </c>
      <c r="AC1254">
        <v>42548</v>
      </c>
      <c r="AD1254">
        <v>0</v>
      </c>
      <c r="AE1254" t="s">
        <v>320</v>
      </c>
      <c r="AF1254" t="s">
        <v>175</v>
      </c>
      <c r="AG1254">
        <v>42857</v>
      </c>
      <c r="AH1254" t="s">
        <v>2337</v>
      </c>
      <c r="AI1254">
        <v>2016</v>
      </c>
      <c r="AJ1254">
        <v>42857</v>
      </c>
      <c r="AK1254" t="s">
        <v>2338</v>
      </c>
    </row>
    <row r="1255" spans="1:37" s="3" customFormat="1" ht="12.75" customHeight="1" x14ac:dyDescent="0.2">
      <c r="A1255" t="s">
        <v>44</v>
      </c>
      <c r="B1255" t="s">
        <v>1638</v>
      </c>
      <c r="C1255" t="s">
        <v>2208</v>
      </c>
      <c r="D1255" t="s">
        <v>1652</v>
      </c>
      <c r="E1255" t="s">
        <v>1652</v>
      </c>
      <c r="F1255" t="s">
        <v>1652</v>
      </c>
      <c r="G1255" t="s">
        <v>1666</v>
      </c>
      <c r="H1255" t="s">
        <v>2156</v>
      </c>
      <c r="I1255" t="s">
        <v>2357</v>
      </c>
      <c r="J1255" t="s">
        <v>1694</v>
      </c>
      <c r="K1255" t="s">
        <v>2073</v>
      </c>
      <c r="L1255" t="s">
        <v>2214</v>
      </c>
      <c r="M1255">
        <v>0</v>
      </c>
      <c r="N1255">
        <v>0</v>
      </c>
      <c r="O1255" t="s">
        <v>2225</v>
      </c>
      <c r="P1255" t="s">
        <v>2339</v>
      </c>
      <c r="Q1255" t="s">
        <v>2226</v>
      </c>
      <c r="R1255" t="s">
        <v>2225</v>
      </c>
      <c r="S1255" t="s">
        <v>2227</v>
      </c>
      <c r="T1255" t="s">
        <v>2308</v>
      </c>
      <c r="U1255" t="s">
        <v>2340</v>
      </c>
      <c r="V1255">
        <v>42538</v>
      </c>
      <c r="W1255">
        <v>42539</v>
      </c>
      <c r="X1255" t="s">
        <v>47</v>
      </c>
      <c r="Y1255" t="s">
        <v>2336</v>
      </c>
      <c r="Z1255">
        <v>222</v>
      </c>
      <c r="AA1255">
        <f>+Z1254+Z1255</f>
        <v>796</v>
      </c>
      <c r="AB1255">
        <v>0</v>
      </c>
      <c r="AC1255">
        <v>42548</v>
      </c>
      <c r="AD1255">
        <v>0</v>
      </c>
      <c r="AE1255" t="s">
        <v>1131</v>
      </c>
      <c r="AF1255" t="s">
        <v>175</v>
      </c>
      <c r="AG1255">
        <v>42857</v>
      </c>
      <c r="AH1255" t="s">
        <v>2337</v>
      </c>
      <c r="AI1255">
        <v>2016</v>
      </c>
      <c r="AJ1255">
        <v>42857</v>
      </c>
      <c r="AK1255" t="s">
        <v>2338</v>
      </c>
    </row>
    <row r="1256" spans="1:37" s="3" customFormat="1" ht="12.75" customHeight="1" x14ac:dyDescent="0.2">
      <c r="A1256" t="s">
        <v>1132</v>
      </c>
      <c r="B1256" t="s">
        <v>1639</v>
      </c>
      <c r="C1256" t="s">
        <v>2208</v>
      </c>
      <c r="D1256" t="s">
        <v>1657</v>
      </c>
      <c r="E1256" t="s">
        <v>1657</v>
      </c>
      <c r="F1256" t="s">
        <v>1657</v>
      </c>
      <c r="G1256" t="s">
        <v>1669</v>
      </c>
      <c r="H1256" t="s">
        <v>1821</v>
      </c>
      <c r="I1256" s="59" t="s">
        <v>2398</v>
      </c>
      <c r="J1256" t="s">
        <v>1823</v>
      </c>
      <c r="K1256" t="s">
        <v>2074</v>
      </c>
      <c r="L1256" t="s">
        <v>2214</v>
      </c>
      <c r="M1256">
        <v>0</v>
      </c>
      <c r="N1256">
        <v>0</v>
      </c>
      <c r="O1256" t="s">
        <v>2225</v>
      </c>
      <c r="P1256" t="s">
        <v>2339</v>
      </c>
      <c r="Q1256" t="s">
        <v>2226</v>
      </c>
      <c r="R1256" t="s">
        <v>2225</v>
      </c>
      <c r="S1256" t="s">
        <v>2227</v>
      </c>
      <c r="T1256" t="s">
        <v>2308</v>
      </c>
      <c r="U1256" t="s">
        <v>2340</v>
      </c>
      <c r="V1256">
        <v>42597</v>
      </c>
      <c r="W1256">
        <v>42597</v>
      </c>
      <c r="X1256" t="s">
        <v>46</v>
      </c>
      <c r="Y1256" t="s">
        <v>2335</v>
      </c>
      <c r="Z1256">
        <v>123</v>
      </c>
      <c r="AA1256"/>
      <c r="AB1256">
        <v>0</v>
      </c>
      <c r="AC1256">
        <v>42597</v>
      </c>
      <c r="AD1256">
        <v>0</v>
      </c>
      <c r="AE1256" t="s">
        <v>1135</v>
      </c>
      <c r="AF1256" t="s">
        <v>1356</v>
      </c>
      <c r="AG1256">
        <v>42857</v>
      </c>
      <c r="AH1256" t="s">
        <v>2337</v>
      </c>
      <c r="AI1256">
        <v>2016</v>
      </c>
      <c r="AJ1256">
        <v>42857</v>
      </c>
      <c r="AK1256" t="s">
        <v>2338</v>
      </c>
    </row>
    <row r="1257" spans="1:37" s="3" customFormat="1" ht="12.75" customHeight="1" x14ac:dyDescent="0.2">
      <c r="A1257" t="s">
        <v>44</v>
      </c>
      <c r="B1257" t="s">
        <v>1639</v>
      </c>
      <c r="C1257" t="s">
        <v>2208</v>
      </c>
      <c r="D1257" t="s">
        <v>1657</v>
      </c>
      <c r="E1257" t="s">
        <v>1657</v>
      </c>
      <c r="F1257" t="s">
        <v>1657</v>
      </c>
      <c r="G1257" t="s">
        <v>1669</v>
      </c>
      <c r="H1257" t="s">
        <v>1821</v>
      </c>
      <c r="I1257" s="59" t="s">
        <v>2398</v>
      </c>
      <c r="J1257" t="s">
        <v>1823</v>
      </c>
      <c r="K1257" t="s">
        <v>2074</v>
      </c>
      <c r="L1257" t="s">
        <v>2214</v>
      </c>
      <c r="M1257">
        <v>0</v>
      </c>
      <c r="N1257">
        <v>0</v>
      </c>
      <c r="O1257" t="s">
        <v>2225</v>
      </c>
      <c r="P1257" t="s">
        <v>2339</v>
      </c>
      <c r="Q1257" t="s">
        <v>2226</v>
      </c>
      <c r="R1257" t="s">
        <v>2225</v>
      </c>
      <c r="S1257" t="s">
        <v>2235</v>
      </c>
      <c r="T1257" t="s">
        <v>2235</v>
      </c>
      <c r="U1257" t="s">
        <v>2340</v>
      </c>
      <c r="V1257">
        <v>42597</v>
      </c>
      <c r="W1257">
        <v>42597</v>
      </c>
      <c r="X1257" t="s">
        <v>46</v>
      </c>
      <c r="Y1257" t="s">
        <v>2335</v>
      </c>
      <c r="Z1257">
        <v>123</v>
      </c>
      <c r="AA1257">
        <v>246</v>
      </c>
      <c r="AB1257">
        <v>0</v>
      </c>
      <c r="AC1257">
        <v>42597</v>
      </c>
      <c r="AD1257">
        <v>0</v>
      </c>
      <c r="AE1257" t="s">
        <v>1136</v>
      </c>
      <c r="AF1257" t="s">
        <v>1356</v>
      </c>
      <c r="AG1257">
        <v>42857</v>
      </c>
      <c r="AH1257" t="s">
        <v>2337</v>
      </c>
      <c r="AI1257">
        <v>2016</v>
      </c>
      <c r="AJ1257">
        <v>42857</v>
      </c>
      <c r="AK1257" t="s">
        <v>2338</v>
      </c>
    </row>
    <row r="1258" spans="1:37" s="3" customFormat="1" ht="12.75" customHeight="1" x14ac:dyDescent="0.2">
      <c r="A1258" t="s">
        <v>44</v>
      </c>
      <c r="B1258" t="s">
        <v>1639</v>
      </c>
      <c r="C1258" t="s">
        <v>2208</v>
      </c>
      <c r="D1258" t="s">
        <v>1657</v>
      </c>
      <c r="E1258" t="s">
        <v>1657</v>
      </c>
      <c r="F1258" t="s">
        <v>1657</v>
      </c>
      <c r="G1258" t="s">
        <v>1669</v>
      </c>
      <c r="H1258" t="s">
        <v>1821</v>
      </c>
      <c r="I1258" s="59" t="s">
        <v>2398</v>
      </c>
      <c r="J1258" t="s">
        <v>1823</v>
      </c>
      <c r="K1258" t="s">
        <v>2074</v>
      </c>
      <c r="L1258" t="s">
        <v>2214</v>
      </c>
      <c r="M1258">
        <v>0</v>
      </c>
      <c r="N1258">
        <v>0</v>
      </c>
      <c r="O1258" t="s">
        <v>2225</v>
      </c>
      <c r="P1258" t="s">
        <v>2339</v>
      </c>
      <c r="Q1258" t="s">
        <v>2226</v>
      </c>
      <c r="R1258" t="s">
        <v>2225</v>
      </c>
      <c r="S1258" t="s">
        <v>2235</v>
      </c>
      <c r="T1258" t="s">
        <v>2235</v>
      </c>
      <c r="U1258" t="s">
        <v>2340</v>
      </c>
      <c r="V1258">
        <v>42597</v>
      </c>
      <c r="W1258">
        <v>42597</v>
      </c>
      <c r="X1258" t="s">
        <v>47</v>
      </c>
      <c r="Y1258" t="s">
        <v>2336</v>
      </c>
      <c r="Z1258">
        <v>106</v>
      </c>
      <c r="AA1258"/>
      <c r="AB1258">
        <v>0</v>
      </c>
      <c r="AC1258">
        <v>42597</v>
      </c>
      <c r="AD1258">
        <v>0</v>
      </c>
      <c r="AE1258" t="s">
        <v>1137</v>
      </c>
      <c r="AF1258" t="s">
        <v>1356</v>
      </c>
      <c r="AG1258">
        <v>42857</v>
      </c>
      <c r="AH1258" t="s">
        <v>2337</v>
      </c>
      <c r="AI1258">
        <v>2016</v>
      </c>
      <c r="AJ1258">
        <v>42857</v>
      </c>
      <c r="AK1258" t="s">
        <v>2338</v>
      </c>
    </row>
    <row r="1259" spans="1:37" s="3" customFormat="1" ht="12.75" customHeight="1" x14ac:dyDescent="0.2">
      <c r="A1259" t="s">
        <v>44</v>
      </c>
      <c r="B1259" t="s">
        <v>1639</v>
      </c>
      <c r="C1259" t="s">
        <v>2208</v>
      </c>
      <c r="D1259" t="s">
        <v>1657</v>
      </c>
      <c r="E1259" t="s">
        <v>1657</v>
      </c>
      <c r="F1259" t="s">
        <v>1657</v>
      </c>
      <c r="G1259" t="s">
        <v>1669</v>
      </c>
      <c r="H1259" t="s">
        <v>1821</v>
      </c>
      <c r="I1259" s="59" t="s">
        <v>2398</v>
      </c>
      <c r="J1259" t="s">
        <v>1823</v>
      </c>
      <c r="K1259" t="s">
        <v>2074</v>
      </c>
      <c r="L1259" t="s">
        <v>2214</v>
      </c>
      <c r="M1259">
        <v>0</v>
      </c>
      <c r="N1259">
        <v>0</v>
      </c>
      <c r="O1259" t="s">
        <v>2225</v>
      </c>
      <c r="P1259" t="s">
        <v>2339</v>
      </c>
      <c r="Q1259" t="s">
        <v>2226</v>
      </c>
      <c r="R1259" t="s">
        <v>2225</v>
      </c>
      <c r="S1259" t="s">
        <v>2235</v>
      </c>
      <c r="T1259" t="s">
        <v>2235</v>
      </c>
      <c r="U1259" t="s">
        <v>2340</v>
      </c>
      <c r="V1259">
        <v>42597</v>
      </c>
      <c r="W1259">
        <v>42597</v>
      </c>
      <c r="X1259" t="s">
        <v>47</v>
      </c>
      <c r="Y1259" t="s">
        <v>2336</v>
      </c>
      <c r="Z1259">
        <v>82</v>
      </c>
      <c r="AA1259">
        <v>188</v>
      </c>
      <c r="AB1259">
        <v>0</v>
      </c>
      <c r="AC1259">
        <v>42597</v>
      </c>
      <c r="AD1259">
        <v>0</v>
      </c>
      <c r="AE1259" t="s">
        <v>1138</v>
      </c>
      <c r="AF1259" t="s">
        <v>1356</v>
      </c>
      <c r="AG1259">
        <v>42857</v>
      </c>
      <c r="AH1259" t="s">
        <v>2337</v>
      </c>
      <c r="AI1259">
        <v>2016</v>
      </c>
      <c r="AJ1259">
        <v>42857</v>
      </c>
      <c r="AK1259" t="s">
        <v>2338</v>
      </c>
    </row>
    <row r="1260" spans="1:37" s="3" customFormat="1" ht="12.75" customHeight="1" x14ac:dyDescent="0.2">
      <c r="A1260" t="s">
        <v>44</v>
      </c>
      <c r="B1260" t="s">
        <v>1639</v>
      </c>
      <c r="C1260" t="s">
        <v>2208</v>
      </c>
      <c r="D1260" t="s">
        <v>1654</v>
      </c>
      <c r="E1260" t="s">
        <v>1654</v>
      </c>
      <c r="F1260" t="s">
        <v>1654</v>
      </c>
      <c r="G1260" t="s">
        <v>1670</v>
      </c>
      <c r="H1260" s="59" t="s">
        <v>2399</v>
      </c>
      <c r="I1260" t="s">
        <v>1796</v>
      </c>
      <c r="J1260" s="59" t="s">
        <v>2385</v>
      </c>
      <c r="K1260" t="s">
        <v>2075</v>
      </c>
      <c r="L1260" t="s">
        <v>2214</v>
      </c>
      <c r="M1260">
        <v>0</v>
      </c>
      <c r="N1260">
        <v>0</v>
      </c>
      <c r="O1260" t="s">
        <v>2225</v>
      </c>
      <c r="P1260" t="s">
        <v>2339</v>
      </c>
      <c r="Q1260" t="s">
        <v>2226</v>
      </c>
      <c r="R1260" t="s">
        <v>2225</v>
      </c>
      <c r="S1260" t="s">
        <v>2235</v>
      </c>
      <c r="T1260" t="s">
        <v>2235</v>
      </c>
      <c r="U1260" t="s">
        <v>2340</v>
      </c>
      <c r="V1260">
        <v>42608</v>
      </c>
      <c r="W1260">
        <v>42608</v>
      </c>
      <c r="X1260" t="s">
        <v>46</v>
      </c>
      <c r="Y1260" t="s">
        <v>2335</v>
      </c>
      <c r="Z1260">
        <v>75</v>
      </c>
      <c r="AA1260"/>
      <c r="AB1260">
        <v>0</v>
      </c>
      <c r="AC1260">
        <v>42606</v>
      </c>
      <c r="AD1260">
        <v>0</v>
      </c>
      <c r="AE1260" t="s">
        <v>1139</v>
      </c>
      <c r="AF1260" t="s">
        <v>1356</v>
      </c>
      <c r="AG1260">
        <v>42857</v>
      </c>
      <c r="AH1260" t="s">
        <v>2337</v>
      </c>
      <c r="AI1260">
        <v>2016</v>
      </c>
      <c r="AJ1260">
        <v>42857</v>
      </c>
      <c r="AK1260" t="s">
        <v>2338</v>
      </c>
    </row>
    <row r="1261" spans="1:37" s="3" customFormat="1" ht="12.75" customHeight="1" x14ac:dyDescent="0.2">
      <c r="A1261" t="s">
        <v>44</v>
      </c>
      <c r="B1261" t="s">
        <v>1639</v>
      </c>
      <c r="C1261" t="s">
        <v>2208</v>
      </c>
      <c r="D1261" t="s">
        <v>1654</v>
      </c>
      <c r="E1261" t="s">
        <v>1654</v>
      </c>
      <c r="F1261" t="s">
        <v>1654</v>
      </c>
      <c r="G1261" t="s">
        <v>1670</v>
      </c>
      <c r="H1261" s="59" t="s">
        <v>2399</v>
      </c>
      <c r="I1261" t="s">
        <v>1796</v>
      </c>
      <c r="J1261" s="59" t="s">
        <v>2385</v>
      </c>
      <c r="K1261" t="s">
        <v>2075</v>
      </c>
      <c r="L1261" t="s">
        <v>2214</v>
      </c>
      <c r="M1261">
        <v>0</v>
      </c>
      <c r="N1261">
        <v>0</v>
      </c>
      <c r="O1261" t="s">
        <v>2225</v>
      </c>
      <c r="P1261" t="s">
        <v>2339</v>
      </c>
      <c r="Q1261" t="s">
        <v>2226</v>
      </c>
      <c r="R1261" t="s">
        <v>2225</v>
      </c>
      <c r="S1261" t="s">
        <v>2227</v>
      </c>
      <c r="T1261" t="s">
        <v>2309</v>
      </c>
      <c r="U1261" t="s">
        <v>2340</v>
      </c>
      <c r="V1261">
        <v>42608</v>
      </c>
      <c r="W1261">
        <v>42608</v>
      </c>
      <c r="X1261" t="s">
        <v>46</v>
      </c>
      <c r="Y1261" t="s">
        <v>2335</v>
      </c>
      <c r="Z1261">
        <v>150</v>
      </c>
      <c r="AA1261">
        <v>225</v>
      </c>
      <c r="AB1261">
        <v>0</v>
      </c>
      <c r="AC1261">
        <v>42606</v>
      </c>
      <c r="AD1261">
        <v>0</v>
      </c>
      <c r="AE1261" t="s">
        <v>1140</v>
      </c>
      <c r="AF1261" t="s">
        <v>1356</v>
      </c>
      <c r="AG1261">
        <v>42857</v>
      </c>
      <c r="AH1261" t="s">
        <v>2337</v>
      </c>
      <c r="AI1261">
        <v>2016</v>
      </c>
      <c r="AJ1261">
        <v>42857</v>
      </c>
      <c r="AK1261" t="s">
        <v>2338</v>
      </c>
    </row>
    <row r="1262" spans="1:37" s="3" customFormat="1" ht="12.75" customHeight="1" x14ac:dyDescent="0.2">
      <c r="A1262" t="s">
        <v>44</v>
      </c>
      <c r="B1262" t="s">
        <v>1639</v>
      </c>
      <c r="C1262" t="s">
        <v>2208</v>
      </c>
      <c r="D1262" t="s">
        <v>1654</v>
      </c>
      <c r="E1262" t="s">
        <v>1654</v>
      </c>
      <c r="F1262" t="s">
        <v>1654</v>
      </c>
      <c r="G1262" t="s">
        <v>1670</v>
      </c>
      <c r="H1262" s="59" t="s">
        <v>2399</v>
      </c>
      <c r="I1262" t="s">
        <v>1796</v>
      </c>
      <c r="J1262" s="59" t="s">
        <v>2385</v>
      </c>
      <c r="K1262" t="s">
        <v>2075</v>
      </c>
      <c r="L1262" t="s">
        <v>2214</v>
      </c>
      <c r="M1262">
        <v>0</v>
      </c>
      <c r="N1262">
        <v>0</v>
      </c>
      <c r="O1262" t="s">
        <v>2225</v>
      </c>
      <c r="P1262" t="s">
        <v>2339</v>
      </c>
      <c r="Q1262" t="s">
        <v>2226</v>
      </c>
      <c r="R1262" t="s">
        <v>2225</v>
      </c>
      <c r="S1262" t="s">
        <v>2227</v>
      </c>
      <c r="T1262" t="s">
        <v>2309</v>
      </c>
      <c r="U1262" t="s">
        <v>2340</v>
      </c>
      <c r="V1262">
        <v>42608</v>
      </c>
      <c r="W1262">
        <v>42608</v>
      </c>
      <c r="X1262" t="s">
        <v>46</v>
      </c>
      <c r="Y1262" t="s">
        <v>2335</v>
      </c>
      <c r="Z1262">
        <v>120</v>
      </c>
      <c r="AA1262"/>
      <c r="AB1262">
        <v>0</v>
      </c>
      <c r="AC1262">
        <v>42608</v>
      </c>
      <c r="AD1262">
        <v>0</v>
      </c>
      <c r="AE1262" t="s">
        <v>1141</v>
      </c>
      <c r="AF1262" t="s">
        <v>1356</v>
      </c>
      <c r="AG1262">
        <v>42857</v>
      </c>
      <c r="AH1262" t="s">
        <v>2337</v>
      </c>
      <c r="AI1262">
        <v>2016</v>
      </c>
      <c r="AJ1262">
        <v>42857</v>
      </c>
      <c r="AK1262" t="s">
        <v>2338</v>
      </c>
    </row>
    <row r="1263" spans="1:37" s="3" customFormat="1" ht="12.75" customHeight="1" x14ac:dyDescent="0.2">
      <c r="A1263" t="s">
        <v>44</v>
      </c>
      <c r="B1263" t="s">
        <v>1639</v>
      </c>
      <c r="C1263" t="s">
        <v>2208</v>
      </c>
      <c r="D1263" t="s">
        <v>1654</v>
      </c>
      <c r="E1263" t="s">
        <v>1654</v>
      </c>
      <c r="F1263" t="s">
        <v>1654</v>
      </c>
      <c r="G1263" t="s">
        <v>1670</v>
      </c>
      <c r="H1263" s="59" t="s">
        <v>2399</v>
      </c>
      <c r="I1263" t="s">
        <v>1796</v>
      </c>
      <c r="J1263" s="59" t="s">
        <v>2385</v>
      </c>
      <c r="K1263" t="s">
        <v>2075</v>
      </c>
      <c r="L1263" t="s">
        <v>2214</v>
      </c>
      <c r="M1263">
        <v>0</v>
      </c>
      <c r="N1263">
        <v>0</v>
      </c>
      <c r="O1263" t="s">
        <v>2225</v>
      </c>
      <c r="P1263" t="s">
        <v>2339</v>
      </c>
      <c r="Q1263" t="s">
        <v>2226</v>
      </c>
      <c r="R1263" t="s">
        <v>2225</v>
      </c>
      <c r="S1263" t="s">
        <v>2227</v>
      </c>
      <c r="T1263" t="s">
        <v>2227</v>
      </c>
      <c r="U1263" t="s">
        <v>2340</v>
      </c>
      <c r="V1263">
        <v>42608</v>
      </c>
      <c r="W1263">
        <v>42608</v>
      </c>
      <c r="X1263" t="s">
        <v>46</v>
      </c>
      <c r="Y1263" t="s">
        <v>2335</v>
      </c>
      <c r="Z1263">
        <v>150</v>
      </c>
      <c r="AA1263">
        <v>270</v>
      </c>
      <c r="AB1263">
        <v>0</v>
      </c>
      <c r="AC1263">
        <v>42608</v>
      </c>
      <c r="AD1263">
        <v>0</v>
      </c>
      <c r="AE1263" t="s">
        <v>1142</v>
      </c>
      <c r="AF1263" t="s">
        <v>1356</v>
      </c>
      <c r="AG1263">
        <v>42857</v>
      </c>
      <c r="AH1263" t="s">
        <v>2337</v>
      </c>
      <c r="AI1263">
        <v>2016</v>
      </c>
      <c r="AJ1263">
        <v>42857</v>
      </c>
      <c r="AK1263" t="s">
        <v>2338</v>
      </c>
    </row>
    <row r="1264" spans="1:37" s="3" customFormat="1" ht="12.75" customHeight="1" x14ac:dyDescent="0.2">
      <c r="A1264" t="s">
        <v>44</v>
      </c>
      <c r="B1264" t="s">
        <v>1639</v>
      </c>
      <c r="C1264" t="s">
        <v>2208</v>
      </c>
      <c r="D1264" t="s">
        <v>2150</v>
      </c>
      <c r="E1264" t="s">
        <v>2150</v>
      </c>
      <c r="F1264" t="s">
        <v>2150</v>
      </c>
      <c r="G1264" s="59" t="s">
        <v>1664</v>
      </c>
      <c r="H1264" t="s">
        <v>2171</v>
      </c>
      <c r="I1264" t="s">
        <v>1784</v>
      </c>
      <c r="J1264" t="s">
        <v>1708</v>
      </c>
      <c r="K1264" t="s">
        <v>2076</v>
      </c>
      <c r="L1264" t="s">
        <v>2214</v>
      </c>
      <c r="M1264">
        <v>0</v>
      </c>
      <c r="N1264">
        <v>0</v>
      </c>
      <c r="O1264" t="s">
        <v>2225</v>
      </c>
      <c r="P1264" t="s">
        <v>2339</v>
      </c>
      <c r="Q1264" t="s">
        <v>2226</v>
      </c>
      <c r="R1264" t="s">
        <v>2225</v>
      </c>
      <c r="S1264" t="s">
        <v>2227</v>
      </c>
      <c r="T1264" t="s">
        <v>2308</v>
      </c>
      <c r="U1264" t="s">
        <v>2340</v>
      </c>
      <c r="V1264">
        <v>42599</v>
      </c>
      <c r="W1264">
        <v>42600</v>
      </c>
      <c r="X1264" t="s">
        <v>46</v>
      </c>
      <c r="Y1264" t="s">
        <v>2335</v>
      </c>
      <c r="Z1264">
        <v>75</v>
      </c>
      <c r="AA1264"/>
      <c r="AB1264">
        <v>0</v>
      </c>
      <c r="AC1264">
        <v>42600</v>
      </c>
      <c r="AD1264">
        <v>0</v>
      </c>
      <c r="AE1264" t="s">
        <v>1143</v>
      </c>
      <c r="AF1264" t="s">
        <v>1356</v>
      </c>
      <c r="AG1264">
        <v>42857</v>
      </c>
      <c r="AH1264" t="s">
        <v>2337</v>
      </c>
      <c r="AI1264">
        <v>2016</v>
      </c>
      <c r="AJ1264">
        <v>42857</v>
      </c>
      <c r="AK1264" t="s">
        <v>2338</v>
      </c>
    </row>
    <row r="1265" spans="1:37" s="3" customFormat="1" ht="12.75" customHeight="1" x14ac:dyDescent="0.2">
      <c r="A1265" t="s">
        <v>44</v>
      </c>
      <c r="B1265" t="s">
        <v>1639</v>
      </c>
      <c r="C1265" t="s">
        <v>2208</v>
      </c>
      <c r="D1265" t="s">
        <v>2150</v>
      </c>
      <c r="E1265" t="s">
        <v>2150</v>
      </c>
      <c r="F1265" t="s">
        <v>2150</v>
      </c>
      <c r="G1265" s="59" t="s">
        <v>1664</v>
      </c>
      <c r="H1265" t="s">
        <v>2171</v>
      </c>
      <c r="I1265" t="s">
        <v>1784</v>
      </c>
      <c r="J1265" t="s">
        <v>1708</v>
      </c>
      <c r="K1265" t="s">
        <v>2076</v>
      </c>
      <c r="L1265" t="s">
        <v>2214</v>
      </c>
      <c r="M1265">
        <v>0</v>
      </c>
      <c r="N1265">
        <v>0</v>
      </c>
      <c r="O1265" t="s">
        <v>2225</v>
      </c>
      <c r="P1265" t="s">
        <v>2339</v>
      </c>
      <c r="Q1265" t="s">
        <v>2226</v>
      </c>
      <c r="R1265" t="s">
        <v>2225</v>
      </c>
      <c r="S1265" t="s">
        <v>2227</v>
      </c>
      <c r="T1265" t="s">
        <v>2308</v>
      </c>
      <c r="U1265" t="s">
        <v>2340</v>
      </c>
      <c r="V1265">
        <v>42599</v>
      </c>
      <c r="W1265">
        <v>42600</v>
      </c>
      <c r="X1265" t="s">
        <v>46</v>
      </c>
      <c r="Y1265" t="s">
        <v>2335</v>
      </c>
      <c r="Z1265">
        <v>106.5</v>
      </c>
      <c r="AA1265"/>
      <c r="AB1265">
        <v>0</v>
      </c>
      <c r="AC1265">
        <v>42600</v>
      </c>
      <c r="AD1265">
        <v>0</v>
      </c>
      <c r="AE1265" t="s">
        <v>1144</v>
      </c>
      <c r="AF1265" t="s">
        <v>1356</v>
      </c>
      <c r="AG1265">
        <v>42857</v>
      </c>
      <c r="AH1265" t="s">
        <v>2337</v>
      </c>
      <c r="AI1265">
        <v>2016</v>
      </c>
      <c r="AJ1265">
        <v>42857</v>
      </c>
      <c r="AK1265" t="s">
        <v>2338</v>
      </c>
    </row>
    <row r="1266" spans="1:37" s="3" customFormat="1" ht="12.75" customHeight="1" x14ac:dyDescent="0.2">
      <c r="A1266" t="s">
        <v>44</v>
      </c>
      <c r="B1266" t="s">
        <v>1639</v>
      </c>
      <c r="C1266" t="s">
        <v>2208</v>
      </c>
      <c r="D1266" t="s">
        <v>2150</v>
      </c>
      <c r="E1266" t="s">
        <v>2150</v>
      </c>
      <c r="F1266" t="s">
        <v>2150</v>
      </c>
      <c r="G1266" s="59" t="s">
        <v>1664</v>
      </c>
      <c r="H1266" t="s">
        <v>2171</v>
      </c>
      <c r="I1266" t="s">
        <v>1784</v>
      </c>
      <c r="J1266" t="s">
        <v>1708</v>
      </c>
      <c r="K1266" t="s">
        <v>2076</v>
      </c>
      <c r="L1266" t="s">
        <v>2214</v>
      </c>
      <c r="M1266">
        <v>0</v>
      </c>
      <c r="N1266">
        <v>0</v>
      </c>
      <c r="O1266" t="s">
        <v>2225</v>
      </c>
      <c r="P1266" t="s">
        <v>2339</v>
      </c>
      <c r="Q1266" t="s">
        <v>2226</v>
      </c>
      <c r="R1266" t="s">
        <v>2225</v>
      </c>
      <c r="S1266" t="s">
        <v>2227</v>
      </c>
      <c r="T1266" t="s">
        <v>2308</v>
      </c>
      <c r="U1266" t="s">
        <v>2340</v>
      </c>
      <c r="V1266">
        <v>42599</v>
      </c>
      <c r="W1266">
        <v>42600</v>
      </c>
      <c r="X1266" t="s">
        <v>46</v>
      </c>
      <c r="Y1266" t="s">
        <v>2335</v>
      </c>
      <c r="Z1266">
        <v>99</v>
      </c>
      <c r="AA1266"/>
      <c r="AB1266">
        <v>0</v>
      </c>
      <c r="AC1266">
        <v>42600</v>
      </c>
      <c r="AD1266">
        <v>0</v>
      </c>
      <c r="AE1266" t="s">
        <v>1145</v>
      </c>
      <c r="AF1266" t="s">
        <v>1356</v>
      </c>
      <c r="AG1266">
        <v>42857</v>
      </c>
      <c r="AH1266" t="s">
        <v>2337</v>
      </c>
      <c r="AI1266">
        <v>2016</v>
      </c>
      <c r="AJ1266">
        <v>42857</v>
      </c>
      <c r="AK1266" t="s">
        <v>2338</v>
      </c>
    </row>
    <row r="1267" spans="1:37" s="3" customFormat="1" ht="12.75" customHeight="1" x14ac:dyDescent="0.2">
      <c r="A1267" t="s">
        <v>44</v>
      </c>
      <c r="B1267" t="s">
        <v>1639</v>
      </c>
      <c r="C1267" t="s">
        <v>2208</v>
      </c>
      <c r="D1267" t="s">
        <v>2150</v>
      </c>
      <c r="E1267" t="s">
        <v>2150</v>
      </c>
      <c r="F1267" t="s">
        <v>2150</v>
      </c>
      <c r="G1267" s="59" t="s">
        <v>1664</v>
      </c>
      <c r="H1267" t="s">
        <v>2171</v>
      </c>
      <c r="I1267" t="s">
        <v>1784</v>
      </c>
      <c r="J1267" t="s">
        <v>1708</v>
      </c>
      <c r="K1267" t="s">
        <v>2076</v>
      </c>
      <c r="L1267" t="s">
        <v>2214</v>
      </c>
      <c r="M1267">
        <v>0</v>
      </c>
      <c r="N1267">
        <v>0</v>
      </c>
      <c r="O1267" t="s">
        <v>2225</v>
      </c>
      <c r="P1267" t="s">
        <v>2339</v>
      </c>
      <c r="Q1267" t="s">
        <v>2226</v>
      </c>
      <c r="R1267" t="s">
        <v>2225</v>
      </c>
      <c r="S1267" t="s">
        <v>2227</v>
      </c>
      <c r="T1267" t="s">
        <v>2308</v>
      </c>
      <c r="U1267" t="s">
        <v>2340</v>
      </c>
      <c r="V1267">
        <v>42599</v>
      </c>
      <c r="W1267">
        <v>42600</v>
      </c>
      <c r="X1267" t="s">
        <v>46</v>
      </c>
      <c r="Y1267" t="s">
        <v>2335</v>
      </c>
      <c r="Z1267">
        <v>94.5</v>
      </c>
      <c r="AA1267"/>
      <c r="AB1267">
        <v>0</v>
      </c>
      <c r="AC1267">
        <v>42600</v>
      </c>
      <c r="AD1267">
        <v>0</v>
      </c>
      <c r="AE1267" t="s">
        <v>1146</v>
      </c>
      <c r="AF1267" t="s">
        <v>1356</v>
      </c>
      <c r="AG1267">
        <v>42857</v>
      </c>
      <c r="AH1267" t="s">
        <v>2337</v>
      </c>
      <c r="AI1267">
        <v>2016</v>
      </c>
      <c r="AJ1267">
        <v>42857</v>
      </c>
      <c r="AK1267" t="s">
        <v>2338</v>
      </c>
    </row>
    <row r="1268" spans="1:37" s="3" customFormat="1" ht="12.75" customHeight="1" x14ac:dyDescent="0.2">
      <c r="A1268" t="s">
        <v>44</v>
      </c>
      <c r="B1268" t="s">
        <v>1639</v>
      </c>
      <c r="C1268" t="s">
        <v>2208</v>
      </c>
      <c r="D1268" t="s">
        <v>2150</v>
      </c>
      <c r="E1268" t="s">
        <v>2150</v>
      </c>
      <c r="F1268" t="s">
        <v>2150</v>
      </c>
      <c r="G1268" s="59" t="s">
        <v>1664</v>
      </c>
      <c r="H1268" t="s">
        <v>2171</v>
      </c>
      <c r="I1268" t="s">
        <v>1784</v>
      </c>
      <c r="J1268" t="s">
        <v>1708</v>
      </c>
      <c r="K1268" t="s">
        <v>2076</v>
      </c>
      <c r="L1268" t="s">
        <v>2214</v>
      </c>
      <c r="M1268">
        <v>0</v>
      </c>
      <c r="N1268">
        <v>0</v>
      </c>
      <c r="O1268" t="s">
        <v>2225</v>
      </c>
      <c r="P1268" t="s">
        <v>2339</v>
      </c>
      <c r="Q1268" t="s">
        <v>2226</v>
      </c>
      <c r="R1268" t="s">
        <v>2225</v>
      </c>
      <c r="S1268" t="s">
        <v>2227</v>
      </c>
      <c r="T1268" t="s">
        <v>2308</v>
      </c>
      <c r="U1268" t="s">
        <v>2340</v>
      </c>
      <c r="V1268">
        <v>42599</v>
      </c>
      <c r="W1268">
        <v>42600</v>
      </c>
      <c r="X1268" t="s">
        <v>46</v>
      </c>
      <c r="Y1268" t="s">
        <v>2335</v>
      </c>
      <c r="Z1268">
        <v>300</v>
      </c>
      <c r="AA1268"/>
      <c r="AB1268">
        <v>0</v>
      </c>
      <c r="AC1268">
        <v>42600</v>
      </c>
      <c r="AD1268">
        <v>0</v>
      </c>
      <c r="AE1268" t="s">
        <v>1147</v>
      </c>
      <c r="AF1268" t="s">
        <v>1356</v>
      </c>
      <c r="AG1268">
        <v>42857</v>
      </c>
      <c r="AH1268" t="s">
        <v>2337</v>
      </c>
      <c r="AI1268">
        <v>2016</v>
      </c>
      <c r="AJ1268">
        <v>42857</v>
      </c>
      <c r="AK1268" t="s">
        <v>2338</v>
      </c>
    </row>
    <row r="1269" spans="1:37" s="3" customFormat="1" ht="12.75" customHeight="1" x14ac:dyDescent="0.2">
      <c r="A1269" t="s">
        <v>44</v>
      </c>
      <c r="B1269" t="s">
        <v>1639</v>
      </c>
      <c r="C1269" t="s">
        <v>2208</v>
      </c>
      <c r="D1269" t="s">
        <v>2150</v>
      </c>
      <c r="E1269" t="s">
        <v>2150</v>
      </c>
      <c r="F1269" t="s">
        <v>2150</v>
      </c>
      <c r="G1269" s="59" t="s">
        <v>1664</v>
      </c>
      <c r="H1269" t="s">
        <v>2171</v>
      </c>
      <c r="I1269" t="s">
        <v>1784</v>
      </c>
      <c r="J1269" t="s">
        <v>1708</v>
      </c>
      <c r="K1269" t="s">
        <v>2076</v>
      </c>
      <c r="L1269" t="s">
        <v>2214</v>
      </c>
      <c r="M1269">
        <v>0</v>
      </c>
      <c r="N1269">
        <v>0</v>
      </c>
      <c r="O1269" t="s">
        <v>2225</v>
      </c>
      <c r="P1269" t="s">
        <v>2339</v>
      </c>
      <c r="Q1269" t="s">
        <v>2226</v>
      </c>
      <c r="R1269" t="s">
        <v>2225</v>
      </c>
      <c r="S1269" t="s">
        <v>2227</v>
      </c>
      <c r="T1269" t="s">
        <v>2308</v>
      </c>
      <c r="U1269" t="s">
        <v>2340</v>
      </c>
      <c r="V1269">
        <v>42599</v>
      </c>
      <c r="W1269">
        <v>42600</v>
      </c>
      <c r="X1269" t="s">
        <v>46</v>
      </c>
      <c r="Y1269" t="s">
        <v>2335</v>
      </c>
      <c r="Z1269">
        <v>97.5</v>
      </c>
      <c r="AA1269">
        <v>772.5</v>
      </c>
      <c r="AB1269">
        <v>0</v>
      </c>
      <c r="AC1269">
        <v>42600</v>
      </c>
      <c r="AD1269">
        <v>0</v>
      </c>
      <c r="AE1269" t="s">
        <v>1148</v>
      </c>
      <c r="AF1269" t="s">
        <v>1356</v>
      </c>
      <c r="AG1269">
        <v>42857</v>
      </c>
      <c r="AH1269" t="s">
        <v>2337</v>
      </c>
      <c r="AI1269">
        <v>2016</v>
      </c>
      <c r="AJ1269">
        <v>42857</v>
      </c>
      <c r="AK1269" t="s">
        <v>2338</v>
      </c>
    </row>
    <row r="1270" spans="1:37" s="3" customFormat="1" ht="12.75" customHeight="1" x14ac:dyDescent="0.2">
      <c r="A1270" t="s">
        <v>44</v>
      </c>
      <c r="B1270" t="s">
        <v>1639</v>
      </c>
      <c r="C1270" t="s">
        <v>2208</v>
      </c>
      <c r="D1270" t="s">
        <v>2150</v>
      </c>
      <c r="E1270" t="s">
        <v>2150</v>
      </c>
      <c r="F1270" t="s">
        <v>2150</v>
      </c>
      <c r="G1270" s="59" t="s">
        <v>1664</v>
      </c>
      <c r="H1270" t="s">
        <v>2171</v>
      </c>
      <c r="I1270" t="s">
        <v>1784</v>
      </c>
      <c r="J1270" t="s">
        <v>1708</v>
      </c>
      <c r="K1270" t="s">
        <v>2077</v>
      </c>
      <c r="L1270" t="s">
        <v>2214</v>
      </c>
      <c r="M1270">
        <v>0</v>
      </c>
      <c r="N1270">
        <v>0</v>
      </c>
      <c r="O1270" t="s">
        <v>2225</v>
      </c>
      <c r="P1270" t="s">
        <v>2339</v>
      </c>
      <c r="Q1270" t="s">
        <v>2226</v>
      </c>
      <c r="R1270" t="s">
        <v>2225</v>
      </c>
      <c r="S1270" t="s">
        <v>2227</v>
      </c>
      <c r="T1270" t="s">
        <v>2308</v>
      </c>
      <c r="U1270" t="s">
        <v>2340</v>
      </c>
      <c r="V1270">
        <v>42593</v>
      </c>
      <c r="W1270">
        <v>42593</v>
      </c>
      <c r="X1270" t="s">
        <v>46</v>
      </c>
      <c r="Y1270" t="s">
        <v>2335</v>
      </c>
      <c r="Z1270">
        <v>100</v>
      </c>
      <c r="AA1270"/>
      <c r="AB1270">
        <v>0</v>
      </c>
      <c r="AC1270">
        <v>42591</v>
      </c>
      <c r="AD1270">
        <v>0</v>
      </c>
      <c r="AE1270" t="s">
        <v>1149</v>
      </c>
      <c r="AF1270" t="s">
        <v>1356</v>
      </c>
      <c r="AG1270">
        <v>42857</v>
      </c>
      <c r="AH1270" t="s">
        <v>2337</v>
      </c>
      <c r="AI1270">
        <v>2016</v>
      </c>
      <c r="AJ1270">
        <v>42857</v>
      </c>
      <c r="AK1270" t="s">
        <v>2338</v>
      </c>
    </row>
    <row r="1271" spans="1:37" s="3" customFormat="1" ht="12.75" customHeight="1" x14ac:dyDescent="0.2">
      <c r="A1271" t="s">
        <v>44</v>
      </c>
      <c r="B1271" t="s">
        <v>1639</v>
      </c>
      <c r="C1271" t="s">
        <v>2208</v>
      </c>
      <c r="D1271" t="s">
        <v>2150</v>
      </c>
      <c r="E1271" t="s">
        <v>2150</v>
      </c>
      <c r="F1271" t="s">
        <v>2150</v>
      </c>
      <c r="G1271" s="59" t="s">
        <v>1664</v>
      </c>
      <c r="H1271" t="s">
        <v>2171</v>
      </c>
      <c r="I1271" t="s">
        <v>1784</v>
      </c>
      <c r="J1271" t="s">
        <v>1708</v>
      </c>
      <c r="K1271" t="s">
        <v>2077</v>
      </c>
      <c r="L1271" t="s">
        <v>2214</v>
      </c>
      <c r="M1271">
        <v>0</v>
      </c>
      <c r="N1271">
        <v>0</v>
      </c>
      <c r="O1271" t="s">
        <v>2225</v>
      </c>
      <c r="P1271" t="s">
        <v>2339</v>
      </c>
      <c r="Q1271" t="s">
        <v>2226</v>
      </c>
      <c r="R1271" t="s">
        <v>2225</v>
      </c>
      <c r="S1271" t="s">
        <v>2227</v>
      </c>
      <c r="T1271" t="s">
        <v>2308</v>
      </c>
      <c r="U1271" t="s">
        <v>2340</v>
      </c>
      <c r="V1271">
        <v>42593</v>
      </c>
      <c r="W1271">
        <v>42593</v>
      </c>
      <c r="X1271" t="s">
        <v>46</v>
      </c>
      <c r="Y1271" t="s">
        <v>2335</v>
      </c>
      <c r="Z1271">
        <v>200</v>
      </c>
      <c r="AA1271">
        <v>300</v>
      </c>
      <c r="AB1271">
        <v>0</v>
      </c>
      <c r="AC1271">
        <v>42591</v>
      </c>
      <c r="AD1271">
        <v>0</v>
      </c>
      <c r="AE1271" t="s">
        <v>1150</v>
      </c>
      <c r="AF1271" t="s">
        <v>1356</v>
      </c>
      <c r="AG1271">
        <v>42857</v>
      </c>
      <c r="AH1271" t="s">
        <v>2337</v>
      </c>
      <c r="AI1271">
        <v>2016</v>
      </c>
      <c r="AJ1271">
        <v>42857</v>
      </c>
      <c r="AK1271" t="s">
        <v>2338</v>
      </c>
    </row>
    <row r="1272" spans="1:37" s="3" customFormat="1" ht="12.75" customHeight="1" x14ac:dyDescent="0.2">
      <c r="A1272" t="s">
        <v>44</v>
      </c>
      <c r="B1272" t="s">
        <v>1639</v>
      </c>
      <c r="C1272" t="s">
        <v>2208</v>
      </c>
      <c r="D1272" t="s">
        <v>2150</v>
      </c>
      <c r="E1272" t="s">
        <v>2150</v>
      </c>
      <c r="F1272" t="s">
        <v>2150</v>
      </c>
      <c r="G1272" s="59" t="s">
        <v>1664</v>
      </c>
      <c r="H1272" t="s">
        <v>2171</v>
      </c>
      <c r="I1272" t="s">
        <v>1784</v>
      </c>
      <c r="J1272" t="s">
        <v>1708</v>
      </c>
      <c r="K1272" t="s">
        <v>2078</v>
      </c>
      <c r="L1272" t="s">
        <v>2214</v>
      </c>
      <c r="M1272">
        <v>0</v>
      </c>
      <c r="N1272">
        <v>0</v>
      </c>
      <c r="O1272" t="s">
        <v>2225</v>
      </c>
      <c r="P1272" t="s">
        <v>2339</v>
      </c>
      <c r="Q1272" t="s">
        <v>2226</v>
      </c>
      <c r="R1272" t="s">
        <v>2225</v>
      </c>
      <c r="S1272" t="s">
        <v>2227</v>
      </c>
      <c r="T1272" t="s">
        <v>2308</v>
      </c>
      <c r="U1272" t="s">
        <v>2340</v>
      </c>
      <c r="V1272">
        <v>42606</v>
      </c>
      <c r="W1272">
        <v>42606</v>
      </c>
      <c r="X1272" t="s">
        <v>46</v>
      </c>
      <c r="Y1272" t="s">
        <v>2335</v>
      </c>
      <c r="Z1272">
        <v>200</v>
      </c>
      <c r="AA1272"/>
      <c r="AB1272">
        <v>0</v>
      </c>
      <c r="AC1272">
        <v>42605</v>
      </c>
      <c r="AD1272">
        <v>0</v>
      </c>
      <c r="AE1272" t="s">
        <v>1151</v>
      </c>
      <c r="AF1272" t="s">
        <v>1356</v>
      </c>
      <c r="AG1272">
        <v>42857</v>
      </c>
      <c r="AH1272" t="s">
        <v>2337</v>
      </c>
      <c r="AI1272">
        <v>2016</v>
      </c>
      <c r="AJ1272">
        <v>42857</v>
      </c>
      <c r="AK1272" t="s">
        <v>2338</v>
      </c>
    </row>
    <row r="1273" spans="1:37" s="3" customFormat="1" ht="12.75" customHeight="1" x14ac:dyDescent="0.2">
      <c r="A1273" t="s">
        <v>44</v>
      </c>
      <c r="B1273" t="s">
        <v>1639</v>
      </c>
      <c r="C1273" t="s">
        <v>2208</v>
      </c>
      <c r="D1273" t="s">
        <v>2150</v>
      </c>
      <c r="E1273" t="s">
        <v>2150</v>
      </c>
      <c r="F1273" t="s">
        <v>2150</v>
      </c>
      <c r="G1273" s="59" t="s">
        <v>1664</v>
      </c>
      <c r="H1273" t="s">
        <v>2171</v>
      </c>
      <c r="I1273" t="s">
        <v>1784</v>
      </c>
      <c r="J1273" t="s">
        <v>1708</v>
      </c>
      <c r="K1273" t="s">
        <v>2078</v>
      </c>
      <c r="L1273" t="s">
        <v>2214</v>
      </c>
      <c r="M1273">
        <v>0</v>
      </c>
      <c r="N1273">
        <v>0</v>
      </c>
      <c r="O1273" t="s">
        <v>2225</v>
      </c>
      <c r="P1273" t="s">
        <v>2339</v>
      </c>
      <c r="Q1273" t="s">
        <v>2226</v>
      </c>
      <c r="R1273" t="s">
        <v>2225</v>
      </c>
      <c r="S1273" t="s">
        <v>2227</v>
      </c>
      <c r="T1273" t="s">
        <v>2308</v>
      </c>
      <c r="U1273" t="s">
        <v>2340</v>
      </c>
      <c r="V1273">
        <v>42606</v>
      </c>
      <c r="W1273">
        <v>42606</v>
      </c>
      <c r="X1273" t="s">
        <v>46</v>
      </c>
      <c r="Y1273" t="s">
        <v>2335</v>
      </c>
      <c r="Z1273">
        <v>87.5</v>
      </c>
      <c r="AA1273">
        <v>287.5</v>
      </c>
      <c r="AB1273">
        <v>0</v>
      </c>
      <c r="AC1273">
        <v>42605</v>
      </c>
      <c r="AD1273">
        <v>0</v>
      </c>
      <c r="AE1273" t="s">
        <v>1152</v>
      </c>
      <c r="AF1273" t="s">
        <v>1356</v>
      </c>
      <c r="AG1273">
        <v>42857</v>
      </c>
      <c r="AH1273" t="s">
        <v>2337</v>
      </c>
      <c r="AI1273">
        <v>2016</v>
      </c>
      <c r="AJ1273">
        <v>42857</v>
      </c>
      <c r="AK1273" t="s">
        <v>2338</v>
      </c>
    </row>
    <row r="1274" spans="1:37" s="3" customFormat="1" ht="12.75" customHeight="1" x14ac:dyDescent="0.2">
      <c r="A1274" t="s">
        <v>44</v>
      </c>
      <c r="B1274" t="s">
        <v>1639</v>
      </c>
      <c r="C1274" t="s">
        <v>2208</v>
      </c>
      <c r="D1274" t="s">
        <v>1646</v>
      </c>
      <c r="E1274" t="s">
        <v>1646</v>
      </c>
      <c r="F1274" t="s">
        <v>1646</v>
      </c>
      <c r="G1274" s="59" t="s">
        <v>1664</v>
      </c>
      <c r="H1274" t="s">
        <v>1797</v>
      </c>
      <c r="I1274" t="s">
        <v>1837</v>
      </c>
      <c r="J1274" t="s">
        <v>1775</v>
      </c>
      <c r="K1274" t="s">
        <v>2079</v>
      </c>
      <c r="L1274" t="s">
        <v>2214</v>
      </c>
      <c r="M1274">
        <v>0</v>
      </c>
      <c r="N1274">
        <v>0</v>
      </c>
      <c r="O1274" t="s">
        <v>2225</v>
      </c>
      <c r="P1274" t="s">
        <v>2339</v>
      </c>
      <c r="Q1274" t="s">
        <v>2226</v>
      </c>
      <c r="R1274" t="s">
        <v>2225</v>
      </c>
      <c r="S1274" t="s">
        <v>2227</v>
      </c>
      <c r="T1274" t="s">
        <v>2236</v>
      </c>
      <c r="U1274" t="s">
        <v>2340</v>
      </c>
      <c r="V1274">
        <v>42608</v>
      </c>
      <c r="W1274">
        <v>42608</v>
      </c>
      <c r="X1274" t="s">
        <v>46</v>
      </c>
      <c r="Y1274" t="s">
        <v>2335</v>
      </c>
      <c r="Z1274">
        <v>150</v>
      </c>
      <c r="AA1274"/>
      <c r="AB1274">
        <v>0</v>
      </c>
      <c r="AC1274">
        <v>42608</v>
      </c>
      <c r="AD1274">
        <v>0</v>
      </c>
      <c r="AE1274" t="s">
        <v>1153</v>
      </c>
      <c r="AF1274" t="s">
        <v>1356</v>
      </c>
      <c r="AG1274">
        <v>42857</v>
      </c>
      <c r="AH1274" t="s">
        <v>2337</v>
      </c>
      <c r="AI1274">
        <v>2016</v>
      </c>
      <c r="AJ1274">
        <v>42857</v>
      </c>
      <c r="AK1274" t="s">
        <v>2338</v>
      </c>
    </row>
    <row r="1275" spans="1:37" s="3" customFormat="1" ht="12.75" customHeight="1" x14ac:dyDescent="0.2">
      <c r="A1275" t="s">
        <v>44</v>
      </c>
      <c r="B1275" t="s">
        <v>1639</v>
      </c>
      <c r="C1275" t="s">
        <v>2208</v>
      </c>
      <c r="D1275" t="s">
        <v>1646</v>
      </c>
      <c r="E1275" t="s">
        <v>1646</v>
      </c>
      <c r="F1275" t="s">
        <v>1646</v>
      </c>
      <c r="G1275" s="59" t="s">
        <v>1664</v>
      </c>
      <c r="H1275" t="s">
        <v>1797</v>
      </c>
      <c r="I1275" t="s">
        <v>1837</v>
      </c>
      <c r="J1275" t="s">
        <v>1775</v>
      </c>
      <c r="K1275" t="s">
        <v>2079</v>
      </c>
      <c r="L1275" t="s">
        <v>2214</v>
      </c>
      <c r="M1275">
        <v>0</v>
      </c>
      <c r="N1275">
        <v>0</v>
      </c>
      <c r="O1275" t="s">
        <v>2225</v>
      </c>
      <c r="P1275" t="s">
        <v>2339</v>
      </c>
      <c r="Q1275" t="s">
        <v>2226</v>
      </c>
      <c r="R1275" t="s">
        <v>2225</v>
      </c>
      <c r="S1275" t="s">
        <v>2227</v>
      </c>
      <c r="T1275" t="s">
        <v>2236</v>
      </c>
      <c r="U1275" t="s">
        <v>2340</v>
      </c>
      <c r="V1275">
        <v>42608</v>
      </c>
      <c r="W1275">
        <v>42608</v>
      </c>
      <c r="X1275" t="s">
        <v>46</v>
      </c>
      <c r="Y1275" t="s">
        <v>2335</v>
      </c>
      <c r="Z1275">
        <v>75</v>
      </c>
      <c r="AA1275">
        <v>225</v>
      </c>
      <c r="AB1275">
        <v>0</v>
      </c>
      <c r="AC1275">
        <v>42608</v>
      </c>
      <c r="AD1275">
        <v>0</v>
      </c>
      <c r="AE1275" t="s">
        <v>1154</v>
      </c>
      <c r="AF1275" t="s">
        <v>1356</v>
      </c>
      <c r="AG1275">
        <v>42857</v>
      </c>
      <c r="AH1275" t="s">
        <v>2337</v>
      </c>
      <c r="AI1275">
        <v>2016</v>
      </c>
      <c r="AJ1275">
        <v>42857</v>
      </c>
      <c r="AK1275" t="s">
        <v>2338</v>
      </c>
    </row>
    <row r="1276" spans="1:37" s="3" customFormat="1" ht="12.75" customHeight="1" x14ac:dyDescent="0.2">
      <c r="A1276" t="s">
        <v>44</v>
      </c>
      <c r="B1276" t="s">
        <v>1639</v>
      </c>
      <c r="C1276" t="s">
        <v>2208</v>
      </c>
      <c r="D1276" t="s">
        <v>1640</v>
      </c>
      <c r="E1276" t="s">
        <v>1640</v>
      </c>
      <c r="F1276" t="s">
        <v>1640</v>
      </c>
      <c r="G1276" s="59" t="s">
        <v>1664</v>
      </c>
      <c r="H1276" t="s">
        <v>1702</v>
      </c>
      <c r="I1276" t="s">
        <v>1785</v>
      </c>
      <c r="J1276" t="s">
        <v>1703</v>
      </c>
      <c r="K1276" t="s">
        <v>2080</v>
      </c>
      <c r="L1276" t="s">
        <v>2214</v>
      </c>
      <c r="M1276">
        <v>0</v>
      </c>
      <c r="N1276">
        <v>0</v>
      </c>
      <c r="O1276" t="s">
        <v>2225</v>
      </c>
      <c r="P1276" t="s">
        <v>2339</v>
      </c>
      <c r="Q1276" t="s">
        <v>2226</v>
      </c>
      <c r="R1276" t="s">
        <v>2225</v>
      </c>
      <c r="S1276" t="s">
        <v>2227</v>
      </c>
      <c r="T1276" t="s">
        <v>2236</v>
      </c>
      <c r="U1276" t="s">
        <v>2340</v>
      </c>
      <c r="V1276">
        <v>42601</v>
      </c>
      <c r="W1276">
        <v>42601</v>
      </c>
      <c r="X1276" t="s">
        <v>46</v>
      </c>
      <c r="Y1276" t="s">
        <v>2335</v>
      </c>
      <c r="Z1276">
        <v>202.5</v>
      </c>
      <c r="AA1276"/>
      <c r="AB1276">
        <v>0</v>
      </c>
      <c r="AC1276">
        <v>42600</v>
      </c>
      <c r="AD1276">
        <v>0</v>
      </c>
      <c r="AE1276" t="s">
        <v>1155</v>
      </c>
      <c r="AF1276" t="s">
        <v>1356</v>
      </c>
      <c r="AG1276">
        <v>42857</v>
      </c>
      <c r="AH1276" t="s">
        <v>2337</v>
      </c>
      <c r="AI1276">
        <v>2016</v>
      </c>
      <c r="AJ1276">
        <v>42857</v>
      </c>
      <c r="AK1276" t="s">
        <v>2338</v>
      </c>
    </row>
    <row r="1277" spans="1:37" s="3" customFormat="1" ht="12.75" customHeight="1" x14ac:dyDescent="0.2">
      <c r="A1277" t="s">
        <v>44</v>
      </c>
      <c r="B1277" t="s">
        <v>1639</v>
      </c>
      <c r="C1277" t="s">
        <v>2208</v>
      </c>
      <c r="D1277" t="s">
        <v>1640</v>
      </c>
      <c r="E1277" t="s">
        <v>1640</v>
      </c>
      <c r="F1277" t="s">
        <v>1640</v>
      </c>
      <c r="G1277" t="s">
        <v>2400</v>
      </c>
      <c r="H1277" t="s">
        <v>1702</v>
      </c>
      <c r="I1277" t="s">
        <v>1785</v>
      </c>
      <c r="J1277" t="s">
        <v>1703</v>
      </c>
      <c r="K1277" t="s">
        <v>2080</v>
      </c>
      <c r="L1277" t="s">
        <v>2214</v>
      </c>
      <c r="M1277">
        <v>0</v>
      </c>
      <c r="N1277">
        <v>0</v>
      </c>
      <c r="O1277" t="s">
        <v>2225</v>
      </c>
      <c r="P1277" t="s">
        <v>2339</v>
      </c>
      <c r="Q1277" t="s">
        <v>2226</v>
      </c>
      <c r="R1277" t="s">
        <v>2225</v>
      </c>
      <c r="S1277" t="s">
        <v>2227</v>
      </c>
      <c r="T1277" t="s">
        <v>2236</v>
      </c>
      <c r="U1277" t="s">
        <v>2340</v>
      </c>
      <c r="V1277">
        <v>42601</v>
      </c>
      <c r="W1277">
        <v>42601</v>
      </c>
      <c r="X1277" t="s">
        <v>46</v>
      </c>
      <c r="Y1277" t="s">
        <v>2335</v>
      </c>
      <c r="Z1277">
        <v>67.5</v>
      </c>
      <c r="AA1277">
        <v>270</v>
      </c>
      <c r="AB1277">
        <v>0</v>
      </c>
      <c r="AC1277">
        <v>42600</v>
      </c>
      <c r="AD1277">
        <v>0</v>
      </c>
      <c r="AE1277" t="s">
        <v>1156</v>
      </c>
      <c r="AF1277" t="s">
        <v>1356</v>
      </c>
      <c r="AG1277">
        <v>42857</v>
      </c>
      <c r="AH1277" t="s">
        <v>2337</v>
      </c>
      <c r="AI1277">
        <v>2016</v>
      </c>
      <c r="AJ1277">
        <v>42857</v>
      </c>
      <c r="AK1277" t="s">
        <v>2338</v>
      </c>
    </row>
    <row r="1278" spans="1:37" s="3" customFormat="1" ht="12.75" customHeight="1" x14ac:dyDescent="0.2">
      <c r="A1278" t="s">
        <v>44</v>
      </c>
      <c r="B1278" t="s">
        <v>1639</v>
      </c>
      <c r="C1278" t="s">
        <v>2208</v>
      </c>
      <c r="D1278" t="s">
        <v>1640</v>
      </c>
      <c r="E1278" t="s">
        <v>1640</v>
      </c>
      <c r="F1278" t="s">
        <v>1640</v>
      </c>
      <c r="G1278" t="s">
        <v>2400</v>
      </c>
      <c r="H1278" t="s">
        <v>1702</v>
      </c>
      <c r="I1278" t="s">
        <v>1785</v>
      </c>
      <c r="J1278" t="s">
        <v>1703</v>
      </c>
      <c r="K1278" t="s">
        <v>2079</v>
      </c>
      <c r="L1278" t="s">
        <v>2214</v>
      </c>
      <c r="M1278">
        <v>0</v>
      </c>
      <c r="N1278">
        <v>0</v>
      </c>
      <c r="O1278" t="s">
        <v>2225</v>
      </c>
      <c r="P1278" t="s">
        <v>2339</v>
      </c>
      <c r="Q1278" t="s">
        <v>2226</v>
      </c>
      <c r="R1278" t="s">
        <v>2225</v>
      </c>
      <c r="S1278" t="s">
        <v>2227</v>
      </c>
      <c r="T1278" t="s">
        <v>2236</v>
      </c>
      <c r="U1278" t="s">
        <v>2340</v>
      </c>
      <c r="V1278">
        <v>42608</v>
      </c>
      <c r="W1278">
        <v>42608</v>
      </c>
      <c r="X1278" t="s">
        <v>46</v>
      </c>
      <c r="Y1278" t="s">
        <v>2335</v>
      </c>
      <c r="Z1278">
        <v>150</v>
      </c>
      <c r="AA1278"/>
      <c r="AB1278">
        <v>0</v>
      </c>
      <c r="AC1278">
        <v>42607</v>
      </c>
      <c r="AD1278">
        <v>0</v>
      </c>
      <c r="AE1278" t="s">
        <v>1157</v>
      </c>
      <c r="AF1278" t="s">
        <v>1356</v>
      </c>
      <c r="AG1278">
        <v>42857</v>
      </c>
      <c r="AH1278" t="s">
        <v>2337</v>
      </c>
      <c r="AI1278">
        <v>2016</v>
      </c>
      <c r="AJ1278">
        <v>42857</v>
      </c>
      <c r="AK1278" t="s">
        <v>2338</v>
      </c>
    </row>
    <row r="1279" spans="1:37" s="3" customFormat="1" ht="12.75" customHeight="1" x14ac:dyDescent="0.2">
      <c r="A1279" t="s">
        <v>44</v>
      </c>
      <c r="B1279" t="s">
        <v>1639</v>
      </c>
      <c r="C1279" t="s">
        <v>2208</v>
      </c>
      <c r="D1279" t="s">
        <v>1640</v>
      </c>
      <c r="E1279" t="s">
        <v>1640</v>
      </c>
      <c r="F1279" t="s">
        <v>1640</v>
      </c>
      <c r="G1279" s="59" t="s">
        <v>2400</v>
      </c>
      <c r="H1279" t="s">
        <v>1702</v>
      </c>
      <c r="I1279" t="s">
        <v>1785</v>
      </c>
      <c r="J1279" t="s">
        <v>1703</v>
      </c>
      <c r="K1279" t="s">
        <v>2079</v>
      </c>
      <c r="L1279" t="s">
        <v>2214</v>
      </c>
      <c r="M1279">
        <v>0</v>
      </c>
      <c r="N1279">
        <v>0</v>
      </c>
      <c r="O1279" t="s">
        <v>2225</v>
      </c>
      <c r="P1279" t="s">
        <v>2339</v>
      </c>
      <c r="Q1279" t="s">
        <v>2226</v>
      </c>
      <c r="R1279" t="s">
        <v>2225</v>
      </c>
      <c r="S1279" t="s">
        <v>2227</v>
      </c>
      <c r="T1279" t="s">
        <v>2236</v>
      </c>
      <c r="U1279" t="s">
        <v>2340</v>
      </c>
      <c r="V1279">
        <v>42608</v>
      </c>
      <c r="W1279">
        <v>42608</v>
      </c>
      <c r="X1279" t="s">
        <v>46</v>
      </c>
      <c r="Y1279" t="s">
        <v>2335</v>
      </c>
      <c r="Z1279">
        <v>75</v>
      </c>
      <c r="AA1279">
        <v>225</v>
      </c>
      <c r="AB1279">
        <v>0</v>
      </c>
      <c r="AC1279">
        <v>42607</v>
      </c>
      <c r="AD1279">
        <v>0</v>
      </c>
      <c r="AE1279" t="s">
        <v>1158</v>
      </c>
      <c r="AF1279" t="s">
        <v>1356</v>
      </c>
      <c r="AG1279">
        <v>42857</v>
      </c>
      <c r="AH1279" t="s">
        <v>2337</v>
      </c>
      <c r="AI1279">
        <v>2016</v>
      </c>
      <c r="AJ1279">
        <v>42857</v>
      </c>
      <c r="AK1279" t="s">
        <v>2338</v>
      </c>
    </row>
    <row r="1280" spans="1:37" s="3" customFormat="1" ht="12.75" customHeight="1" x14ac:dyDescent="0.2">
      <c r="A1280" t="s">
        <v>44</v>
      </c>
      <c r="B1280" t="s">
        <v>1639</v>
      </c>
      <c r="C1280" t="s">
        <v>2208</v>
      </c>
      <c r="D1280" t="s">
        <v>1640</v>
      </c>
      <c r="E1280" t="s">
        <v>1640</v>
      </c>
      <c r="F1280" t="s">
        <v>1640</v>
      </c>
      <c r="G1280" t="s">
        <v>2400</v>
      </c>
      <c r="H1280" t="s">
        <v>1702</v>
      </c>
      <c r="I1280" t="s">
        <v>1785</v>
      </c>
      <c r="J1280" t="s">
        <v>1703</v>
      </c>
      <c r="K1280" t="s">
        <v>2004</v>
      </c>
      <c r="L1280" t="s">
        <v>2214</v>
      </c>
      <c r="M1280">
        <v>0</v>
      </c>
      <c r="N1280">
        <v>0</v>
      </c>
      <c r="O1280" t="s">
        <v>2225</v>
      </c>
      <c r="P1280" t="s">
        <v>2339</v>
      </c>
      <c r="Q1280" t="s">
        <v>2226</v>
      </c>
      <c r="R1280" t="s">
        <v>2225</v>
      </c>
      <c r="S1280" t="s">
        <v>2227</v>
      </c>
      <c r="T1280" t="s">
        <v>2308</v>
      </c>
      <c r="U1280" t="s">
        <v>2340</v>
      </c>
      <c r="V1280">
        <v>42593</v>
      </c>
      <c r="W1280">
        <v>42594</v>
      </c>
      <c r="X1280" t="s">
        <v>46</v>
      </c>
      <c r="Y1280" t="s">
        <v>2335</v>
      </c>
      <c r="Z1280">
        <v>500</v>
      </c>
      <c r="AA1280"/>
      <c r="AB1280">
        <v>0</v>
      </c>
      <c r="AC1280">
        <v>42594</v>
      </c>
      <c r="AD1280">
        <v>0</v>
      </c>
      <c r="AE1280" t="s">
        <v>1159</v>
      </c>
      <c r="AF1280" t="s">
        <v>1356</v>
      </c>
      <c r="AG1280">
        <v>42857</v>
      </c>
      <c r="AH1280" t="s">
        <v>2337</v>
      </c>
      <c r="AI1280">
        <v>2016</v>
      </c>
      <c r="AJ1280">
        <v>42857</v>
      </c>
      <c r="AK1280" t="s">
        <v>2338</v>
      </c>
    </row>
    <row r="1281" spans="1:37" s="3" customFormat="1" ht="12.75" customHeight="1" x14ac:dyDescent="0.2">
      <c r="A1281" t="s">
        <v>44</v>
      </c>
      <c r="B1281" t="s">
        <v>1639</v>
      </c>
      <c r="C1281" t="s">
        <v>2208</v>
      </c>
      <c r="D1281" t="s">
        <v>1640</v>
      </c>
      <c r="E1281" t="s">
        <v>1640</v>
      </c>
      <c r="F1281" t="s">
        <v>1640</v>
      </c>
      <c r="G1281" t="s">
        <v>2400</v>
      </c>
      <c r="H1281" t="s">
        <v>1702</v>
      </c>
      <c r="I1281" t="s">
        <v>1785</v>
      </c>
      <c r="J1281" t="s">
        <v>1703</v>
      </c>
      <c r="K1281" t="s">
        <v>2004</v>
      </c>
      <c r="L1281" t="s">
        <v>2214</v>
      </c>
      <c r="M1281">
        <v>0</v>
      </c>
      <c r="N1281">
        <v>0</v>
      </c>
      <c r="O1281" t="s">
        <v>2225</v>
      </c>
      <c r="P1281" t="s">
        <v>2339</v>
      </c>
      <c r="Q1281" t="s">
        <v>2226</v>
      </c>
      <c r="R1281" t="s">
        <v>2225</v>
      </c>
      <c r="S1281" t="s">
        <v>2227</v>
      </c>
      <c r="T1281" t="s">
        <v>2308</v>
      </c>
      <c r="U1281" t="s">
        <v>2340</v>
      </c>
      <c r="V1281">
        <v>42593</v>
      </c>
      <c r="W1281">
        <v>42594</v>
      </c>
      <c r="X1281" t="s">
        <v>46</v>
      </c>
      <c r="Y1281" t="s">
        <v>2335</v>
      </c>
      <c r="Z1281">
        <v>67.5</v>
      </c>
      <c r="AA1281"/>
      <c r="AB1281">
        <v>0</v>
      </c>
      <c r="AC1281">
        <v>42594</v>
      </c>
      <c r="AD1281">
        <v>0</v>
      </c>
      <c r="AE1281" t="s">
        <v>1160</v>
      </c>
      <c r="AF1281" t="s">
        <v>1356</v>
      </c>
      <c r="AG1281">
        <v>42857</v>
      </c>
      <c r="AH1281" t="s">
        <v>2337</v>
      </c>
      <c r="AI1281">
        <v>2016</v>
      </c>
      <c r="AJ1281">
        <v>42857</v>
      </c>
      <c r="AK1281" t="s">
        <v>2338</v>
      </c>
    </row>
    <row r="1282" spans="1:37" s="3" customFormat="1" ht="12.75" customHeight="1" x14ac:dyDescent="0.2">
      <c r="A1282" t="s">
        <v>44</v>
      </c>
      <c r="B1282" t="s">
        <v>1639</v>
      </c>
      <c r="C1282" t="s">
        <v>2208</v>
      </c>
      <c r="D1282" t="s">
        <v>1640</v>
      </c>
      <c r="E1282" t="s">
        <v>1640</v>
      </c>
      <c r="F1282" t="s">
        <v>1640</v>
      </c>
      <c r="G1282" t="s">
        <v>2400</v>
      </c>
      <c r="H1282" t="s">
        <v>1702</v>
      </c>
      <c r="I1282" t="s">
        <v>1785</v>
      </c>
      <c r="J1282" t="s">
        <v>1703</v>
      </c>
      <c r="K1282" t="s">
        <v>2004</v>
      </c>
      <c r="L1282" t="s">
        <v>2214</v>
      </c>
      <c r="M1282">
        <v>0</v>
      </c>
      <c r="N1282">
        <v>0</v>
      </c>
      <c r="O1282" t="s">
        <v>2225</v>
      </c>
      <c r="P1282" t="s">
        <v>2339</v>
      </c>
      <c r="Q1282" t="s">
        <v>2226</v>
      </c>
      <c r="R1282" t="s">
        <v>2225</v>
      </c>
      <c r="S1282" t="s">
        <v>2227</v>
      </c>
      <c r="T1282" t="s">
        <v>2308</v>
      </c>
      <c r="U1282" t="s">
        <v>2340</v>
      </c>
      <c r="V1282">
        <v>42593</v>
      </c>
      <c r="W1282">
        <v>42594</v>
      </c>
      <c r="X1282" t="s">
        <v>46</v>
      </c>
      <c r="Y1282" t="s">
        <v>2335</v>
      </c>
      <c r="Z1282">
        <v>270</v>
      </c>
      <c r="AA1282">
        <v>837.5</v>
      </c>
      <c r="AB1282">
        <v>0</v>
      </c>
      <c r="AC1282">
        <v>42594</v>
      </c>
      <c r="AD1282">
        <v>0</v>
      </c>
      <c r="AE1282" t="s">
        <v>48</v>
      </c>
      <c r="AF1282" t="s">
        <v>1356</v>
      </c>
      <c r="AG1282">
        <v>42857</v>
      </c>
      <c r="AH1282" t="s">
        <v>2337</v>
      </c>
      <c r="AI1282">
        <v>2016</v>
      </c>
      <c r="AJ1282">
        <v>42857</v>
      </c>
      <c r="AK1282" t="s">
        <v>2338</v>
      </c>
    </row>
    <row r="1283" spans="1:37" s="3" customFormat="1" ht="12.75" customHeight="1" x14ac:dyDescent="0.2">
      <c r="A1283" t="s">
        <v>44</v>
      </c>
      <c r="B1283" t="s">
        <v>1639</v>
      </c>
      <c r="C1283" t="s">
        <v>2208</v>
      </c>
      <c r="D1283" t="s">
        <v>1642</v>
      </c>
      <c r="E1283" t="s">
        <v>1642</v>
      </c>
      <c r="F1283" t="s">
        <v>1642</v>
      </c>
      <c r="G1283" t="s">
        <v>2400</v>
      </c>
      <c r="H1283" t="s">
        <v>1772</v>
      </c>
      <c r="I1283" t="s">
        <v>1773</v>
      </c>
      <c r="J1283" t="s">
        <v>1774</v>
      </c>
      <c r="K1283" t="s">
        <v>2004</v>
      </c>
      <c r="L1283" t="s">
        <v>2214</v>
      </c>
      <c r="M1283">
        <v>0</v>
      </c>
      <c r="N1283">
        <v>0</v>
      </c>
      <c r="O1283" t="s">
        <v>2225</v>
      </c>
      <c r="P1283" t="s">
        <v>2339</v>
      </c>
      <c r="Q1283" t="s">
        <v>2226</v>
      </c>
      <c r="R1283" t="s">
        <v>2225</v>
      </c>
      <c r="S1283" t="s">
        <v>2227</v>
      </c>
      <c r="T1283" t="s">
        <v>2308</v>
      </c>
      <c r="U1283" t="s">
        <v>2340</v>
      </c>
      <c r="V1283">
        <v>42623</v>
      </c>
      <c r="W1283">
        <v>42623</v>
      </c>
      <c r="X1283" t="s">
        <v>46</v>
      </c>
      <c r="Y1283" t="s">
        <v>2335</v>
      </c>
      <c r="Z1283">
        <v>225</v>
      </c>
      <c r="AA1283">
        <v>225</v>
      </c>
      <c r="AB1283">
        <v>0</v>
      </c>
      <c r="AC1283">
        <v>42623</v>
      </c>
      <c r="AD1283">
        <v>0</v>
      </c>
      <c r="AE1283" t="s">
        <v>1161</v>
      </c>
      <c r="AF1283" t="s">
        <v>1356</v>
      </c>
      <c r="AG1283">
        <v>42857</v>
      </c>
      <c r="AH1283" t="s">
        <v>2337</v>
      </c>
      <c r="AI1283">
        <v>2016</v>
      </c>
      <c r="AJ1283">
        <v>42857</v>
      </c>
      <c r="AK1283" t="s">
        <v>2338</v>
      </c>
    </row>
    <row r="1284" spans="1:37" s="3" customFormat="1" ht="12.75" customHeight="1" x14ac:dyDescent="0.2">
      <c r="A1284" t="s">
        <v>44</v>
      </c>
      <c r="B1284" t="s">
        <v>1639</v>
      </c>
      <c r="C1284" t="s">
        <v>2208</v>
      </c>
      <c r="D1284" t="s">
        <v>1642</v>
      </c>
      <c r="E1284" t="s">
        <v>1642</v>
      </c>
      <c r="F1284" t="s">
        <v>1642</v>
      </c>
      <c r="G1284" t="s">
        <v>2400</v>
      </c>
      <c r="H1284" t="s">
        <v>1768</v>
      </c>
      <c r="I1284" t="s">
        <v>1769</v>
      </c>
      <c r="J1284" t="s">
        <v>1706</v>
      </c>
      <c r="K1284" t="s">
        <v>2077</v>
      </c>
      <c r="L1284" t="s">
        <v>2214</v>
      </c>
      <c r="M1284">
        <v>0</v>
      </c>
      <c r="N1284">
        <v>0</v>
      </c>
      <c r="O1284" t="s">
        <v>2225</v>
      </c>
      <c r="P1284" t="s">
        <v>2339</v>
      </c>
      <c r="Q1284" t="s">
        <v>2226</v>
      </c>
      <c r="R1284" t="s">
        <v>2225</v>
      </c>
      <c r="S1284" t="s">
        <v>2227</v>
      </c>
      <c r="T1284" t="s">
        <v>2308</v>
      </c>
      <c r="U1284" t="s">
        <v>2340</v>
      </c>
      <c r="V1284">
        <v>42593</v>
      </c>
      <c r="W1284">
        <v>42593</v>
      </c>
      <c r="X1284" t="s">
        <v>46</v>
      </c>
      <c r="Y1284" t="s">
        <v>2335</v>
      </c>
      <c r="Z1284">
        <v>200</v>
      </c>
      <c r="AA1284"/>
      <c r="AB1284">
        <v>0</v>
      </c>
      <c r="AC1284">
        <v>42591</v>
      </c>
      <c r="AD1284">
        <v>0</v>
      </c>
      <c r="AE1284" t="s">
        <v>1162</v>
      </c>
      <c r="AF1284" t="s">
        <v>1356</v>
      </c>
      <c r="AG1284">
        <v>42857</v>
      </c>
      <c r="AH1284" t="s">
        <v>2337</v>
      </c>
      <c r="AI1284">
        <v>2016</v>
      </c>
      <c r="AJ1284">
        <v>42857</v>
      </c>
      <c r="AK1284" t="s">
        <v>2338</v>
      </c>
    </row>
    <row r="1285" spans="1:37" s="3" customFormat="1" ht="12.75" customHeight="1" x14ac:dyDescent="0.2">
      <c r="A1285" t="s">
        <v>44</v>
      </c>
      <c r="B1285" t="s">
        <v>1639</v>
      </c>
      <c r="C1285" t="s">
        <v>2208</v>
      </c>
      <c r="D1285" t="s">
        <v>1642</v>
      </c>
      <c r="E1285" t="s">
        <v>1642</v>
      </c>
      <c r="F1285" t="s">
        <v>1642</v>
      </c>
      <c r="G1285" t="s">
        <v>2400</v>
      </c>
      <c r="H1285" t="s">
        <v>1768</v>
      </c>
      <c r="I1285" t="s">
        <v>1769</v>
      </c>
      <c r="J1285" t="s">
        <v>1706</v>
      </c>
      <c r="K1285" t="s">
        <v>2077</v>
      </c>
      <c r="L1285" t="s">
        <v>2214</v>
      </c>
      <c r="M1285">
        <v>0</v>
      </c>
      <c r="N1285">
        <v>0</v>
      </c>
      <c r="O1285" t="s">
        <v>2225</v>
      </c>
      <c r="P1285" t="s">
        <v>2339</v>
      </c>
      <c r="Q1285" t="s">
        <v>2226</v>
      </c>
      <c r="R1285" t="s">
        <v>2225</v>
      </c>
      <c r="S1285" t="s">
        <v>2227</v>
      </c>
      <c r="T1285" t="s">
        <v>2308</v>
      </c>
      <c r="U1285" t="s">
        <v>2340</v>
      </c>
      <c r="V1285">
        <v>42593</v>
      </c>
      <c r="W1285">
        <v>42593</v>
      </c>
      <c r="X1285" t="s">
        <v>46</v>
      </c>
      <c r="Y1285" t="s">
        <v>2335</v>
      </c>
      <c r="Z1285">
        <v>100</v>
      </c>
      <c r="AA1285">
        <v>300</v>
      </c>
      <c r="AB1285">
        <v>0</v>
      </c>
      <c r="AC1285">
        <v>42591</v>
      </c>
      <c r="AD1285">
        <v>0</v>
      </c>
      <c r="AE1285" t="s">
        <v>1163</v>
      </c>
      <c r="AF1285" t="s">
        <v>1356</v>
      </c>
      <c r="AG1285">
        <v>42857</v>
      </c>
      <c r="AH1285" t="s">
        <v>2337</v>
      </c>
      <c r="AI1285">
        <v>2016</v>
      </c>
      <c r="AJ1285">
        <v>42857</v>
      </c>
      <c r="AK1285" t="s">
        <v>2338</v>
      </c>
    </row>
    <row r="1286" spans="1:37" s="3" customFormat="1" ht="12.75" customHeight="1" x14ac:dyDescent="0.2">
      <c r="A1286" t="s">
        <v>44</v>
      </c>
      <c r="B1286" t="s">
        <v>1639</v>
      </c>
      <c r="C1286" t="s">
        <v>2208</v>
      </c>
      <c r="D1286" t="s">
        <v>1642</v>
      </c>
      <c r="E1286" t="s">
        <v>1642</v>
      </c>
      <c r="F1286" t="s">
        <v>1642</v>
      </c>
      <c r="G1286" t="s">
        <v>2400</v>
      </c>
      <c r="H1286" t="s">
        <v>1768</v>
      </c>
      <c r="I1286" t="s">
        <v>1769</v>
      </c>
      <c r="J1286" t="s">
        <v>1706</v>
      </c>
      <c r="K1286" t="s">
        <v>2080</v>
      </c>
      <c r="L1286" t="s">
        <v>2214</v>
      </c>
      <c r="M1286">
        <v>0</v>
      </c>
      <c r="N1286">
        <v>0</v>
      </c>
      <c r="O1286" t="s">
        <v>2225</v>
      </c>
      <c r="P1286" t="s">
        <v>2339</v>
      </c>
      <c r="Q1286" t="s">
        <v>2226</v>
      </c>
      <c r="R1286" t="s">
        <v>2225</v>
      </c>
      <c r="S1286" t="s">
        <v>2227</v>
      </c>
      <c r="T1286" t="s">
        <v>2308</v>
      </c>
      <c r="U1286" t="s">
        <v>2340</v>
      </c>
      <c r="V1286">
        <v>42601</v>
      </c>
      <c r="W1286">
        <v>42601</v>
      </c>
      <c r="X1286" t="s">
        <v>46</v>
      </c>
      <c r="Y1286" t="s">
        <v>2335</v>
      </c>
      <c r="Z1286">
        <v>202.5</v>
      </c>
      <c r="AA1286"/>
      <c r="AB1286">
        <v>0</v>
      </c>
      <c r="AC1286">
        <v>42600</v>
      </c>
      <c r="AD1286">
        <v>0</v>
      </c>
      <c r="AE1286" t="s">
        <v>1164</v>
      </c>
      <c r="AF1286" t="s">
        <v>1356</v>
      </c>
      <c r="AG1286">
        <v>42857</v>
      </c>
      <c r="AH1286" t="s">
        <v>2337</v>
      </c>
      <c r="AI1286">
        <v>2016</v>
      </c>
      <c r="AJ1286">
        <v>42857</v>
      </c>
      <c r="AK1286" t="s">
        <v>2338</v>
      </c>
    </row>
    <row r="1287" spans="1:37" s="3" customFormat="1" ht="12.75" customHeight="1" x14ac:dyDescent="0.2">
      <c r="A1287" t="s">
        <v>44</v>
      </c>
      <c r="B1287" t="s">
        <v>1639</v>
      </c>
      <c r="C1287" t="s">
        <v>2208</v>
      </c>
      <c r="D1287" t="s">
        <v>1642</v>
      </c>
      <c r="E1287" t="s">
        <v>1642</v>
      </c>
      <c r="F1287" t="s">
        <v>1642</v>
      </c>
      <c r="G1287" t="s">
        <v>2400</v>
      </c>
      <c r="H1287" t="s">
        <v>1768</v>
      </c>
      <c r="I1287" t="s">
        <v>1769</v>
      </c>
      <c r="J1287" t="s">
        <v>1706</v>
      </c>
      <c r="K1287" t="s">
        <v>2080</v>
      </c>
      <c r="L1287" t="s">
        <v>2214</v>
      </c>
      <c r="M1287">
        <v>0</v>
      </c>
      <c r="N1287">
        <v>0</v>
      </c>
      <c r="O1287" t="s">
        <v>2225</v>
      </c>
      <c r="P1287" t="s">
        <v>2339</v>
      </c>
      <c r="Q1287" t="s">
        <v>2226</v>
      </c>
      <c r="R1287" t="s">
        <v>2225</v>
      </c>
      <c r="S1287" t="s">
        <v>2227</v>
      </c>
      <c r="T1287" t="s">
        <v>2308</v>
      </c>
      <c r="U1287" t="s">
        <v>2340</v>
      </c>
      <c r="V1287">
        <v>42601</v>
      </c>
      <c r="W1287">
        <v>42601</v>
      </c>
      <c r="X1287" t="s">
        <v>46</v>
      </c>
      <c r="Y1287" t="s">
        <v>2335</v>
      </c>
      <c r="Z1287">
        <v>67.5</v>
      </c>
      <c r="AA1287">
        <v>270</v>
      </c>
      <c r="AB1287">
        <v>0</v>
      </c>
      <c r="AC1287">
        <v>42600</v>
      </c>
      <c r="AD1287">
        <v>0</v>
      </c>
      <c r="AE1287" t="s">
        <v>1165</v>
      </c>
      <c r="AF1287" t="s">
        <v>1356</v>
      </c>
      <c r="AG1287">
        <v>42857</v>
      </c>
      <c r="AH1287" t="s">
        <v>2337</v>
      </c>
      <c r="AI1287">
        <v>2016</v>
      </c>
      <c r="AJ1287">
        <v>42857</v>
      </c>
      <c r="AK1287" t="s">
        <v>2338</v>
      </c>
    </row>
    <row r="1288" spans="1:37" s="3" customFormat="1" ht="12.75" customHeight="1" x14ac:dyDescent="0.2">
      <c r="A1288" t="s">
        <v>44</v>
      </c>
      <c r="B1288" t="s">
        <v>1639</v>
      </c>
      <c r="C1288" t="s">
        <v>2208</v>
      </c>
      <c r="D1288" t="s">
        <v>1642</v>
      </c>
      <c r="E1288" t="s">
        <v>1642</v>
      </c>
      <c r="F1288" t="s">
        <v>1642</v>
      </c>
      <c r="G1288" t="s">
        <v>2400</v>
      </c>
      <c r="H1288" t="s">
        <v>1768</v>
      </c>
      <c r="I1288" t="s">
        <v>1769</v>
      </c>
      <c r="J1288" t="s">
        <v>1706</v>
      </c>
      <c r="K1288" t="s">
        <v>2078</v>
      </c>
      <c r="L1288" t="s">
        <v>2214</v>
      </c>
      <c r="M1288">
        <v>0</v>
      </c>
      <c r="N1288">
        <v>0</v>
      </c>
      <c r="O1288" t="s">
        <v>2225</v>
      </c>
      <c r="P1288" t="s">
        <v>2339</v>
      </c>
      <c r="Q1288" t="s">
        <v>2226</v>
      </c>
      <c r="R1288" t="s">
        <v>2225</v>
      </c>
      <c r="S1288" t="s">
        <v>2227</v>
      </c>
      <c r="T1288" t="s">
        <v>2308</v>
      </c>
      <c r="U1288" t="s">
        <v>2340</v>
      </c>
      <c r="V1288">
        <v>42606</v>
      </c>
      <c r="W1288">
        <v>42606</v>
      </c>
      <c r="X1288" t="s">
        <v>46</v>
      </c>
      <c r="Y1288" t="s">
        <v>2335</v>
      </c>
      <c r="Z1288">
        <v>100</v>
      </c>
      <c r="AA1288"/>
      <c r="AB1288">
        <v>0</v>
      </c>
      <c r="AC1288">
        <v>42606</v>
      </c>
      <c r="AD1288">
        <v>0</v>
      </c>
      <c r="AE1288" t="s">
        <v>1166</v>
      </c>
      <c r="AF1288" t="s">
        <v>1356</v>
      </c>
      <c r="AG1288">
        <v>42857</v>
      </c>
      <c r="AH1288" t="s">
        <v>2337</v>
      </c>
      <c r="AI1288">
        <v>2016</v>
      </c>
      <c r="AJ1288">
        <v>42857</v>
      </c>
      <c r="AK1288" t="s">
        <v>2338</v>
      </c>
    </row>
    <row r="1289" spans="1:37" s="3" customFormat="1" ht="12.75" customHeight="1" x14ac:dyDescent="0.2">
      <c r="A1289" t="s">
        <v>44</v>
      </c>
      <c r="B1289" t="s">
        <v>1639</v>
      </c>
      <c r="C1289" t="s">
        <v>2208</v>
      </c>
      <c r="D1289" t="s">
        <v>1642</v>
      </c>
      <c r="E1289" t="s">
        <v>1642</v>
      </c>
      <c r="F1289" t="s">
        <v>1642</v>
      </c>
      <c r="G1289" t="s">
        <v>2400</v>
      </c>
      <c r="H1289" t="s">
        <v>1768</v>
      </c>
      <c r="I1289" t="s">
        <v>1769</v>
      </c>
      <c r="J1289" t="s">
        <v>1706</v>
      </c>
      <c r="K1289" t="s">
        <v>2078</v>
      </c>
      <c r="L1289" t="s">
        <v>2214</v>
      </c>
      <c r="M1289">
        <v>0</v>
      </c>
      <c r="N1289">
        <v>0</v>
      </c>
      <c r="O1289" t="s">
        <v>2225</v>
      </c>
      <c r="P1289" t="s">
        <v>2339</v>
      </c>
      <c r="Q1289" t="s">
        <v>2226</v>
      </c>
      <c r="R1289" t="s">
        <v>2225</v>
      </c>
      <c r="S1289" t="s">
        <v>2227</v>
      </c>
      <c r="T1289" t="s">
        <v>2308</v>
      </c>
      <c r="U1289" t="s">
        <v>2340</v>
      </c>
      <c r="V1289">
        <v>42606</v>
      </c>
      <c r="W1289">
        <v>42606</v>
      </c>
      <c r="X1289" t="s">
        <v>46</v>
      </c>
      <c r="Y1289" t="s">
        <v>2335</v>
      </c>
      <c r="Z1289">
        <v>200</v>
      </c>
      <c r="AA1289">
        <v>300</v>
      </c>
      <c r="AB1289">
        <v>0</v>
      </c>
      <c r="AC1289">
        <v>42606</v>
      </c>
      <c r="AD1289">
        <v>0</v>
      </c>
      <c r="AE1289" t="s">
        <v>1167</v>
      </c>
      <c r="AF1289" t="s">
        <v>1356</v>
      </c>
      <c r="AG1289">
        <v>42857</v>
      </c>
      <c r="AH1289" t="s">
        <v>2337</v>
      </c>
      <c r="AI1289">
        <v>2016</v>
      </c>
      <c r="AJ1289">
        <v>42857</v>
      </c>
      <c r="AK1289" t="s">
        <v>2338</v>
      </c>
    </row>
    <row r="1290" spans="1:37" s="3" customFormat="1" ht="12.75" customHeight="1" x14ac:dyDescent="0.2">
      <c r="A1290" t="s">
        <v>44</v>
      </c>
      <c r="B1290" t="s">
        <v>1639</v>
      </c>
      <c r="C1290" t="s">
        <v>2208</v>
      </c>
      <c r="D1290" t="s">
        <v>1642</v>
      </c>
      <c r="E1290" t="s">
        <v>1642</v>
      </c>
      <c r="F1290" t="s">
        <v>1642</v>
      </c>
      <c r="G1290" t="s">
        <v>2400</v>
      </c>
      <c r="H1290" t="s">
        <v>1768</v>
      </c>
      <c r="I1290" t="s">
        <v>1769</v>
      </c>
      <c r="J1290" t="s">
        <v>1706</v>
      </c>
      <c r="K1290" t="s">
        <v>2004</v>
      </c>
      <c r="L1290" t="s">
        <v>2214</v>
      </c>
      <c r="M1290">
        <v>0</v>
      </c>
      <c r="N1290">
        <v>0</v>
      </c>
      <c r="O1290" t="s">
        <v>2225</v>
      </c>
      <c r="P1290" t="s">
        <v>2339</v>
      </c>
      <c r="Q1290" t="s">
        <v>2226</v>
      </c>
      <c r="R1290" t="s">
        <v>2225</v>
      </c>
      <c r="S1290" t="s">
        <v>2227</v>
      </c>
      <c r="T1290" t="s">
        <v>2227</v>
      </c>
      <c r="U1290" t="s">
        <v>2340</v>
      </c>
      <c r="V1290">
        <v>42594</v>
      </c>
      <c r="W1290">
        <v>42595</v>
      </c>
      <c r="X1290" t="s">
        <v>46</v>
      </c>
      <c r="Y1290" t="s">
        <v>2335</v>
      </c>
      <c r="Z1290">
        <v>202.5</v>
      </c>
      <c r="AA1290"/>
      <c r="AB1290">
        <v>0</v>
      </c>
      <c r="AC1290">
        <v>42594</v>
      </c>
      <c r="AD1290">
        <v>0</v>
      </c>
      <c r="AE1290" t="s">
        <v>1168</v>
      </c>
      <c r="AF1290" t="s">
        <v>1356</v>
      </c>
      <c r="AG1290">
        <v>42857</v>
      </c>
      <c r="AH1290" t="s">
        <v>2337</v>
      </c>
      <c r="AI1290">
        <v>2016</v>
      </c>
      <c r="AJ1290">
        <v>42857</v>
      </c>
      <c r="AK1290" t="s">
        <v>2338</v>
      </c>
    </row>
    <row r="1291" spans="1:37" s="3" customFormat="1" ht="12.75" customHeight="1" x14ac:dyDescent="0.2">
      <c r="A1291" t="s">
        <v>44</v>
      </c>
      <c r="B1291" t="s">
        <v>1639</v>
      </c>
      <c r="C1291" t="s">
        <v>2208</v>
      </c>
      <c r="D1291" t="s">
        <v>1642</v>
      </c>
      <c r="E1291" t="s">
        <v>1642</v>
      </c>
      <c r="F1291" t="s">
        <v>1642</v>
      </c>
      <c r="G1291" t="s">
        <v>2400</v>
      </c>
      <c r="H1291" t="s">
        <v>1768</v>
      </c>
      <c r="I1291" t="s">
        <v>1769</v>
      </c>
      <c r="J1291" t="s">
        <v>1706</v>
      </c>
      <c r="K1291" t="s">
        <v>2004</v>
      </c>
      <c r="L1291" t="s">
        <v>2214</v>
      </c>
      <c r="M1291">
        <v>0</v>
      </c>
      <c r="N1291">
        <v>0</v>
      </c>
      <c r="O1291" t="s">
        <v>2225</v>
      </c>
      <c r="P1291" t="s">
        <v>2339</v>
      </c>
      <c r="Q1291" t="s">
        <v>2226</v>
      </c>
      <c r="R1291" t="s">
        <v>2225</v>
      </c>
      <c r="S1291" t="s">
        <v>2227</v>
      </c>
      <c r="T1291" t="s">
        <v>2236</v>
      </c>
      <c r="U1291" t="s">
        <v>2340</v>
      </c>
      <c r="V1291">
        <v>42594</v>
      </c>
      <c r="W1291">
        <v>42595</v>
      </c>
      <c r="X1291" t="s">
        <v>46</v>
      </c>
      <c r="Y1291" t="s">
        <v>2335</v>
      </c>
      <c r="Z1291">
        <v>270</v>
      </c>
      <c r="AA1291">
        <v>472.5</v>
      </c>
      <c r="AB1291">
        <v>0</v>
      </c>
      <c r="AC1291">
        <v>42594</v>
      </c>
      <c r="AD1291">
        <v>0</v>
      </c>
      <c r="AE1291" t="s">
        <v>1169</v>
      </c>
      <c r="AF1291" t="s">
        <v>1356</v>
      </c>
      <c r="AG1291">
        <v>42857</v>
      </c>
      <c r="AH1291" t="s">
        <v>2337</v>
      </c>
      <c r="AI1291">
        <v>2016</v>
      </c>
      <c r="AJ1291">
        <v>42857</v>
      </c>
      <c r="AK1291" t="s">
        <v>2338</v>
      </c>
    </row>
    <row r="1292" spans="1:37" s="3" customFormat="1" ht="12.75" customHeight="1" x14ac:dyDescent="0.2">
      <c r="A1292" t="s">
        <v>44</v>
      </c>
      <c r="B1292" t="s">
        <v>1639</v>
      </c>
      <c r="C1292" t="s">
        <v>2208</v>
      </c>
      <c r="D1292" t="s">
        <v>1641</v>
      </c>
      <c r="E1292" t="s">
        <v>1641</v>
      </c>
      <c r="F1292" t="s">
        <v>1641</v>
      </c>
      <c r="G1292" t="s">
        <v>2400</v>
      </c>
      <c r="H1292" t="s">
        <v>2382</v>
      </c>
      <c r="I1292" t="s">
        <v>1774</v>
      </c>
      <c r="J1292" t="s">
        <v>1830</v>
      </c>
      <c r="K1292" t="s">
        <v>2004</v>
      </c>
      <c r="L1292" t="s">
        <v>2214</v>
      </c>
      <c r="M1292">
        <v>0</v>
      </c>
      <c r="N1292">
        <v>0</v>
      </c>
      <c r="O1292" t="s">
        <v>2225</v>
      </c>
      <c r="P1292" t="s">
        <v>2339</v>
      </c>
      <c r="Q1292" t="s">
        <v>2226</v>
      </c>
      <c r="R1292" t="s">
        <v>2225</v>
      </c>
      <c r="S1292" t="s">
        <v>2227</v>
      </c>
      <c r="T1292" t="s">
        <v>2236</v>
      </c>
      <c r="U1292" t="s">
        <v>2340</v>
      </c>
      <c r="V1292">
        <v>42611</v>
      </c>
      <c r="W1292">
        <v>42612</v>
      </c>
      <c r="X1292" t="s">
        <v>46</v>
      </c>
      <c r="Y1292" t="s">
        <v>2335</v>
      </c>
      <c r="Z1292">
        <v>105</v>
      </c>
      <c r="AA1292"/>
      <c r="AB1292">
        <v>0</v>
      </c>
      <c r="AC1292">
        <v>42611</v>
      </c>
      <c r="AD1292">
        <v>0</v>
      </c>
      <c r="AE1292" t="s">
        <v>1170</v>
      </c>
      <c r="AF1292" t="s">
        <v>1356</v>
      </c>
      <c r="AG1292">
        <v>42857</v>
      </c>
      <c r="AH1292" t="s">
        <v>2337</v>
      </c>
      <c r="AI1292">
        <v>2016</v>
      </c>
      <c r="AJ1292">
        <v>42857</v>
      </c>
      <c r="AK1292" t="s">
        <v>2338</v>
      </c>
    </row>
    <row r="1293" spans="1:37" s="3" customFormat="1" ht="12.75" customHeight="1" x14ac:dyDescent="0.2">
      <c r="A1293" t="s">
        <v>44</v>
      </c>
      <c r="B1293" t="s">
        <v>1639</v>
      </c>
      <c r="C1293" t="s">
        <v>2208</v>
      </c>
      <c r="D1293" t="s">
        <v>1641</v>
      </c>
      <c r="E1293" t="s">
        <v>1641</v>
      </c>
      <c r="F1293" t="s">
        <v>1641</v>
      </c>
      <c r="G1293" t="s">
        <v>2400</v>
      </c>
      <c r="H1293" t="s">
        <v>2382</v>
      </c>
      <c r="I1293" t="s">
        <v>1774</v>
      </c>
      <c r="J1293" t="s">
        <v>1830</v>
      </c>
      <c r="K1293" t="s">
        <v>2004</v>
      </c>
      <c r="L1293" t="s">
        <v>2214</v>
      </c>
      <c r="M1293">
        <v>0</v>
      </c>
      <c r="N1293">
        <v>0</v>
      </c>
      <c r="O1293" t="s">
        <v>2225</v>
      </c>
      <c r="P1293" t="s">
        <v>2339</v>
      </c>
      <c r="Q1293" t="s">
        <v>2226</v>
      </c>
      <c r="R1293" t="s">
        <v>2225</v>
      </c>
      <c r="S1293" t="s">
        <v>2227</v>
      </c>
      <c r="T1293" t="s">
        <v>2310</v>
      </c>
      <c r="U1293" t="s">
        <v>2340</v>
      </c>
      <c r="V1293">
        <v>42611</v>
      </c>
      <c r="W1293">
        <v>42612</v>
      </c>
      <c r="X1293" t="s">
        <v>46</v>
      </c>
      <c r="Y1293" t="s">
        <v>2335</v>
      </c>
      <c r="Z1293">
        <v>195</v>
      </c>
      <c r="AA1293"/>
      <c r="AB1293">
        <v>0</v>
      </c>
      <c r="AC1293">
        <v>42611</v>
      </c>
      <c r="AD1293">
        <v>0</v>
      </c>
      <c r="AE1293" t="s">
        <v>1171</v>
      </c>
      <c r="AF1293" t="s">
        <v>1356</v>
      </c>
      <c r="AG1293">
        <v>42857</v>
      </c>
      <c r="AH1293" t="s">
        <v>2337</v>
      </c>
      <c r="AI1293">
        <v>2016</v>
      </c>
      <c r="AJ1293">
        <v>42857</v>
      </c>
      <c r="AK1293" t="s">
        <v>2338</v>
      </c>
    </row>
    <row r="1294" spans="1:37" s="3" customFormat="1" ht="12.75" customHeight="1" x14ac:dyDescent="0.2">
      <c r="A1294" t="s">
        <v>44</v>
      </c>
      <c r="B1294" t="s">
        <v>1639</v>
      </c>
      <c r="C1294" t="s">
        <v>2208</v>
      </c>
      <c r="D1294" t="s">
        <v>1641</v>
      </c>
      <c r="E1294" t="s">
        <v>1641</v>
      </c>
      <c r="F1294" t="s">
        <v>1641</v>
      </c>
      <c r="G1294" t="s">
        <v>2400</v>
      </c>
      <c r="H1294" t="s">
        <v>2382</v>
      </c>
      <c r="I1294" t="s">
        <v>1774</v>
      </c>
      <c r="J1294" t="s">
        <v>1830</v>
      </c>
      <c r="K1294" t="s">
        <v>2004</v>
      </c>
      <c r="L1294" t="s">
        <v>2214</v>
      </c>
      <c r="M1294">
        <v>0</v>
      </c>
      <c r="N1294">
        <v>0</v>
      </c>
      <c r="O1294" t="s">
        <v>2225</v>
      </c>
      <c r="P1294" t="s">
        <v>2339</v>
      </c>
      <c r="Q1294" t="s">
        <v>2226</v>
      </c>
      <c r="R1294" t="s">
        <v>2225</v>
      </c>
      <c r="S1294" t="s">
        <v>2227</v>
      </c>
      <c r="T1294" t="s">
        <v>2311</v>
      </c>
      <c r="U1294" t="s">
        <v>2340</v>
      </c>
      <c r="V1294">
        <v>42611</v>
      </c>
      <c r="W1294">
        <v>42612</v>
      </c>
      <c r="X1294" t="s">
        <v>46</v>
      </c>
      <c r="Y1294" t="s">
        <v>2335</v>
      </c>
      <c r="Z1294">
        <v>75</v>
      </c>
      <c r="AA1294">
        <v>375</v>
      </c>
      <c r="AB1294">
        <v>0</v>
      </c>
      <c r="AC1294">
        <v>42611</v>
      </c>
      <c r="AD1294">
        <v>0</v>
      </c>
      <c r="AE1294" t="s">
        <v>1172</v>
      </c>
      <c r="AF1294" t="s">
        <v>1356</v>
      </c>
      <c r="AG1294">
        <v>42857</v>
      </c>
      <c r="AH1294" t="s">
        <v>2337</v>
      </c>
      <c r="AI1294">
        <v>2016</v>
      </c>
      <c r="AJ1294">
        <v>42857</v>
      </c>
      <c r="AK1294" t="s">
        <v>2338</v>
      </c>
    </row>
    <row r="1295" spans="1:37" s="3" customFormat="1" ht="12.75" customHeight="1" x14ac:dyDescent="0.2">
      <c r="A1295" t="s">
        <v>44</v>
      </c>
      <c r="B1295" t="s">
        <v>1639</v>
      </c>
      <c r="C1295" t="s">
        <v>2208</v>
      </c>
      <c r="D1295" t="s">
        <v>1641</v>
      </c>
      <c r="E1295" t="s">
        <v>1641</v>
      </c>
      <c r="F1295" t="s">
        <v>1641</v>
      </c>
      <c r="G1295" t="s">
        <v>2400</v>
      </c>
      <c r="H1295" t="s">
        <v>2382</v>
      </c>
      <c r="I1295" t="s">
        <v>1774</v>
      </c>
      <c r="J1295" t="s">
        <v>1830</v>
      </c>
      <c r="K1295" t="s">
        <v>2004</v>
      </c>
      <c r="L1295" t="s">
        <v>2214</v>
      </c>
      <c r="M1295">
        <v>0</v>
      </c>
      <c r="N1295">
        <v>0</v>
      </c>
      <c r="O1295" t="s">
        <v>2225</v>
      </c>
      <c r="P1295" t="s">
        <v>2339</v>
      </c>
      <c r="Q1295" t="s">
        <v>2226</v>
      </c>
      <c r="R1295" t="s">
        <v>2225</v>
      </c>
      <c r="S1295" t="s">
        <v>2227</v>
      </c>
      <c r="T1295" t="s">
        <v>2311</v>
      </c>
      <c r="U1295" t="s">
        <v>2340</v>
      </c>
      <c r="V1295">
        <v>42606</v>
      </c>
      <c r="W1295">
        <v>42606</v>
      </c>
      <c r="X1295" t="s">
        <v>46</v>
      </c>
      <c r="Y1295" t="s">
        <v>2335</v>
      </c>
      <c r="Z1295">
        <v>90</v>
      </c>
      <c r="AA1295"/>
      <c r="AB1295">
        <v>0</v>
      </c>
      <c r="AC1295">
        <v>42605</v>
      </c>
      <c r="AD1295">
        <v>0</v>
      </c>
      <c r="AE1295" t="s">
        <v>1173</v>
      </c>
      <c r="AF1295" t="s">
        <v>1356</v>
      </c>
      <c r="AG1295">
        <v>42857</v>
      </c>
      <c r="AH1295" t="s">
        <v>2337</v>
      </c>
      <c r="AI1295">
        <v>2016</v>
      </c>
      <c r="AJ1295">
        <v>42857</v>
      </c>
      <c r="AK1295" t="s">
        <v>2338</v>
      </c>
    </row>
    <row r="1296" spans="1:37" s="3" customFormat="1" ht="12.75" customHeight="1" x14ac:dyDescent="0.2">
      <c r="A1296" t="s">
        <v>44</v>
      </c>
      <c r="B1296" t="s">
        <v>1639</v>
      </c>
      <c r="C1296" t="s">
        <v>2208</v>
      </c>
      <c r="D1296" t="s">
        <v>1641</v>
      </c>
      <c r="E1296" t="s">
        <v>1641</v>
      </c>
      <c r="F1296" t="s">
        <v>1641</v>
      </c>
      <c r="G1296" t="s">
        <v>2400</v>
      </c>
      <c r="H1296" t="s">
        <v>2382</v>
      </c>
      <c r="I1296" t="s">
        <v>1774</v>
      </c>
      <c r="J1296" t="s">
        <v>1830</v>
      </c>
      <c r="K1296" t="s">
        <v>2004</v>
      </c>
      <c r="L1296" t="s">
        <v>2214</v>
      </c>
      <c r="M1296">
        <v>0</v>
      </c>
      <c r="N1296">
        <v>0</v>
      </c>
      <c r="O1296" t="s">
        <v>2225</v>
      </c>
      <c r="P1296" t="s">
        <v>2339</v>
      </c>
      <c r="Q1296" t="s">
        <v>2226</v>
      </c>
      <c r="R1296" t="s">
        <v>2225</v>
      </c>
      <c r="S1296" t="s">
        <v>2227</v>
      </c>
      <c r="T1296" t="s">
        <v>2311</v>
      </c>
      <c r="U1296" t="s">
        <v>2340</v>
      </c>
      <c r="V1296">
        <v>42606</v>
      </c>
      <c r="W1296">
        <v>42606</v>
      </c>
      <c r="X1296" t="s">
        <v>46</v>
      </c>
      <c r="Y1296" t="s">
        <v>2335</v>
      </c>
      <c r="Z1296">
        <v>200</v>
      </c>
      <c r="AA1296">
        <v>290</v>
      </c>
      <c r="AB1296">
        <v>0</v>
      </c>
      <c r="AC1296">
        <v>42605</v>
      </c>
      <c r="AD1296">
        <v>0</v>
      </c>
      <c r="AE1296" t="s">
        <v>1174</v>
      </c>
      <c r="AF1296" t="s">
        <v>1356</v>
      </c>
      <c r="AG1296">
        <v>42857</v>
      </c>
      <c r="AH1296" t="s">
        <v>2337</v>
      </c>
      <c r="AI1296">
        <v>2016</v>
      </c>
      <c r="AJ1296">
        <v>42857</v>
      </c>
      <c r="AK1296" t="s">
        <v>2338</v>
      </c>
    </row>
    <row r="1297" spans="1:37" s="3" customFormat="1" ht="12.75" customHeight="1" x14ac:dyDescent="0.2">
      <c r="A1297" t="s">
        <v>44</v>
      </c>
      <c r="B1297" t="s">
        <v>1639</v>
      </c>
      <c r="C1297" t="s">
        <v>2208</v>
      </c>
      <c r="D1297" t="s">
        <v>2150</v>
      </c>
      <c r="E1297" t="s">
        <v>2150</v>
      </c>
      <c r="F1297" t="s">
        <v>2150</v>
      </c>
      <c r="G1297" t="s">
        <v>2400</v>
      </c>
      <c r="H1297" s="59" t="s">
        <v>2351</v>
      </c>
      <c r="I1297" t="s">
        <v>1775</v>
      </c>
      <c r="J1297" t="s">
        <v>1684</v>
      </c>
      <c r="K1297" t="s">
        <v>2077</v>
      </c>
      <c r="L1297" t="s">
        <v>2214</v>
      </c>
      <c r="M1297">
        <v>0</v>
      </c>
      <c r="N1297">
        <v>0</v>
      </c>
      <c r="O1297" t="s">
        <v>2225</v>
      </c>
      <c r="P1297" t="s">
        <v>2339</v>
      </c>
      <c r="Q1297" t="s">
        <v>2226</v>
      </c>
      <c r="R1297" t="s">
        <v>2225</v>
      </c>
      <c r="S1297" t="s">
        <v>2227</v>
      </c>
      <c r="T1297" t="s">
        <v>2311</v>
      </c>
      <c r="U1297" t="s">
        <v>2340</v>
      </c>
      <c r="V1297">
        <v>42593</v>
      </c>
      <c r="W1297">
        <v>42593</v>
      </c>
      <c r="X1297" t="s">
        <v>46</v>
      </c>
      <c r="Y1297" t="s">
        <v>2335</v>
      </c>
      <c r="Z1297">
        <v>100</v>
      </c>
      <c r="AA1297"/>
      <c r="AB1297">
        <v>0</v>
      </c>
      <c r="AC1297">
        <v>42591</v>
      </c>
      <c r="AD1297">
        <v>0</v>
      </c>
      <c r="AE1297" t="s">
        <v>1175</v>
      </c>
      <c r="AF1297" t="s">
        <v>1356</v>
      </c>
      <c r="AG1297">
        <v>42857</v>
      </c>
      <c r="AH1297" t="s">
        <v>2337</v>
      </c>
      <c r="AI1297">
        <v>2016</v>
      </c>
      <c r="AJ1297">
        <v>42857</v>
      </c>
      <c r="AK1297" t="s">
        <v>2338</v>
      </c>
    </row>
    <row r="1298" spans="1:37" s="3" customFormat="1" ht="12.75" customHeight="1" x14ac:dyDescent="0.2">
      <c r="A1298" t="s">
        <v>44</v>
      </c>
      <c r="B1298" t="s">
        <v>1639</v>
      </c>
      <c r="C1298" t="s">
        <v>2208</v>
      </c>
      <c r="D1298" t="s">
        <v>2150</v>
      </c>
      <c r="E1298" t="s">
        <v>2150</v>
      </c>
      <c r="F1298" t="s">
        <v>2150</v>
      </c>
      <c r="G1298" t="s">
        <v>2400</v>
      </c>
      <c r="H1298" s="59" t="s">
        <v>2351</v>
      </c>
      <c r="I1298" t="s">
        <v>1775</v>
      </c>
      <c r="J1298" t="s">
        <v>1684</v>
      </c>
      <c r="K1298" t="s">
        <v>2077</v>
      </c>
      <c r="L1298" t="s">
        <v>2214</v>
      </c>
      <c r="M1298">
        <v>0</v>
      </c>
      <c r="N1298">
        <v>0</v>
      </c>
      <c r="O1298" t="s">
        <v>2225</v>
      </c>
      <c r="P1298" t="s">
        <v>2339</v>
      </c>
      <c r="Q1298" t="s">
        <v>2226</v>
      </c>
      <c r="R1298" t="s">
        <v>2225</v>
      </c>
      <c r="S1298" t="s">
        <v>2227</v>
      </c>
      <c r="T1298" t="s">
        <v>2309</v>
      </c>
      <c r="U1298" t="s">
        <v>2340</v>
      </c>
      <c r="V1298">
        <v>42593</v>
      </c>
      <c r="W1298">
        <v>42593</v>
      </c>
      <c r="X1298" t="s">
        <v>46</v>
      </c>
      <c r="Y1298" t="s">
        <v>2335</v>
      </c>
      <c r="Z1298">
        <v>200</v>
      </c>
      <c r="AA1298">
        <v>300</v>
      </c>
      <c r="AB1298">
        <v>0</v>
      </c>
      <c r="AC1298">
        <v>42591</v>
      </c>
      <c r="AD1298">
        <v>0</v>
      </c>
      <c r="AE1298" t="s">
        <v>1176</v>
      </c>
      <c r="AF1298" t="s">
        <v>1356</v>
      </c>
      <c r="AG1298">
        <v>42857</v>
      </c>
      <c r="AH1298" t="s">
        <v>2337</v>
      </c>
      <c r="AI1298">
        <v>2016</v>
      </c>
      <c r="AJ1298">
        <v>42857</v>
      </c>
      <c r="AK1298" t="s">
        <v>2338</v>
      </c>
    </row>
    <row r="1299" spans="1:37" s="3" customFormat="1" ht="12.75" customHeight="1" x14ac:dyDescent="0.2">
      <c r="A1299" t="s">
        <v>44</v>
      </c>
      <c r="B1299" t="s">
        <v>1639</v>
      </c>
      <c r="C1299" t="s">
        <v>2208</v>
      </c>
      <c r="D1299" t="s">
        <v>2150</v>
      </c>
      <c r="E1299" t="s">
        <v>2150</v>
      </c>
      <c r="F1299" t="s">
        <v>2150</v>
      </c>
      <c r="G1299" t="s">
        <v>2400</v>
      </c>
      <c r="H1299" s="59" t="s">
        <v>2351</v>
      </c>
      <c r="I1299" t="s">
        <v>1775</v>
      </c>
      <c r="J1299" t="s">
        <v>1684</v>
      </c>
      <c r="K1299" t="s">
        <v>2004</v>
      </c>
      <c r="L1299" t="s">
        <v>2214</v>
      </c>
      <c r="M1299">
        <v>0</v>
      </c>
      <c r="N1299">
        <v>0</v>
      </c>
      <c r="O1299" t="s">
        <v>2225</v>
      </c>
      <c r="P1299" t="s">
        <v>2339</v>
      </c>
      <c r="Q1299" t="s">
        <v>2226</v>
      </c>
      <c r="R1299" t="s">
        <v>2225</v>
      </c>
      <c r="S1299" t="s">
        <v>2227</v>
      </c>
      <c r="T1299" t="s">
        <v>2309</v>
      </c>
      <c r="U1299" t="s">
        <v>2340</v>
      </c>
      <c r="V1299">
        <v>42594</v>
      </c>
      <c r="W1299">
        <v>42595</v>
      </c>
      <c r="X1299" t="s">
        <v>46</v>
      </c>
      <c r="Y1299" t="s">
        <v>2335</v>
      </c>
      <c r="Z1299">
        <v>585</v>
      </c>
      <c r="AA1299"/>
      <c r="AB1299">
        <v>0</v>
      </c>
      <c r="AC1299">
        <v>42593</v>
      </c>
      <c r="AD1299">
        <v>0</v>
      </c>
      <c r="AE1299" t="s">
        <v>1177</v>
      </c>
      <c r="AF1299" t="s">
        <v>1356</v>
      </c>
      <c r="AG1299">
        <v>42857</v>
      </c>
      <c r="AH1299" t="s">
        <v>2337</v>
      </c>
      <c r="AI1299">
        <v>2016</v>
      </c>
      <c r="AJ1299">
        <v>42857</v>
      </c>
      <c r="AK1299" t="s">
        <v>2338</v>
      </c>
    </row>
    <row r="1300" spans="1:37" s="3" customFormat="1" ht="12.75" customHeight="1" x14ac:dyDescent="0.2">
      <c r="A1300" t="s">
        <v>44</v>
      </c>
      <c r="B1300" t="s">
        <v>1639</v>
      </c>
      <c r="C1300" t="s">
        <v>2208</v>
      </c>
      <c r="D1300" t="s">
        <v>2150</v>
      </c>
      <c r="E1300" t="s">
        <v>2150</v>
      </c>
      <c r="F1300" t="s">
        <v>2150</v>
      </c>
      <c r="G1300" t="s">
        <v>2400</v>
      </c>
      <c r="H1300" s="59" t="s">
        <v>2351</v>
      </c>
      <c r="I1300" t="s">
        <v>1775</v>
      </c>
      <c r="J1300" t="s">
        <v>1684</v>
      </c>
      <c r="K1300" t="s">
        <v>2004</v>
      </c>
      <c r="L1300" t="s">
        <v>2214</v>
      </c>
      <c r="M1300">
        <v>0</v>
      </c>
      <c r="N1300">
        <v>0</v>
      </c>
      <c r="O1300" t="s">
        <v>2225</v>
      </c>
      <c r="P1300" t="s">
        <v>2339</v>
      </c>
      <c r="Q1300" t="s">
        <v>2226</v>
      </c>
      <c r="R1300" t="s">
        <v>2225</v>
      </c>
      <c r="S1300" t="s">
        <v>2227</v>
      </c>
      <c r="T1300" t="s">
        <v>2311</v>
      </c>
      <c r="U1300" t="s">
        <v>2340</v>
      </c>
      <c r="V1300">
        <v>42594</v>
      </c>
      <c r="W1300">
        <v>42595</v>
      </c>
      <c r="X1300" t="s">
        <v>46</v>
      </c>
      <c r="Y1300" t="s">
        <v>2335</v>
      </c>
      <c r="Z1300">
        <v>202.5</v>
      </c>
      <c r="AA1300"/>
      <c r="AB1300">
        <v>0</v>
      </c>
      <c r="AC1300">
        <v>42593</v>
      </c>
      <c r="AD1300">
        <v>0</v>
      </c>
      <c r="AE1300" t="s">
        <v>1178</v>
      </c>
      <c r="AF1300" t="s">
        <v>1356</v>
      </c>
      <c r="AG1300">
        <v>42857</v>
      </c>
      <c r="AH1300" t="s">
        <v>2337</v>
      </c>
      <c r="AI1300">
        <v>2016</v>
      </c>
      <c r="AJ1300">
        <v>42857</v>
      </c>
      <c r="AK1300" t="s">
        <v>2338</v>
      </c>
    </row>
    <row r="1301" spans="1:37" s="3" customFormat="1" ht="12.75" customHeight="1" x14ac:dyDescent="0.2">
      <c r="A1301" t="s">
        <v>44</v>
      </c>
      <c r="B1301" t="s">
        <v>1639</v>
      </c>
      <c r="C1301" t="s">
        <v>2208</v>
      </c>
      <c r="D1301" t="s">
        <v>2150</v>
      </c>
      <c r="E1301" t="s">
        <v>2150</v>
      </c>
      <c r="F1301" t="s">
        <v>2150</v>
      </c>
      <c r="G1301" t="s">
        <v>2400</v>
      </c>
      <c r="H1301" s="59" t="s">
        <v>2351</v>
      </c>
      <c r="I1301" t="s">
        <v>1775</v>
      </c>
      <c r="J1301" t="s">
        <v>1684</v>
      </c>
      <c r="K1301" t="s">
        <v>2004</v>
      </c>
      <c r="L1301" t="s">
        <v>2214</v>
      </c>
      <c r="M1301">
        <v>0</v>
      </c>
      <c r="N1301">
        <v>0</v>
      </c>
      <c r="O1301" t="s">
        <v>2225</v>
      </c>
      <c r="P1301" t="s">
        <v>2339</v>
      </c>
      <c r="Q1301" t="s">
        <v>2226</v>
      </c>
      <c r="R1301" t="s">
        <v>2225</v>
      </c>
      <c r="S1301" t="s">
        <v>2227</v>
      </c>
      <c r="T1301" t="s">
        <v>2235</v>
      </c>
      <c r="U1301" t="s">
        <v>2340</v>
      </c>
      <c r="V1301">
        <v>42594</v>
      </c>
      <c r="W1301">
        <v>42595</v>
      </c>
      <c r="X1301" t="s">
        <v>46</v>
      </c>
      <c r="Y1301" t="s">
        <v>2335</v>
      </c>
      <c r="Z1301">
        <v>269.99</v>
      </c>
      <c r="AA1301">
        <f>472.49+585</f>
        <v>1057.49</v>
      </c>
      <c r="AB1301">
        <v>0</v>
      </c>
      <c r="AC1301">
        <v>42593</v>
      </c>
      <c r="AD1301">
        <v>0</v>
      </c>
      <c r="AE1301" t="s">
        <v>1179</v>
      </c>
      <c r="AF1301" t="s">
        <v>1356</v>
      </c>
      <c r="AG1301">
        <v>42857</v>
      </c>
      <c r="AH1301" t="s">
        <v>2337</v>
      </c>
      <c r="AI1301">
        <v>2016</v>
      </c>
      <c r="AJ1301">
        <v>42857</v>
      </c>
      <c r="AK1301" t="s">
        <v>2338</v>
      </c>
    </row>
    <row r="1302" spans="1:37" s="3" customFormat="1" ht="12.75" customHeight="1" x14ac:dyDescent="0.2">
      <c r="A1302" t="s">
        <v>44</v>
      </c>
      <c r="B1302" t="s">
        <v>1639</v>
      </c>
      <c r="C1302" t="s">
        <v>2208</v>
      </c>
      <c r="D1302" t="s">
        <v>2150</v>
      </c>
      <c r="E1302" t="s">
        <v>2150</v>
      </c>
      <c r="F1302" t="s">
        <v>2150</v>
      </c>
      <c r="G1302" t="s">
        <v>2400</v>
      </c>
      <c r="H1302" t="s">
        <v>1701</v>
      </c>
      <c r="I1302" t="s">
        <v>1778</v>
      </c>
      <c r="J1302" t="s">
        <v>1779</v>
      </c>
      <c r="K1302" t="s">
        <v>2080</v>
      </c>
      <c r="L1302" t="s">
        <v>2214</v>
      </c>
      <c r="M1302">
        <v>0</v>
      </c>
      <c r="N1302">
        <v>0</v>
      </c>
      <c r="O1302" t="s">
        <v>2225</v>
      </c>
      <c r="P1302" t="s">
        <v>2339</v>
      </c>
      <c r="Q1302" t="s">
        <v>2226</v>
      </c>
      <c r="R1302" t="s">
        <v>2225</v>
      </c>
      <c r="S1302" t="s">
        <v>2227</v>
      </c>
      <c r="T1302" t="s">
        <v>2235</v>
      </c>
      <c r="U1302" t="s">
        <v>2340</v>
      </c>
      <c r="V1302">
        <v>42601</v>
      </c>
      <c r="W1302">
        <v>42601</v>
      </c>
      <c r="X1302" t="s">
        <v>46</v>
      </c>
      <c r="Y1302" t="s">
        <v>2335</v>
      </c>
      <c r="Z1302">
        <v>205</v>
      </c>
      <c r="AA1302"/>
      <c r="AB1302">
        <v>0</v>
      </c>
      <c r="AC1302">
        <v>42600</v>
      </c>
      <c r="AD1302">
        <v>0</v>
      </c>
      <c r="AE1302" t="s">
        <v>1180</v>
      </c>
      <c r="AF1302" t="s">
        <v>1356</v>
      </c>
      <c r="AG1302">
        <v>42857</v>
      </c>
      <c r="AH1302" t="s">
        <v>2337</v>
      </c>
      <c r="AI1302">
        <v>2016</v>
      </c>
      <c r="AJ1302">
        <v>42857</v>
      </c>
      <c r="AK1302" t="s">
        <v>2338</v>
      </c>
    </row>
    <row r="1303" spans="1:37" s="3" customFormat="1" ht="12.75" customHeight="1" x14ac:dyDescent="0.2">
      <c r="A1303" t="s">
        <v>44</v>
      </c>
      <c r="B1303" t="s">
        <v>1639</v>
      </c>
      <c r="C1303" t="s">
        <v>2208</v>
      </c>
      <c r="D1303" t="s">
        <v>2150</v>
      </c>
      <c r="E1303" t="s">
        <v>2150</v>
      </c>
      <c r="F1303" t="s">
        <v>2150</v>
      </c>
      <c r="G1303" t="s">
        <v>2400</v>
      </c>
      <c r="H1303" t="s">
        <v>1701</v>
      </c>
      <c r="I1303" t="s">
        <v>1778</v>
      </c>
      <c r="J1303" t="s">
        <v>1779</v>
      </c>
      <c r="K1303" t="s">
        <v>2080</v>
      </c>
      <c r="L1303" t="s">
        <v>2214</v>
      </c>
      <c r="M1303">
        <v>0</v>
      </c>
      <c r="N1303">
        <v>0</v>
      </c>
      <c r="O1303" t="s">
        <v>2225</v>
      </c>
      <c r="P1303" t="s">
        <v>2339</v>
      </c>
      <c r="Q1303" t="s">
        <v>2226</v>
      </c>
      <c r="R1303" t="s">
        <v>2225</v>
      </c>
      <c r="S1303" t="s">
        <v>2227</v>
      </c>
      <c r="T1303" t="s">
        <v>2235</v>
      </c>
      <c r="U1303" t="s">
        <v>2340</v>
      </c>
      <c r="V1303">
        <v>42601</v>
      </c>
      <c r="W1303">
        <v>42601</v>
      </c>
      <c r="X1303" t="s">
        <v>46</v>
      </c>
      <c r="Y1303" t="s">
        <v>2335</v>
      </c>
      <c r="Z1303">
        <v>65</v>
      </c>
      <c r="AA1303">
        <v>270</v>
      </c>
      <c r="AB1303">
        <v>0</v>
      </c>
      <c r="AC1303">
        <v>42600</v>
      </c>
      <c r="AD1303">
        <v>0</v>
      </c>
      <c r="AE1303" t="s">
        <v>1181</v>
      </c>
      <c r="AF1303" t="s">
        <v>1356</v>
      </c>
      <c r="AG1303">
        <v>42857</v>
      </c>
      <c r="AH1303" t="s">
        <v>2337</v>
      </c>
      <c r="AI1303">
        <v>2016</v>
      </c>
      <c r="AJ1303">
        <v>42857</v>
      </c>
      <c r="AK1303" t="s">
        <v>2338</v>
      </c>
    </row>
    <row r="1304" spans="1:37" s="3" customFormat="1" ht="12.75" customHeight="1" x14ac:dyDescent="0.2">
      <c r="A1304" t="s">
        <v>44</v>
      </c>
      <c r="B1304" t="s">
        <v>1639</v>
      </c>
      <c r="C1304" t="s">
        <v>2208</v>
      </c>
      <c r="D1304" t="s">
        <v>2150</v>
      </c>
      <c r="E1304" t="s">
        <v>2150</v>
      </c>
      <c r="F1304" t="s">
        <v>2150</v>
      </c>
      <c r="G1304" t="s">
        <v>2400</v>
      </c>
      <c r="H1304" t="s">
        <v>1701</v>
      </c>
      <c r="I1304" t="s">
        <v>1778</v>
      </c>
      <c r="J1304" t="s">
        <v>1779</v>
      </c>
      <c r="K1304" t="s">
        <v>2077</v>
      </c>
      <c r="L1304" t="s">
        <v>2214</v>
      </c>
      <c r="M1304">
        <v>0</v>
      </c>
      <c r="N1304">
        <v>0</v>
      </c>
      <c r="O1304" t="s">
        <v>2225</v>
      </c>
      <c r="P1304" t="s">
        <v>2339</v>
      </c>
      <c r="Q1304" t="s">
        <v>2226</v>
      </c>
      <c r="R1304" t="s">
        <v>2225</v>
      </c>
      <c r="S1304" t="s">
        <v>2227</v>
      </c>
      <c r="T1304" t="s">
        <v>2235</v>
      </c>
      <c r="U1304" t="s">
        <v>2340</v>
      </c>
      <c r="V1304">
        <v>42593</v>
      </c>
      <c r="W1304">
        <v>42593</v>
      </c>
      <c r="X1304" t="s">
        <v>46</v>
      </c>
      <c r="Y1304" t="s">
        <v>2335</v>
      </c>
      <c r="Z1304">
        <v>200</v>
      </c>
      <c r="AA1304"/>
      <c r="AB1304">
        <v>0</v>
      </c>
      <c r="AC1304">
        <v>42592</v>
      </c>
      <c r="AD1304">
        <v>0</v>
      </c>
      <c r="AE1304" t="s">
        <v>1182</v>
      </c>
      <c r="AF1304" t="s">
        <v>1356</v>
      </c>
      <c r="AG1304">
        <v>42857</v>
      </c>
      <c r="AH1304" t="s">
        <v>2337</v>
      </c>
      <c r="AI1304">
        <v>2016</v>
      </c>
      <c r="AJ1304">
        <v>42857</v>
      </c>
      <c r="AK1304" t="s">
        <v>2338</v>
      </c>
    </row>
    <row r="1305" spans="1:37" s="3" customFormat="1" ht="12.75" customHeight="1" x14ac:dyDescent="0.2">
      <c r="A1305" t="s">
        <v>44</v>
      </c>
      <c r="B1305" t="s">
        <v>1639</v>
      </c>
      <c r="C1305" t="s">
        <v>2208</v>
      </c>
      <c r="D1305" t="s">
        <v>2150</v>
      </c>
      <c r="E1305" t="s">
        <v>2150</v>
      </c>
      <c r="F1305" t="s">
        <v>2150</v>
      </c>
      <c r="G1305" t="s">
        <v>2400</v>
      </c>
      <c r="H1305" t="s">
        <v>1701</v>
      </c>
      <c r="I1305" t="s">
        <v>1778</v>
      </c>
      <c r="J1305" t="s">
        <v>1779</v>
      </c>
      <c r="K1305" t="s">
        <v>2077</v>
      </c>
      <c r="L1305" t="s">
        <v>2214</v>
      </c>
      <c r="M1305">
        <v>0</v>
      </c>
      <c r="N1305">
        <v>0</v>
      </c>
      <c r="O1305" t="s">
        <v>2225</v>
      </c>
      <c r="P1305" t="s">
        <v>2339</v>
      </c>
      <c r="Q1305" t="s">
        <v>2226</v>
      </c>
      <c r="R1305" t="s">
        <v>2225</v>
      </c>
      <c r="S1305" t="s">
        <v>2227</v>
      </c>
      <c r="T1305" t="s">
        <v>2235</v>
      </c>
      <c r="U1305" t="s">
        <v>2340</v>
      </c>
      <c r="V1305">
        <v>42593</v>
      </c>
      <c r="W1305">
        <v>42593</v>
      </c>
      <c r="X1305" t="s">
        <v>46</v>
      </c>
      <c r="Y1305" t="s">
        <v>2335</v>
      </c>
      <c r="Z1305">
        <f>+AA1305-Z1304</f>
        <v>25</v>
      </c>
      <c r="AA1305">
        <v>225</v>
      </c>
      <c r="AB1305">
        <v>0</v>
      </c>
      <c r="AC1305">
        <v>42592</v>
      </c>
      <c r="AD1305">
        <v>0</v>
      </c>
      <c r="AE1305" t="s">
        <v>1183</v>
      </c>
      <c r="AF1305" t="s">
        <v>1356</v>
      </c>
      <c r="AG1305">
        <v>42857</v>
      </c>
      <c r="AH1305" t="s">
        <v>2337</v>
      </c>
      <c r="AI1305">
        <v>2016</v>
      </c>
      <c r="AJ1305">
        <v>42857</v>
      </c>
      <c r="AK1305" t="s">
        <v>2338</v>
      </c>
    </row>
    <row r="1306" spans="1:37" s="3" customFormat="1" ht="12.75" customHeight="1" x14ac:dyDescent="0.2">
      <c r="A1306" t="s">
        <v>44</v>
      </c>
      <c r="B1306" t="s">
        <v>1639</v>
      </c>
      <c r="C1306" t="s">
        <v>2208</v>
      </c>
      <c r="D1306" t="s">
        <v>1640</v>
      </c>
      <c r="E1306" t="s">
        <v>1640</v>
      </c>
      <c r="F1306" t="s">
        <v>1640</v>
      </c>
      <c r="G1306" t="s">
        <v>2400</v>
      </c>
      <c r="H1306" s="59" t="s">
        <v>2151</v>
      </c>
      <c r="I1306" t="s">
        <v>1777</v>
      </c>
      <c r="J1306" t="s">
        <v>1677</v>
      </c>
      <c r="K1306" t="s">
        <v>2078</v>
      </c>
      <c r="L1306" t="s">
        <v>2214</v>
      </c>
      <c r="M1306">
        <v>0</v>
      </c>
      <c r="N1306">
        <v>0</v>
      </c>
      <c r="O1306" t="s">
        <v>2225</v>
      </c>
      <c r="P1306" t="s">
        <v>2339</v>
      </c>
      <c r="Q1306" t="s">
        <v>2226</v>
      </c>
      <c r="R1306" t="s">
        <v>2225</v>
      </c>
      <c r="S1306" t="s">
        <v>2227</v>
      </c>
      <c r="T1306" t="s">
        <v>2235</v>
      </c>
      <c r="U1306" t="s">
        <v>2340</v>
      </c>
      <c r="V1306">
        <v>42613</v>
      </c>
      <c r="W1306">
        <v>42613</v>
      </c>
      <c r="X1306" t="s">
        <v>46</v>
      </c>
      <c r="Y1306" t="s">
        <v>2335</v>
      </c>
      <c r="Z1306">
        <v>300</v>
      </c>
      <c r="AA1306">
        <v>300</v>
      </c>
      <c r="AB1306">
        <v>0</v>
      </c>
      <c r="AC1306">
        <v>42613</v>
      </c>
      <c r="AD1306">
        <v>0</v>
      </c>
      <c r="AE1306" t="s">
        <v>1184</v>
      </c>
      <c r="AF1306" t="s">
        <v>1356</v>
      </c>
      <c r="AG1306">
        <v>42857</v>
      </c>
      <c r="AH1306" t="s">
        <v>2337</v>
      </c>
      <c r="AI1306">
        <v>2016</v>
      </c>
      <c r="AJ1306">
        <v>42857</v>
      </c>
      <c r="AK1306" t="s">
        <v>2338</v>
      </c>
    </row>
    <row r="1307" spans="1:37" s="3" customFormat="1" ht="12.75" customHeight="1" x14ac:dyDescent="0.2">
      <c r="A1307" t="s">
        <v>44</v>
      </c>
      <c r="B1307" t="s">
        <v>1639</v>
      </c>
      <c r="C1307" t="s">
        <v>2208</v>
      </c>
      <c r="D1307" t="s">
        <v>1642</v>
      </c>
      <c r="E1307" t="s">
        <v>1642</v>
      </c>
      <c r="F1307" t="s">
        <v>1642</v>
      </c>
      <c r="G1307" t="s">
        <v>2400</v>
      </c>
      <c r="H1307" t="s">
        <v>1787</v>
      </c>
      <c r="I1307" t="s">
        <v>1838</v>
      </c>
      <c r="J1307" t="s">
        <v>1694</v>
      </c>
      <c r="K1307" t="s">
        <v>2004</v>
      </c>
      <c r="L1307" t="s">
        <v>2214</v>
      </c>
      <c r="M1307">
        <v>0</v>
      </c>
      <c r="N1307">
        <v>0</v>
      </c>
      <c r="O1307" t="s">
        <v>2225</v>
      </c>
      <c r="P1307" t="s">
        <v>2339</v>
      </c>
      <c r="Q1307" t="s">
        <v>2226</v>
      </c>
      <c r="R1307" t="s">
        <v>2225</v>
      </c>
      <c r="S1307" t="s">
        <v>2227</v>
      </c>
      <c r="T1307" t="s">
        <v>2235</v>
      </c>
      <c r="U1307" t="s">
        <v>2340</v>
      </c>
      <c r="V1307">
        <v>42593</v>
      </c>
      <c r="W1307">
        <v>42594</v>
      </c>
      <c r="X1307" t="s">
        <v>46</v>
      </c>
      <c r="Y1307" t="s">
        <v>2335</v>
      </c>
      <c r="Z1307">
        <v>67.5</v>
      </c>
      <c r="AA1307"/>
      <c r="AB1307">
        <v>0</v>
      </c>
      <c r="AC1307">
        <v>42593</v>
      </c>
      <c r="AD1307">
        <v>0</v>
      </c>
      <c r="AE1307" t="s">
        <v>1185</v>
      </c>
      <c r="AF1307" t="s">
        <v>1356</v>
      </c>
      <c r="AG1307">
        <v>42857</v>
      </c>
      <c r="AH1307" t="s">
        <v>2337</v>
      </c>
      <c r="AI1307">
        <v>2016</v>
      </c>
      <c r="AJ1307">
        <v>42857</v>
      </c>
      <c r="AK1307" t="s">
        <v>2338</v>
      </c>
    </row>
    <row r="1308" spans="1:37" s="3" customFormat="1" ht="12.75" customHeight="1" x14ac:dyDescent="0.2">
      <c r="A1308" t="s">
        <v>44</v>
      </c>
      <c r="B1308" t="s">
        <v>1639</v>
      </c>
      <c r="C1308" t="s">
        <v>2208</v>
      </c>
      <c r="D1308" t="s">
        <v>1642</v>
      </c>
      <c r="E1308" t="s">
        <v>1642</v>
      </c>
      <c r="F1308" t="s">
        <v>1642</v>
      </c>
      <c r="G1308" t="s">
        <v>2400</v>
      </c>
      <c r="H1308" t="s">
        <v>1787</v>
      </c>
      <c r="I1308" t="s">
        <v>1838</v>
      </c>
      <c r="J1308" t="s">
        <v>1694</v>
      </c>
      <c r="K1308" t="s">
        <v>2004</v>
      </c>
      <c r="L1308" t="s">
        <v>2214</v>
      </c>
      <c r="M1308">
        <v>0</v>
      </c>
      <c r="N1308">
        <v>0</v>
      </c>
      <c r="O1308" t="s">
        <v>2225</v>
      </c>
      <c r="P1308" t="s">
        <v>2339</v>
      </c>
      <c r="Q1308" t="s">
        <v>2226</v>
      </c>
      <c r="R1308" t="s">
        <v>2225</v>
      </c>
      <c r="S1308" t="s">
        <v>2227</v>
      </c>
      <c r="T1308" t="s">
        <v>2235</v>
      </c>
      <c r="U1308" t="s">
        <v>2340</v>
      </c>
      <c r="V1308">
        <v>42593</v>
      </c>
      <c r="W1308">
        <v>42594</v>
      </c>
      <c r="X1308" t="s">
        <v>46</v>
      </c>
      <c r="Y1308" t="s">
        <v>2335</v>
      </c>
      <c r="Z1308">
        <v>270</v>
      </c>
      <c r="AA1308">
        <v>337.5</v>
      </c>
      <c r="AB1308">
        <v>0</v>
      </c>
      <c r="AC1308">
        <v>42593</v>
      </c>
      <c r="AD1308">
        <v>0</v>
      </c>
      <c r="AE1308" t="s">
        <v>48</v>
      </c>
      <c r="AF1308" t="s">
        <v>1356</v>
      </c>
      <c r="AG1308">
        <v>42857</v>
      </c>
      <c r="AH1308" t="s">
        <v>2337</v>
      </c>
      <c r="AI1308">
        <v>2016</v>
      </c>
      <c r="AJ1308">
        <v>42857</v>
      </c>
      <c r="AK1308" t="s">
        <v>2338</v>
      </c>
    </row>
    <row r="1309" spans="1:37" s="3" customFormat="1" ht="12.75" customHeight="1" x14ac:dyDescent="0.2">
      <c r="A1309" t="s">
        <v>44</v>
      </c>
      <c r="B1309" t="s">
        <v>1639</v>
      </c>
      <c r="C1309" t="s">
        <v>2208</v>
      </c>
      <c r="D1309" t="s">
        <v>2150</v>
      </c>
      <c r="E1309" t="s">
        <v>2150</v>
      </c>
      <c r="F1309" t="s">
        <v>2150</v>
      </c>
      <c r="G1309" t="s">
        <v>2400</v>
      </c>
      <c r="H1309" t="s">
        <v>1673</v>
      </c>
      <c r="I1309" t="s">
        <v>1767</v>
      </c>
      <c r="J1309" t="s">
        <v>1775</v>
      </c>
      <c r="K1309" t="s">
        <v>2078</v>
      </c>
      <c r="L1309" t="s">
        <v>2214</v>
      </c>
      <c r="M1309">
        <v>0</v>
      </c>
      <c r="N1309">
        <v>0</v>
      </c>
      <c r="O1309" t="s">
        <v>2225</v>
      </c>
      <c r="P1309" t="s">
        <v>2339</v>
      </c>
      <c r="Q1309" t="s">
        <v>2226</v>
      </c>
      <c r="R1309" t="s">
        <v>2225</v>
      </c>
      <c r="S1309" t="s">
        <v>2227</v>
      </c>
      <c r="T1309" t="s">
        <v>2235</v>
      </c>
      <c r="U1309" t="s">
        <v>2340</v>
      </c>
      <c r="V1309">
        <v>42613</v>
      </c>
      <c r="W1309">
        <v>42613</v>
      </c>
      <c r="X1309" t="s">
        <v>46</v>
      </c>
      <c r="Y1309" t="s">
        <v>2335</v>
      </c>
      <c r="Z1309">
        <v>300</v>
      </c>
      <c r="AA1309">
        <v>300</v>
      </c>
      <c r="AB1309">
        <v>0</v>
      </c>
      <c r="AC1309">
        <v>42613</v>
      </c>
      <c r="AD1309">
        <v>0</v>
      </c>
      <c r="AE1309" t="s">
        <v>1186</v>
      </c>
      <c r="AF1309" t="s">
        <v>1356</v>
      </c>
      <c r="AG1309">
        <v>42857</v>
      </c>
      <c r="AH1309" t="s">
        <v>2337</v>
      </c>
      <c r="AI1309">
        <v>2016</v>
      </c>
      <c r="AJ1309">
        <v>42857</v>
      </c>
      <c r="AK1309" t="s">
        <v>2338</v>
      </c>
    </row>
    <row r="1310" spans="1:37" s="3" customFormat="1" ht="12.75" customHeight="1" x14ac:dyDescent="0.2">
      <c r="A1310" t="s">
        <v>44</v>
      </c>
      <c r="B1310" t="s">
        <v>1639</v>
      </c>
      <c r="C1310" t="s">
        <v>2208</v>
      </c>
      <c r="D1310" t="s">
        <v>2150</v>
      </c>
      <c r="E1310" t="s">
        <v>2150</v>
      </c>
      <c r="F1310" t="s">
        <v>2150</v>
      </c>
      <c r="G1310" t="s">
        <v>2400</v>
      </c>
      <c r="H1310" t="s">
        <v>1673</v>
      </c>
      <c r="I1310" t="s">
        <v>1767</v>
      </c>
      <c r="J1310" t="s">
        <v>1775</v>
      </c>
      <c r="K1310" t="s">
        <v>2004</v>
      </c>
      <c r="L1310" t="s">
        <v>2214</v>
      </c>
      <c r="M1310">
        <v>0</v>
      </c>
      <c r="N1310">
        <v>0</v>
      </c>
      <c r="O1310" t="s">
        <v>2225</v>
      </c>
      <c r="P1310" t="s">
        <v>2339</v>
      </c>
      <c r="Q1310" t="s">
        <v>2226</v>
      </c>
      <c r="R1310" t="s">
        <v>2225</v>
      </c>
      <c r="S1310" t="s">
        <v>2227</v>
      </c>
      <c r="T1310" t="s">
        <v>2235</v>
      </c>
      <c r="U1310" t="s">
        <v>2340</v>
      </c>
      <c r="V1310">
        <v>42623</v>
      </c>
      <c r="W1310">
        <v>42623</v>
      </c>
      <c r="X1310" t="s">
        <v>46</v>
      </c>
      <c r="Y1310" t="s">
        <v>2335</v>
      </c>
      <c r="Z1310">
        <v>225</v>
      </c>
      <c r="AA1310">
        <v>225</v>
      </c>
      <c r="AB1310">
        <v>0</v>
      </c>
      <c r="AC1310">
        <v>42622</v>
      </c>
      <c r="AD1310">
        <v>0</v>
      </c>
      <c r="AE1310" t="s">
        <v>1187</v>
      </c>
      <c r="AF1310" t="s">
        <v>1356</v>
      </c>
      <c r="AG1310">
        <v>42857</v>
      </c>
      <c r="AH1310" t="s">
        <v>2337</v>
      </c>
      <c r="AI1310">
        <v>2016</v>
      </c>
      <c r="AJ1310">
        <v>42857</v>
      </c>
      <c r="AK1310" t="s">
        <v>2338</v>
      </c>
    </row>
    <row r="1311" spans="1:37" s="3" customFormat="1" ht="12.75" customHeight="1" x14ac:dyDescent="0.2">
      <c r="A1311" t="s">
        <v>44</v>
      </c>
      <c r="B1311" t="s">
        <v>1639</v>
      </c>
      <c r="C1311" t="s">
        <v>2208</v>
      </c>
      <c r="D1311" t="s">
        <v>1641</v>
      </c>
      <c r="E1311" t="s">
        <v>1641</v>
      </c>
      <c r="F1311" t="s">
        <v>1641</v>
      </c>
      <c r="G1311" t="s">
        <v>2400</v>
      </c>
      <c r="H1311" t="s">
        <v>1831</v>
      </c>
      <c r="I1311" t="s">
        <v>1780</v>
      </c>
      <c r="J1311" t="s">
        <v>1780</v>
      </c>
      <c r="K1311" t="s">
        <v>2077</v>
      </c>
      <c r="L1311" t="s">
        <v>2214</v>
      </c>
      <c r="M1311">
        <v>0</v>
      </c>
      <c r="N1311">
        <v>0</v>
      </c>
      <c r="O1311" t="s">
        <v>2225</v>
      </c>
      <c r="P1311" t="s">
        <v>2339</v>
      </c>
      <c r="Q1311" t="s">
        <v>2226</v>
      </c>
      <c r="R1311" t="s">
        <v>2225</v>
      </c>
      <c r="S1311" t="s">
        <v>2227</v>
      </c>
      <c r="T1311" t="s">
        <v>2311</v>
      </c>
      <c r="U1311" t="s">
        <v>2340</v>
      </c>
      <c r="V1311">
        <v>42593</v>
      </c>
      <c r="W1311">
        <v>42593</v>
      </c>
      <c r="X1311" t="s">
        <v>46</v>
      </c>
      <c r="Y1311" t="s">
        <v>2335</v>
      </c>
      <c r="Z1311">
        <v>100</v>
      </c>
      <c r="AA1311"/>
      <c r="AB1311">
        <v>0</v>
      </c>
      <c r="AC1311">
        <v>42622</v>
      </c>
      <c r="AD1311">
        <v>0</v>
      </c>
      <c r="AE1311" t="s">
        <v>1188</v>
      </c>
      <c r="AF1311" t="s">
        <v>1356</v>
      </c>
      <c r="AG1311">
        <v>42857</v>
      </c>
      <c r="AH1311" t="s">
        <v>2337</v>
      </c>
      <c r="AI1311">
        <v>2016</v>
      </c>
      <c r="AJ1311">
        <v>42857</v>
      </c>
      <c r="AK1311" t="s">
        <v>2338</v>
      </c>
    </row>
    <row r="1312" spans="1:37" s="3" customFormat="1" ht="12.75" customHeight="1" x14ac:dyDescent="0.2">
      <c r="A1312" t="s">
        <v>44</v>
      </c>
      <c r="B1312" t="s">
        <v>1639</v>
      </c>
      <c r="C1312" t="s">
        <v>2208</v>
      </c>
      <c r="D1312" t="s">
        <v>1641</v>
      </c>
      <c r="E1312" t="s">
        <v>1641</v>
      </c>
      <c r="F1312" t="s">
        <v>1641</v>
      </c>
      <c r="G1312" t="s">
        <v>2400</v>
      </c>
      <c r="H1312" t="s">
        <v>1831</v>
      </c>
      <c r="I1312" t="s">
        <v>1780</v>
      </c>
      <c r="J1312" t="s">
        <v>1780</v>
      </c>
      <c r="K1312" t="s">
        <v>2077</v>
      </c>
      <c r="L1312" t="s">
        <v>2214</v>
      </c>
      <c r="M1312">
        <v>0</v>
      </c>
      <c r="N1312">
        <v>0</v>
      </c>
      <c r="O1312" t="s">
        <v>2225</v>
      </c>
      <c r="P1312" t="s">
        <v>2339</v>
      </c>
      <c r="Q1312" t="s">
        <v>2226</v>
      </c>
      <c r="R1312" t="s">
        <v>2225</v>
      </c>
      <c r="S1312" t="s">
        <v>2227</v>
      </c>
      <c r="T1312" t="s">
        <v>2311</v>
      </c>
      <c r="U1312" t="s">
        <v>2340</v>
      </c>
      <c r="V1312">
        <v>42593</v>
      </c>
      <c r="W1312">
        <v>42593</v>
      </c>
      <c r="X1312" t="s">
        <v>46</v>
      </c>
      <c r="Y1312" t="s">
        <v>2335</v>
      </c>
      <c r="Z1312">
        <v>200</v>
      </c>
      <c r="AA1312">
        <v>300</v>
      </c>
      <c r="AB1312">
        <v>0</v>
      </c>
      <c r="AC1312">
        <v>42622</v>
      </c>
      <c r="AD1312">
        <v>0</v>
      </c>
      <c r="AE1312" t="s">
        <v>1189</v>
      </c>
      <c r="AF1312" t="s">
        <v>1356</v>
      </c>
      <c r="AG1312">
        <v>42857</v>
      </c>
      <c r="AH1312" t="s">
        <v>2337</v>
      </c>
      <c r="AI1312">
        <v>2016</v>
      </c>
      <c r="AJ1312">
        <v>42857</v>
      </c>
      <c r="AK1312" t="s">
        <v>2338</v>
      </c>
    </row>
    <row r="1313" spans="1:37" s="3" customFormat="1" ht="12.75" customHeight="1" x14ac:dyDescent="0.2">
      <c r="A1313" t="s">
        <v>44</v>
      </c>
      <c r="B1313" t="s">
        <v>1639</v>
      </c>
      <c r="C1313" t="s">
        <v>2208</v>
      </c>
      <c r="D1313" t="s">
        <v>1641</v>
      </c>
      <c r="E1313" t="s">
        <v>1641</v>
      </c>
      <c r="F1313" t="s">
        <v>1641</v>
      </c>
      <c r="G1313" t="s">
        <v>2400</v>
      </c>
      <c r="H1313" t="s">
        <v>1831</v>
      </c>
      <c r="I1313" t="s">
        <v>1780</v>
      </c>
      <c r="J1313" t="s">
        <v>1780</v>
      </c>
      <c r="K1313" t="s">
        <v>2078</v>
      </c>
      <c r="L1313" t="s">
        <v>2214</v>
      </c>
      <c r="M1313">
        <v>0</v>
      </c>
      <c r="N1313">
        <v>0</v>
      </c>
      <c r="O1313" t="s">
        <v>2225</v>
      </c>
      <c r="P1313" t="s">
        <v>2339</v>
      </c>
      <c r="Q1313" t="s">
        <v>2226</v>
      </c>
      <c r="R1313" t="s">
        <v>2225</v>
      </c>
      <c r="S1313" t="s">
        <v>2227</v>
      </c>
      <c r="T1313" t="s">
        <v>2311</v>
      </c>
      <c r="U1313" t="s">
        <v>2340</v>
      </c>
      <c r="V1313">
        <v>42606</v>
      </c>
      <c r="W1313">
        <v>42606</v>
      </c>
      <c r="X1313" t="s">
        <v>46</v>
      </c>
      <c r="Y1313" t="s">
        <v>2335</v>
      </c>
      <c r="Z1313">
        <v>200</v>
      </c>
      <c r="AA1313"/>
      <c r="AB1313">
        <v>0</v>
      </c>
      <c r="AC1313">
        <v>42606</v>
      </c>
      <c r="AD1313">
        <v>0</v>
      </c>
      <c r="AE1313" t="s">
        <v>1190</v>
      </c>
      <c r="AF1313" t="s">
        <v>1356</v>
      </c>
      <c r="AG1313">
        <v>42857</v>
      </c>
      <c r="AH1313" t="s">
        <v>2337</v>
      </c>
      <c r="AI1313">
        <v>2016</v>
      </c>
      <c r="AJ1313">
        <v>42857</v>
      </c>
      <c r="AK1313" t="s">
        <v>2338</v>
      </c>
    </row>
    <row r="1314" spans="1:37" s="3" customFormat="1" ht="12.75" customHeight="1" x14ac:dyDescent="0.2">
      <c r="A1314" t="s">
        <v>44</v>
      </c>
      <c r="B1314" t="s">
        <v>1639</v>
      </c>
      <c r="C1314" t="s">
        <v>2208</v>
      </c>
      <c r="D1314" t="s">
        <v>1641</v>
      </c>
      <c r="E1314" t="s">
        <v>1641</v>
      </c>
      <c r="F1314" t="s">
        <v>1641</v>
      </c>
      <c r="G1314" t="s">
        <v>2400</v>
      </c>
      <c r="H1314" t="s">
        <v>1831</v>
      </c>
      <c r="I1314" t="s">
        <v>1780</v>
      </c>
      <c r="J1314" t="s">
        <v>1780</v>
      </c>
      <c r="K1314" t="s">
        <v>2078</v>
      </c>
      <c r="L1314" t="s">
        <v>2214</v>
      </c>
      <c r="M1314">
        <v>0</v>
      </c>
      <c r="N1314">
        <v>0</v>
      </c>
      <c r="O1314" t="s">
        <v>2225</v>
      </c>
      <c r="P1314" t="s">
        <v>2339</v>
      </c>
      <c r="Q1314" t="s">
        <v>2226</v>
      </c>
      <c r="R1314" t="s">
        <v>2225</v>
      </c>
      <c r="S1314" t="s">
        <v>2227</v>
      </c>
      <c r="T1314" t="s">
        <v>2311</v>
      </c>
      <c r="U1314" t="s">
        <v>2340</v>
      </c>
      <c r="V1314">
        <v>42606</v>
      </c>
      <c r="W1314">
        <v>42606</v>
      </c>
      <c r="X1314" t="s">
        <v>46</v>
      </c>
      <c r="Y1314" t="s">
        <v>2335</v>
      </c>
      <c r="Z1314">
        <v>90</v>
      </c>
      <c r="AA1314">
        <v>290</v>
      </c>
      <c r="AB1314">
        <v>0</v>
      </c>
      <c r="AC1314">
        <v>42606</v>
      </c>
      <c r="AD1314">
        <v>0</v>
      </c>
      <c r="AE1314" t="s">
        <v>1191</v>
      </c>
      <c r="AF1314" t="s">
        <v>1356</v>
      </c>
      <c r="AG1314">
        <v>42857</v>
      </c>
      <c r="AH1314" t="s">
        <v>2337</v>
      </c>
      <c r="AI1314">
        <v>2016</v>
      </c>
      <c r="AJ1314">
        <v>42857</v>
      </c>
      <c r="AK1314" t="s">
        <v>2338</v>
      </c>
    </row>
    <row r="1315" spans="1:37" s="3" customFormat="1" ht="12.75" customHeight="1" x14ac:dyDescent="0.2">
      <c r="A1315" t="s">
        <v>44</v>
      </c>
      <c r="B1315" t="s">
        <v>1639</v>
      </c>
      <c r="C1315" t="s">
        <v>2208</v>
      </c>
      <c r="D1315" t="s">
        <v>1641</v>
      </c>
      <c r="E1315" t="s">
        <v>1641</v>
      </c>
      <c r="F1315" t="s">
        <v>1641</v>
      </c>
      <c r="G1315" t="s">
        <v>2400</v>
      </c>
      <c r="H1315" t="s">
        <v>1831</v>
      </c>
      <c r="I1315" t="s">
        <v>1780</v>
      </c>
      <c r="J1315" t="s">
        <v>1780</v>
      </c>
      <c r="K1315" t="s">
        <v>2004</v>
      </c>
      <c r="L1315" t="s">
        <v>2214</v>
      </c>
      <c r="M1315">
        <v>0</v>
      </c>
      <c r="N1315">
        <v>0</v>
      </c>
      <c r="O1315" t="s">
        <v>2225</v>
      </c>
      <c r="P1315" t="s">
        <v>2339</v>
      </c>
      <c r="Q1315" t="s">
        <v>2226</v>
      </c>
      <c r="R1315" t="s">
        <v>2225</v>
      </c>
      <c r="S1315" t="s">
        <v>2227</v>
      </c>
      <c r="T1315" s="59" t="s">
        <v>2401</v>
      </c>
      <c r="U1315" t="s">
        <v>2340</v>
      </c>
      <c r="V1315">
        <v>42594</v>
      </c>
      <c r="W1315">
        <v>42595</v>
      </c>
      <c r="X1315" t="s">
        <v>46</v>
      </c>
      <c r="Y1315" t="s">
        <v>2335</v>
      </c>
      <c r="Z1315">
        <v>504</v>
      </c>
      <c r="AA1315"/>
      <c r="AB1315">
        <v>0</v>
      </c>
      <c r="AC1315">
        <v>42595</v>
      </c>
      <c r="AD1315">
        <v>0</v>
      </c>
      <c r="AE1315" t="s">
        <v>1192</v>
      </c>
      <c r="AF1315" t="s">
        <v>1356</v>
      </c>
      <c r="AG1315">
        <v>42857</v>
      </c>
      <c r="AH1315" t="s">
        <v>2337</v>
      </c>
      <c r="AI1315">
        <v>2016</v>
      </c>
      <c r="AJ1315">
        <v>42857</v>
      </c>
      <c r="AK1315" t="s">
        <v>2338</v>
      </c>
    </row>
    <row r="1316" spans="1:37" s="3" customFormat="1" ht="12.75" customHeight="1" x14ac:dyDescent="0.2">
      <c r="A1316" t="s">
        <v>44</v>
      </c>
      <c r="B1316" t="s">
        <v>1639</v>
      </c>
      <c r="C1316" t="s">
        <v>2208</v>
      </c>
      <c r="D1316" t="s">
        <v>1641</v>
      </c>
      <c r="E1316" t="s">
        <v>1641</v>
      </c>
      <c r="F1316" t="s">
        <v>1641</v>
      </c>
      <c r="G1316" t="s">
        <v>2400</v>
      </c>
      <c r="H1316" t="s">
        <v>1831</v>
      </c>
      <c r="I1316" t="s">
        <v>1780</v>
      </c>
      <c r="J1316" t="s">
        <v>1780</v>
      </c>
      <c r="K1316" t="s">
        <v>2004</v>
      </c>
      <c r="L1316" t="s">
        <v>2214</v>
      </c>
      <c r="M1316">
        <v>0</v>
      </c>
      <c r="N1316">
        <v>0</v>
      </c>
      <c r="O1316" t="s">
        <v>2225</v>
      </c>
      <c r="P1316" t="s">
        <v>2339</v>
      </c>
      <c r="Q1316" t="s">
        <v>2226</v>
      </c>
      <c r="R1316" t="s">
        <v>2225</v>
      </c>
      <c r="S1316" t="s">
        <v>2227</v>
      </c>
      <c r="T1316" s="59" t="s">
        <v>2401</v>
      </c>
      <c r="U1316" t="s">
        <v>2340</v>
      </c>
      <c r="V1316">
        <v>42594</v>
      </c>
      <c r="W1316">
        <v>42595</v>
      </c>
      <c r="X1316" t="s">
        <v>46</v>
      </c>
      <c r="Y1316" t="s">
        <v>2335</v>
      </c>
      <c r="Z1316">
        <v>202.5</v>
      </c>
      <c r="AA1316"/>
      <c r="AB1316">
        <v>0</v>
      </c>
      <c r="AC1316">
        <v>42595</v>
      </c>
      <c r="AD1316">
        <v>0</v>
      </c>
      <c r="AE1316" t="s">
        <v>1193</v>
      </c>
      <c r="AF1316" t="s">
        <v>1356</v>
      </c>
      <c r="AG1316">
        <v>42857</v>
      </c>
      <c r="AH1316" t="s">
        <v>2337</v>
      </c>
      <c r="AI1316">
        <v>2016</v>
      </c>
      <c r="AJ1316">
        <v>42857</v>
      </c>
      <c r="AK1316" t="s">
        <v>2338</v>
      </c>
    </row>
    <row r="1317" spans="1:37" s="3" customFormat="1" ht="12.75" customHeight="1" x14ac:dyDescent="0.2">
      <c r="A1317" t="s">
        <v>44</v>
      </c>
      <c r="B1317" t="s">
        <v>1639</v>
      </c>
      <c r="C1317" t="s">
        <v>2208</v>
      </c>
      <c r="D1317" t="s">
        <v>1641</v>
      </c>
      <c r="E1317" t="s">
        <v>1641</v>
      </c>
      <c r="F1317" t="s">
        <v>1641</v>
      </c>
      <c r="G1317" t="s">
        <v>2400</v>
      </c>
      <c r="H1317" t="s">
        <v>1831</v>
      </c>
      <c r="I1317" t="s">
        <v>1780</v>
      </c>
      <c r="J1317" t="s">
        <v>1780</v>
      </c>
      <c r="K1317" t="s">
        <v>2004</v>
      </c>
      <c r="L1317" t="s">
        <v>2214</v>
      </c>
      <c r="M1317">
        <v>0</v>
      </c>
      <c r="N1317">
        <v>0</v>
      </c>
      <c r="O1317" t="s">
        <v>2225</v>
      </c>
      <c r="P1317" t="s">
        <v>2339</v>
      </c>
      <c r="Q1317" t="s">
        <v>2226</v>
      </c>
      <c r="R1317" t="s">
        <v>2225</v>
      </c>
      <c r="S1317" t="s">
        <v>2227</v>
      </c>
      <c r="T1317" s="59" t="s">
        <v>2401</v>
      </c>
      <c r="U1317" t="s">
        <v>2340</v>
      </c>
      <c r="V1317">
        <v>42594</v>
      </c>
      <c r="W1317">
        <v>42595</v>
      </c>
      <c r="X1317" t="s">
        <v>46</v>
      </c>
      <c r="Y1317" t="s">
        <v>2335</v>
      </c>
      <c r="Z1317">
        <v>270</v>
      </c>
      <c r="AA1317">
        <v>976.5</v>
      </c>
      <c r="AB1317">
        <v>0</v>
      </c>
      <c r="AC1317">
        <v>42595</v>
      </c>
      <c r="AD1317">
        <v>0</v>
      </c>
      <c r="AE1317" t="s">
        <v>1194</v>
      </c>
      <c r="AF1317" t="s">
        <v>1356</v>
      </c>
      <c r="AG1317">
        <v>42857</v>
      </c>
      <c r="AH1317" t="s">
        <v>2337</v>
      </c>
      <c r="AI1317">
        <v>2016</v>
      </c>
      <c r="AJ1317">
        <v>42857</v>
      </c>
      <c r="AK1317" t="s">
        <v>2338</v>
      </c>
    </row>
    <row r="1318" spans="1:37" s="3" customFormat="1" ht="12.75" customHeight="1" x14ac:dyDescent="0.2">
      <c r="A1318" t="s">
        <v>44</v>
      </c>
      <c r="B1318" t="s">
        <v>1639</v>
      </c>
      <c r="C1318" t="s">
        <v>2208</v>
      </c>
      <c r="D1318" t="s">
        <v>1641</v>
      </c>
      <c r="E1318" t="s">
        <v>1641</v>
      </c>
      <c r="F1318" t="s">
        <v>1641</v>
      </c>
      <c r="G1318" t="s">
        <v>2400</v>
      </c>
      <c r="H1318" t="s">
        <v>1831</v>
      </c>
      <c r="I1318" t="s">
        <v>1780</v>
      </c>
      <c r="J1318" t="s">
        <v>1780</v>
      </c>
      <c r="K1318" t="s">
        <v>2004</v>
      </c>
      <c r="L1318" t="s">
        <v>2214</v>
      </c>
      <c r="M1318">
        <v>0</v>
      </c>
      <c r="N1318">
        <v>0</v>
      </c>
      <c r="O1318" t="s">
        <v>2225</v>
      </c>
      <c r="P1318" t="s">
        <v>2339</v>
      </c>
      <c r="Q1318" t="s">
        <v>2226</v>
      </c>
      <c r="R1318" t="s">
        <v>2225</v>
      </c>
      <c r="S1318" t="s">
        <v>2227</v>
      </c>
      <c r="T1318" s="59" t="s">
        <v>2401</v>
      </c>
      <c r="U1318" t="s">
        <v>2340</v>
      </c>
      <c r="V1318">
        <v>42623</v>
      </c>
      <c r="W1318">
        <v>42623</v>
      </c>
      <c r="X1318" t="s">
        <v>46</v>
      </c>
      <c r="Y1318" t="s">
        <v>2335</v>
      </c>
      <c r="Z1318">
        <v>225</v>
      </c>
      <c r="AA1318">
        <v>225</v>
      </c>
      <c r="AB1318">
        <v>0</v>
      </c>
      <c r="AC1318">
        <v>42622</v>
      </c>
      <c r="AD1318">
        <v>0</v>
      </c>
      <c r="AE1318" t="s">
        <v>1195</v>
      </c>
      <c r="AF1318" t="s">
        <v>1356</v>
      </c>
      <c r="AG1318">
        <v>42857</v>
      </c>
      <c r="AH1318" t="s">
        <v>2337</v>
      </c>
      <c r="AI1318">
        <v>2016</v>
      </c>
      <c r="AJ1318">
        <v>42857</v>
      </c>
      <c r="AK1318" t="s">
        <v>2338</v>
      </c>
    </row>
    <row r="1319" spans="1:37" s="3" customFormat="1" ht="12.75" customHeight="1" x14ac:dyDescent="0.2">
      <c r="A1319" t="s">
        <v>44</v>
      </c>
      <c r="B1319" t="s">
        <v>1639</v>
      </c>
      <c r="C1319" t="s">
        <v>2208</v>
      </c>
      <c r="D1319" t="s">
        <v>2150</v>
      </c>
      <c r="E1319" t="s">
        <v>2150</v>
      </c>
      <c r="F1319" t="s">
        <v>2150</v>
      </c>
      <c r="G1319" t="s">
        <v>2400</v>
      </c>
      <c r="H1319" t="s">
        <v>1781</v>
      </c>
      <c r="I1319" t="s">
        <v>1782</v>
      </c>
      <c r="J1319" t="s">
        <v>1783</v>
      </c>
      <c r="K1319" t="s">
        <v>2004</v>
      </c>
      <c r="L1319" t="s">
        <v>2214</v>
      </c>
      <c r="M1319">
        <v>0</v>
      </c>
      <c r="N1319">
        <v>0</v>
      </c>
      <c r="O1319" t="s">
        <v>2225</v>
      </c>
      <c r="P1319" t="s">
        <v>2339</v>
      </c>
      <c r="Q1319" t="s">
        <v>2226</v>
      </c>
      <c r="R1319" t="s">
        <v>2225</v>
      </c>
      <c r="S1319" t="s">
        <v>2235</v>
      </c>
      <c r="T1319" t="s">
        <v>2235</v>
      </c>
      <c r="U1319" t="s">
        <v>2340</v>
      </c>
      <c r="V1319">
        <v>42593</v>
      </c>
      <c r="W1319">
        <v>42594</v>
      </c>
      <c r="X1319" t="s">
        <v>46</v>
      </c>
      <c r="Y1319" t="s">
        <v>2335</v>
      </c>
      <c r="Z1319">
        <v>560</v>
      </c>
      <c r="AA1319"/>
      <c r="AB1319">
        <v>0</v>
      </c>
      <c r="AC1319">
        <v>42594</v>
      </c>
      <c r="AD1319">
        <v>0</v>
      </c>
      <c r="AE1319" t="s">
        <v>1196</v>
      </c>
      <c r="AF1319" t="s">
        <v>1356</v>
      </c>
      <c r="AG1319">
        <v>42857</v>
      </c>
      <c r="AH1319" t="s">
        <v>2337</v>
      </c>
      <c r="AI1319">
        <v>2016</v>
      </c>
      <c r="AJ1319">
        <v>42857</v>
      </c>
      <c r="AK1319" t="s">
        <v>2338</v>
      </c>
    </row>
    <row r="1320" spans="1:37" s="3" customFormat="1" ht="12.75" customHeight="1" x14ac:dyDescent="0.2">
      <c r="A1320" t="s">
        <v>44</v>
      </c>
      <c r="B1320" t="s">
        <v>1639</v>
      </c>
      <c r="C1320" t="s">
        <v>2208</v>
      </c>
      <c r="D1320" t="s">
        <v>2150</v>
      </c>
      <c r="E1320" t="s">
        <v>2150</v>
      </c>
      <c r="F1320" t="s">
        <v>2150</v>
      </c>
      <c r="G1320" t="s">
        <v>2400</v>
      </c>
      <c r="H1320" t="s">
        <v>1781</v>
      </c>
      <c r="I1320" t="s">
        <v>1782</v>
      </c>
      <c r="J1320" t="s">
        <v>1783</v>
      </c>
      <c r="K1320" t="s">
        <v>2004</v>
      </c>
      <c r="L1320" t="s">
        <v>2214</v>
      </c>
      <c r="M1320">
        <v>0</v>
      </c>
      <c r="N1320">
        <v>0</v>
      </c>
      <c r="O1320" t="s">
        <v>2225</v>
      </c>
      <c r="P1320" t="s">
        <v>2339</v>
      </c>
      <c r="Q1320" t="s">
        <v>2226</v>
      </c>
      <c r="R1320" t="s">
        <v>2225</v>
      </c>
      <c r="S1320" t="s">
        <v>2235</v>
      </c>
      <c r="T1320" t="s">
        <v>2235</v>
      </c>
      <c r="U1320" t="s">
        <v>2340</v>
      </c>
      <c r="V1320">
        <v>42593</v>
      </c>
      <c r="W1320">
        <v>42594</v>
      </c>
      <c r="X1320" t="s">
        <v>46</v>
      </c>
      <c r="Y1320" t="s">
        <v>2335</v>
      </c>
      <c r="Z1320">
        <v>67.5</v>
      </c>
      <c r="AA1320"/>
      <c r="AB1320">
        <v>0</v>
      </c>
      <c r="AC1320">
        <v>42594</v>
      </c>
      <c r="AD1320">
        <v>0</v>
      </c>
      <c r="AE1320" t="s">
        <v>1197</v>
      </c>
      <c r="AF1320" t="s">
        <v>1356</v>
      </c>
      <c r="AG1320">
        <v>42857</v>
      </c>
      <c r="AH1320" t="s">
        <v>2337</v>
      </c>
      <c r="AI1320">
        <v>2016</v>
      </c>
      <c r="AJ1320">
        <v>42857</v>
      </c>
      <c r="AK1320" t="s">
        <v>2338</v>
      </c>
    </row>
    <row r="1321" spans="1:37" s="3" customFormat="1" ht="12.75" customHeight="1" x14ac:dyDescent="0.2">
      <c r="A1321" t="s">
        <v>44</v>
      </c>
      <c r="B1321" t="s">
        <v>1639</v>
      </c>
      <c r="C1321" t="s">
        <v>2208</v>
      </c>
      <c r="D1321" t="s">
        <v>2150</v>
      </c>
      <c r="E1321" t="s">
        <v>2150</v>
      </c>
      <c r="F1321" t="s">
        <v>2150</v>
      </c>
      <c r="G1321" t="s">
        <v>2400</v>
      </c>
      <c r="H1321" t="s">
        <v>1781</v>
      </c>
      <c r="I1321" t="s">
        <v>1782</v>
      </c>
      <c r="J1321" t="s">
        <v>1783</v>
      </c>
      <c r="K1321" t="s">
        <v>2004</v>
      </c>
      <c r="L1321" t="s">
        <v>2214</v>
      </c>
      <c r="M1321">
        <v>0</v>
      </c>
      <c r="N1321">
        <v>0</v>
      </c>
      <c r="O1321" t="s">
        <v>2225</v>
      </c>
      <c r="P1321" t="s">
        <v>2339</v>
      </c>
      <c r="Q1321" t="s">
        <v>2226</v>
      </c>
      <c r="R1321" t="s">
        <v>2225</v>
      </c>
      <c r="S1321" t="s">
        <v>2235</v>
      </c>
      <c r="T1321" t="s">
        <v>2235</v>
      </c>
      <c r="U1321" t="s">
        <v>2340</v>
      </c>
      <c r="V1321">
        <v>42593</v>
      </c>
      <c r="W1321">
        <v>42594</v>
      </c>
      <c r="X1321" t="s">
        <v>46</v>
      </c>
      <c r="Y1321" t="s">
        <v>2335</v>
      </c>
      <c r="Z1321">
        <v>270</v>
      </c>
      <c r="AA1321">
        <v>897.5</v>
      </c>
      <c r="AB1321">
        <v>0</v>
      </c>
      <c r="AC1321">
        <v>42594</v>
      </c>
      <c r="AD1321">
        <v>0</v>
      </c>
      <c r="AE1321" t="s">
        <v>48</v>
      </c>
      <c r="AF1321" t="s">
        <v>1356</v>
      </c>
      <c r="AG1321">
        <v>42857</v>
      </c>
      <c r="AH1321" t="s">
        <v>2337</v>
      </c>
      <c r="AI1321">
        <v>2016</v>
      </c>
      <c r="AJ1321">
        <v>42857</v>
      </c>
      <c r="AK1321" t="s">
        <v>2338</v>
      </c>
    </row>
    <row r="1322" spans="1:37" s="3" customFormat="1" ht="12.75" customHeight="1" x14ac:dyDescent="0.2">
      <c r="A1322" t="s">
        <v>44</v>
      </c>
      <c r="B1322" t="s">
        <v>1639</v>
      </c>
      <c r="C1322" t="s">
        <v>2208</v>
      </c>
      <c r="D1322" t="s">
        <v>1654</v>
      </c>
      <c r="E1322" t="s">
        <v>1654</v>
      </c>
      <c r="F1322" t="s">
        <v>1654</v>
      </c>
      <c r="G1322" t="s">
        <v>1671</v>
      </c>
      <c r="H1322" t="s">
        <v>1797</v>
      </c>
      <c r="I1322" t="s">
        <v>1767</v>
      </c>
      <c r="J1322" s="59" t="s">
        <v>1806</v>
      </c>
      <c r="K1322" t="s">
        <v>2081</v>
      </c>
      <c r="L1322" t="s">
        <v>2214</v>
      </c>
      <c r="M1322">
        <v>0</v>
      </c>
      <c r="N1322">
        <v>0</v>
      </c>
      <c r="O1322" t="s">
        <v>2225</v>
      </c>
      <c r="P1322" t="s">
        <v>2339</v>
      </c>
      <c r="Q1322" t="s">
        <v>2226</v>
      </c>
      <c r="R1322" t="s">
        <v>2225</v>
      </c>
      <c r="S1322" t="s">
        <v>2235</v>
      </c>
      <c r="T1322" t="s">
        <v>2235</v>
      </c>
      <c r="U1322" t="s">
        <v>2340</v>
      </c>
      <c r="V1322">
        <v>42566</v>
      </c>
      <c r="W1322">
        <v>42566</v>
      </c>
      <c r="X1322" t="s">
        <v>47</v>
      </c>
      <c r="Y1322" t="s">
        <v>2336</v>
      </c>
      <c r="Z1322">
        <v>780</v>
      </c>
      <c r="AA1322">
        <v>780</v>
      </c>
      <c r="AB1322">
        <v>0</v>
      </c>
      <c r="AC1322">
        <v>42575</v>
      </c>
      <c r="AD1322">
        <v>0</v>
      </c>
      <c r="AE1322" t="s">
        <v>1198</v>
      </c>
      <c r="AF1322" t="s">
        <v>1356</v>
      </c>
      <c r="AG1322">
        <v>42857</v>
      </c>
      <c r="AH1322" t="s">
        <v>2337</v>
      </c>
      <c r="AI1322">
        <v>2016</v>
      </c>
      <c r="AJ1322">
        <v>42857</v>
      </c>
      <c r="AK1322" t="s">
        <v>2338</v>
      </c>
    </row>
    <row r="1323" spans="1:37" s="3" customFormat="1" ht="12.75" customHeight="1" x14ac:dyDescent="0.2">
      <c r="A1323" t="s">
        <v>44</v>
      </c>
      <c r="B1323" t="s">
        <v>1639</v>
      </c>
      <c r="C1323" t="s">
        <v>2208</v>
      </c>
      <c r="D1323" t="s">
        <v>1654</v>
      </c>
      <c r="E1323" t="s">
        <v>1654</v>
      </c>
      <c r="F1323" t="s">
        <v>1654</v>
      </c>
      <c r="G1323" t="s">
        <v>1671</v>
      </c>
      <c r="H1323" t="s">
        <v>1797</v>
      </c>
      <c r="I1323" t="s">
        <v>1767</v>
      </c>
      <c r="J1323" s="59" t="s">
        <v>1806</v>
      </c>
      <c r="K1323" t="s">
        <v>2081</v>
      </c>
      <c r="L1323" t="s">
        <v>2214</v>
      </c>
      <c r="M1323">
        <v>0</v>
      </c>
      <c r="N1323">
        <v>0</v>
      </c>
      <c r="O1323" t="s">
        <v>2225</v>
      </c>
      <c r="P1323" t="s">
        <v>2339</v>
      </c>
      <c r="Q1323" t="s">
        <v>2226</v>
      </c>
      <c r="R1323" t="s">
        <v>2225</v>
      </c>
      <c r="S1323" t="s">
        <v>2235</v>
      </c>
      <c r="T1323" t="s">
        <v>2235</v>
      </c>
      <c r="U1323" t="s">
        <v>2340</v>
      </c>
      <c r="V1323">
        <v>42574</v>
      </c>
      <c r="W1323">
        <v>42575</v>
      </c>
      <c r="X1323" t="s">
        <v>46</v>
      </c>
      <c r="Y1323" t="s">
        <v>2335</v>
      </c>
      <c r="Z1323">
        <f>300</f>
        <v>300</v>
      </c>
      <c r="AA1323">
        <v>300</v>
      </c>
      <c r="AB1323">
        <v>0</v>
      </c>
      <c r="AC1323">
        <v>42575</v>
      </c>
      <c r="AD1323">
        <v>0</v>
      </c>
      <c r="AE1323" t="s">
        <v>1199</v>
      </c>
      <c r="AF1323" t="s">
        <v>1356</v>
      </c>
      <c r="AG1323">
        <v>42857</v>
      </c>
      <c r="AH1323" t="s">
        <v>2337</v>
      </c>
      <c r="AI1323">
        <v>2016</v>
      </c>
      <c r="AJ1323">
        <v>42857</v>
      </c>
      <c r="AK1323" t="s">
        <v>2338</v>
      </c>
    </row>
    <row r="1324" spans="1:37" s="3" customFormat="1" ht="12.75" customHeight="1" x14ac:dyDescent="0.2">
      <c r="A1324" t="s">
        <v>44</v>
      </c>
      <c r="B1324" t="s">
        <v>1639</v>
      </c>
      <c r="C1324" t="s">
        <v>2208</v>
      </c>
      <c r="D1324" t="s">
        <v>1654</v>
      </c>
      <c r="E1324" t="s">
        <v>1654</v>
      </c>
      <c r="F1324" t="s">
        <v>1654</v>
      </c>
      <c r="G1324" t="s">
        <v>1671</v>
      </c>
      <c r="H1324" t="s">
        <v>1797</v>
      </c>
      <c r="I1324" t="s">
        <v>1767</v>
      </c>
      <c r="J1324" s="59" t="s">
        <v>1806</v>
      </c>
      <c r="K1324" t="s">
        <v>2081</v>
      </c>
      <c r="L1324" t="s">
        <v>2214</v>
      </c>
      <c r="M1324">
        <v>0</v>
      </c>
      <c r="N1324">
        <v>0</v>
      </c>
      <c r="O1324" t="s">
        <v>2225</v>
      </c>
      <c r="P1324" t="s">
        <v>2339</v>
      </c>
      <c r="Q1324" t="s">
        <v>2226</v>
      </c>
      <c r="R1324" t="s">
        <v>2225</v>
      </c>
      <c r="S1324" t="s">
        <v>2235</v>
      </c>
      <c r="T1324" t="s">
        <v>2235</v>
      </c>
      <c r="U1324" t="s">
        <v>2340</v>
      </c>
      <c r="V1324">
        <v>42574</v>
      </c>
      <c r="W1324">
        <v>42575</v>
      </c>
      <c r="X1324" t="s">
        <v>47</v>
      </c>
      <c r="Y1324" t="s">
        <v>2336</v>
      </c>
      <c r="Z1324">
        <v>390</v>
      </c>
      <c r="AA1324"/>
      <c r="AB1324">
        <v>0</v>
      </c>
      <c r="AC1324">
        <v>42565</v>
      </c>
      <c r="AD1324">
        <v>0</v>
      </c>
      <c r="AE1324" t="s">
        <v>1200</v>
      </c>
      <c r="AF1324" t="s">
        <v>1356</v>
      </c>
      <c r="AG1324">
        <v>42857</v>
      </c>
      <c r="AH1324" t="s">
        <v>2337</v>
      </c>
      <c r="AI1324">
        <v>2016</v>
      </c>
      <c r="AJ1324">
        <v>42857</v>
      </c>
      <c r="AK1324" t="s">
        <v>2338</v>
      </c>
    </row>
    <row r="1325" spans="1:37" s="3" customFormat="1" ht="12.75" customHeight="1" x14ac:dyDescent="0.2">
      <c r="A1325" t="s">
        <v>44</v>
      </c>
      <c r="B1325" t="s">
        <v>1639</v>
      </c>
      <c r="C1325" t="s">
        <v>2208</v>
      </c>
      <c r="D1325" t="s">
        <v>1654</v>
      </c>
      <c r="E1325" t="s">
        <v>1654</v>
      </c>
      <c r="F1325" t="s">
        <v>1654</v>
      </c>
      <c r="G1325" t="s">
        <v>1671</v>
      </c>
      <c r="H1325" t="s">
        <v>1797</v>
      </c>
      <c r="I1325" t="s">
        <v>1767</v>
      </c>
      <c r="J1325" s="59" t="s">
        <v>1806</v>
      </c>
      <c r="K1325" t="s">
        <v>2081</v>
      </c>
      <c r="L1325" t="s">
        <v>2214</v>
      </c>
      <c r="M1325">
        <v>0</v>
      </c>
      <c r="N1325">
        <v>0</v>
      </c>
      <c r="O1325" t="s">
        <v>2225</v>
      </c>
      <c r="P1325" t="s">
        <v>2339</v>
      </c>
      <c r="Q1325" t="s">
        <v>2226</v>
      </c>
      <c r="R1325" t="s">
        <v>2225</v>
      </c>
      <c r="S1325" t="s">
        <v>2227</v>
      </c>
      <c r="T1325" t="s">
        <v>2309</v>
      </c>
      <c r="U1325" t="s">
        <v>2340</v>
      </c>
      <c r="V1325">
        <v>42574</v>
      </c>
      <c r="W1325">
        <v>42575</v>
      </c>
      <c r="X1325" t="s">
        <v>47</v>
      </c>
      <c r="Y1325" t="s">
        <v>2336</v>
      </c>
      <c r="Z1325">
        <v>390</v>
      </c>
      <c r="AA1325">
        <v>780</v>
      </c>
      <c r="AB1325">
        <v>0</v>
      </c>
      <c r="AC1325">
        <v>42565</v>
      </c>
      <c r="AD1325">
        <v>0</v>
      </c>
      <c r="AE1325" t="s">
        <v>1201</v>
      </c>
      <c r="AF1325" t="s">
        <v>1356</v>
      </c>
      <c r="AG1325">
        <v>42857</v>
      </c>
      <c r="AH1325" t="s">
        <v>2337</v>
      </c>
      <c r="AI1325">
        <v>2016</v>
      </c>
      <c r="AJ1325">
        <v>42857</v>
      </c>
      <c r="AK1325" t="s">
        <v>2338</v>
      </c>
    </row>
    <row r="1326" spans="1:37" s="3" customFormat="1" ht="12.75" customHeight="1" x14ac:dyDescent="0.2">
      <c r="A1326" t="s">
        <v>44</v>
      </c>
      <c r="B1326" t="s">
        <v>1639</v>
      </c>
      <c r="C1326" t="s">
        <v>2208</v>
      </c>
      <c r="D1326" t="s">
        <v>1654</v>
      </c>
      <c r="E1326" t="s">
        <v>1654</v>
      </c>
      <c r="F1326" t="s">
        <v>1654</v>
      </c>
      <c r="G1326" t="s">
        <v>1671</v>
      </c>
      <c r="H1326" t="s">
        <v>1797</v>
      </c>
      <c r="I1326" t="s">
        <v>1767</v>
      </c>
      <c r="J1326" s="59" t="s">
        <v>1806</v>
      </c>
      <c r="K1326" t="s">
        <v>1983</v>
      </c>
      <c r="L1326" t="s">
        <v>2214</v>
      </c>
      <c r="M1326">
        <v>0</v>
      </c>
      <c r="N1326">
        <v>0</v>
      </c>
      <c r="O1326" t="s">
        <v>2225</v>
      </c>
      <c r="P1326" t="s">
        <v>2339</v>
      </c>
      <c r="Q1326" t="s">
        <v>2226</v>
      </c>
      <c r="R1326" t="s">
        <v>2225</v>
      </c>
      <c r="S1326" t="s">
        <v>2227</v>
      </c>
      <c r="T1326" t="s">
        <v>2309</v>
      </c>
      <c r="U1326" t="s">
        <v>2340</v>
      </c>
      <c r="V1326">
        <v>42612</v>
      </c>
      <c r="W1326">
        <v>42612</v>
      </c>
      <c r="X1326" t="s">
        <v>46</v>
      </c>
      <c r="Y1326" t="s">
        <v>2335</v>
      </c>
      <c r="Z1326">
        <v>150</v>
      </c>
      <c r="AA1326">
        <v>150</v>
      </c>
      <c r="AB1326">
        <v>0</v>
      </c>
      <c r="AC1326">
        <v>42612</v>
      </c>
      <c r="AD1326">
        <v>0</v>
      </c>
      <c r="AE1326" t="s">
        <v>1202</v>
      </c>
      <c r="AF1326" t="s">
        <v>1356</v>
      </c>
      <c r="AG1326">
        <v>42857</v>
      </c>
      <c r="AH1326" t="s">
        <v>2337</v>
      </c>
      <c r="AI1326">
        <v>2016</v>
      </c>
      <c r="AJ1326">
        <v>42857</v>
      </c>
      <c r="AK1326" t="s">
        <v>2338</v>
      </c>
    </row>
    <row r="1327" spans="1:37" s="3" customFormat="1" ht="12.75" customHeight="1" x14ac:dyDescent="0.2">
      <c r="A1327" t="s">
        <v>44</v>
      </c>
      <c r="B1327" t="s">
        <v>1639</v>
      </c>
      <c r="C1327" t="s">
        <v>2208</v>
      </c>
      <c r="D1327" t="s">
        <v>1645</v>
      </c>
      <c r="E1327" t="s">
        <v>1645</v>
      </c>
      <c r="F1327" t="s">
        <v>1645</v>
      </c>
      <c r="G1327" t="s">
        <v>1672</v>
      </c>
      <c r="H1327" t="s">
        <v>2360</v>
      </c>
      <c r="I1327" t="s">
        <v>1805</v>
      </c>
      <c r="J1327" t="s">
        <v>1774</v>
      </c>
      <c r="K1327" t="s">
        <v>2078</v>
      </c>
      <c r="L1327" t="s">
        <v>2214</v>
      </c>
      <c r="M1327">
        <v>0</v>
      </c>
      <c r="N1327">
        <v>0</v>
      </c>
      <c r="O1327" t="s">
        <v>2225</v>
      </c>
      <c r="P1327" t="s">
        <v>2339</v>
      </c>
      <c r="Q1327" t="s">
        <v>2226</v>
      </c>
      <c r="R1327" t="s">
        <v>2225</v>
      </c>
      <c r="S1327" t="s">
        <v>2227</v>
      </c>
      <c r="T1327" t="s">
        <v>2290</v>
      </c>
      <c r="U1327" t="s">
        <v>2340</v>
      </c>
      <c r="V1327">
        <v>42613</v>
      </c>
      <c r="W1327">
        <v>42613</v>
      </c>
      <c r="X1327" t="s">
        <v>46</v>
      </c>
      <c r="Y1327" t="s">
        <v>2335</v>
      </c>
      <c r="Z1327">
        <v>300</v>
      </c>
      <c r="AA1327">
        <v>300</v>
      </c>
      <c r="AB1327">
        <v>0</v>
      </c>
      <c r="AC1327">
        <v>42613</v>
      </c>
      <c r="AD1327">
        <v>0</v>
      </c>
      <c r="AE1327" t="s">
        <v>1203</v>
      </c>
      <c r="AF1327" t="s">
        <v>1356</v>
      </c>
      <c r="AG1327">
        <v>42857</v>
      </c>
      <c r="AH1327" t="s">
        <v>2337</v>
      </c>
      <c r="AI1327">
        <v>2016</v>
      </c>
      <c r="AJ1327">
        <v>42857</v>
      </c>
      <c r="AK1327" t="s">
        <v>2338</v>
      </c>
    </row>
    <row r="1328" spans="1:37" s="3" customFormat="1" ht="12.75" customHeight="1" x14ac:dyDescent="0.2">
      <c r="A1328" t="s">
        <v>44</v>
      </c>
      <c r="B1328" t="s">
        <v>1639</v>
      </c>
      <c r="C1328" t="s">
        <v>2208</v>
      </c>
      <c r="D1328" t="s">
        <v>1645</v>
      </c>
      <c r="E1328" t="s">
        <v>1645</v>
      </c>
      <c r="F1328" t="s">
        <v>1645</v>
      </c>
      <c r="G1328" t="s">
        <v>1672</v>
      </c>
      <c r="H1328" t="s">
        <v>2360</v>
      </c>
      <c r="I1328" t="s">
        <v>1805</v>
      </c>
      <c r="J1328" t="s">
        <v>1774</v>
      </c>
      <c r="K1328" t="s">
        <v>2078</v>
      </c>
      <c r="L1328" t="s">
        <v>2214</v>
      </c>
      <c r="M1328">
        <v>0</v>
      </c>
      <c r="N1328">
        <v>0</v>
      </c>
      <c r="O1328" t="s">
        <v>2225</v>
      </c>
      <c r="P1328" t="s">
        <v>2339</v>
      </c>
      <c r="Q1328" t="s">
        <v>2226</v>
      </c>
      <c r="R1328" t="s">
        <v>2225</v>
      </c>
      <c r="S1328" t="s">
        <v>2227</v>
      </c>
      <c r="T1328" t="s">
        <v>2290</v>
      </c>
      <c r="U1328" t="s">
        <v>2340</v>
      </c>
      <c r="V1328">
        <v>42606</v>
      </c>
      <c r="W1328">
        <v>42606</v>
      </c>
      <c r="X1328" t="s">
        <v>46</v>
      </c>
      <c r="Y1328" t="s">
        <v>2335</v>
      </c>
      <c r="Z1328">
        <v>300</v>
      </c>
      <c r="AA1328">
        <v>300</v>
      </c>
      <c r="AB1328">
        <v>0</v>
      </c>
      <c r="AC1328">
        <v>42605</v>
      </c>
      <c r="AD1328">
        <v>0</v>
      </c>
      <c r="AE1328" t="s">
        <v>1204</v>
      </c>
      <c r="AF1328" t="s">
        <v>1356</v>
      </c>
      <c r="AG1328">
        <v>42857</v>
      </c>
      <c r="AH1328" t="s">
        <v>2337</v>
      </c>
      <c r="AI1328">
        <v>2016</v>
      </c>
      <c r="AJ1328">
        <v>42857</v>
      </c>
      <c r="AK1328" t="s">
        <v>2338</v>
      </c>
    </row>
    <row r="1329" spans="1:37" s="3" customFormat="1" ht="12.75" customHeight="1" x14ac:dyDescent="0.2">
      <c r="A1329" t="s">
        <v>44</v>
      </c>
      <c r="B1329" t="s">
        <v>1639</v>
      </c>
      <c r="C1329" t="s">
        <v>2208</v>
      </c>
      <c r="D1329" t="s">
        <v>1645</v>
      </c>
      <c r="E1329" t="s">
        <v>1645</v>
      </c>
      <c r="F1329" t="s">
        <v>1645</v>
      </c>
      <c r="G1329" t="s">
        <v>1672</v>
      </c>
      <c r="H1329" t="s">
        <v>2360</v>
      </c>
      <c r="I1329" t="s">
        <v>1805</v>
      </c>
      <c r="J1329" t="s">
        <v>1774</v>
      </c>
      <c r="K1329" t="s">
        <v>2082</v>
      </c>
      <c r="L1329" t="s">
        <v>2214</v>
      </c>
      <c r="M1329">
        <v>0</v>
      </c>
      <c r="N1329">
        <v>0</v>
      </c>
      <c r="O1329" t="s">
        <v>2225</v>
      </c>
      <c r="P1329" t="s">
        <v>2339</v>
      </c>
      <c r="Q1329" t="s">
        <v>2226</v>
      </c>
      <c r="R1329" t="s">
        <v>2225</v>
      </c>
      <c r="S1329" t="s">
        <v>2227</v>
      </c>
      <c r="T1329" s="59" t="s">
        <v>2401</v>
      </c>
      <c r="U1329" t="s">
        <v>2340</v>
      </c>
      <c r="V1329">
        <v>42601</v>
      </c>
      <c r="W1329">
        <v>42601</v>
      </c>
      <c r="X1329" t="s">
        <v>46</v>
      </c>
      <c r="Y1329" t="s">
        <v>2335</v>
      </c>
      <c r="Z1329">
        <v>263</v>
      </c>
      <c r="AA1329">
        <v>263</v>
      </c>
      <c r="AB1329">
        <v>0</v>
      </c>
      <c r="AC1329">
        <v>42600</v>
      </c>
      <c r="AD1329">
        <v>0</v>
      </c>
      <c r="AE1329" t="s">
        <v>1205</v>
      </c>
      <c r="AF1329" t="s">
        <v>1356</v>
      </c>
      <c r="AG1329">
        <v>42857</v>
      </c>
      <c r="AH1329" t="s">
        <v>2337</v>
      </c>
      <c r="AI1329">
        <v>2016</v>
      </c>
      <c r="AJ1329">
        <v>42857</v>
      </c>
      <c r="AK1329" t="s">
        <v>2338</v>
      </c>
    </row>
    <row r="1330" spans="1:37" s="3" customFormat="1" ht="12.75" customHeight="1" x14ac:dyDescent="0.2">
      <c r="A1330" t="s">
        <v>44</v>
      </c>
      <c r="B1330" t="s">
        <v>1639</v>
      </c>
      <c r="C1330" t="s">
        <v>2208</v>
      </c>
      <c r="D1330" s="59" t="s">
        <v>2402</v>
      </c>
      <c r="E1330" s="59" t="s">
        <v>2402</v>
      </c>
      <c r="F1330" s="59" t="s">
        <v>2402</v>
      </c>
      <c r="G1330" t="s">
        <v>1672</v>
      </c>
      <c r="H1330" t="s">
        <v>1829</v>
      </c>
      <c r="I1330" t="s">
        <v>1802</v>
      </c>
      <c r="J1330" t="s">
        <v>1747</v>
      </c>
      <c r="K1330" t="s">
        <v>2083</v>
      </c>
      <c r="L1330" t="s">
        <v>2214</v>
      </c>
      <c r="M1330">
        <v>0</v>
      </c>
      <c r="N1330">
        <v>0</v>
      </c>
      <c r="O1330" t="s">
        <v>2225</v>
      </c>
      <c r="P1330" t="s">
        <v>2339</v>
      </c>
      <c r="Q1330" t="s">
        <v>2226</v>
      </c>
      <c r="R1330" t="s">
        <v>2225</v>
      </c>
      <c r="S1330" t="s">
        <v>2227</v>
      </c>
      <c r="T1330" s="59" t="s">
        <v>2401</v>
      </c>
      <c r="U1330" t="s">
        <v>2340</v>
      </c>
      <c r="V1330">
        <v>42593</v>
      </c>
      <c r="W1330">
        <v>42593</v>
      </c>
      <c r="X1330" t="s">
        <v>46</v>
      </c>
      <c r="Y1330" t="s">
        <v>2335</v>
      </c>
      <c r="Z1330">
        <v>200</v>
      </c>
      <c r="AA1330"/>
      <c r="AB1330">
        <v>0</v>
      </c>
      <c r="AC1330">
        <v>42593</v>
      </c>
      <c r="AD1330">
        <v>0</v>
      </c>
      <c r="AE1330" t="s">
        <v>1206</v>
      </c>
      <c r="AF1330" t="s">
        <v>1356</v>
      </c>
      <c r="AG1330">
        <v>42857</v>
      </c>
      <c r="AH1330" t="s">
        <v>2337</v>
      </c>
      <c r="AI1330">
        <v>2016</v>
      </c>
      <c r="AJ1330">
        <v>42857</v>
      </c>
      <c r="AK1330" t="s">
        <v>2338</v>
      </c>
    </row>
    <row r="1331" spans="1:37" s="3" customFormat="1" ht="12.75" customHeight="1" x14ac:dyDescent="0.2">
      <c r="A1331" t="s">
        <v>44</v>
      </c>
      <c r="B1331" t="s">
        <v>1639</v>
      </c>
      <c r="C1331" t="s">
        <v>2208</v>
      </c>
      <c r="D1331" s="59" t="s">
        <v>2402</v>
      </c>
      <c r="E1331" s="59" t="s">
        <v>2402</v>
      </c>
      <c r="F1331" s="59" t="s">
        <v>2402</v>
      </c>
      <c r="G1331" t="s">
        <v>1672</v>
      </c>
      <c r="H1331" t="s">
        <v>1829</v>
      </c>
      <c r="I1331" t="s">
        <v>1802</v>
      </c>
      <c r="J1331" t="s">
        <v>1747</v>
      </c>
      <c r="K1331" t="s">
        <v>2083</v>
      </c>
      <c r="L1331" t="s">
        <v>2214</v>
      </c>
      <c r="M1331">
        <v>0</v>
      </c>
      <c r="N1331">
        <v>0</v>
      </c>
      <c r="O1331" t="s">
        <v>2225</v>
      </c>
      <c r="P1331" t="s">
        <v>2339</v>
      </c>
      <c r="Q1331" t="s">
        <v>2226</v>
      </c>
      <c r="R1331" t="s">
        <v>2225</v>
      </c>
      <c r="S1331" t="s">
        <v>2227</v>
      </c>
      <c r="T1331" t="s">
        <v>2312</v>
      </c>
      <c r="U1331" t="s">
        <v>2340</v>
      </c>
      <c r="V1331">
        <v>42593</v>
      </c>
      <c r="W1331">
        <v>42593</v>
      </c>
      <c r="X1331" t="s">
        <v>46</v>
      </c>
      <c r="Y1331" t="s">
        <v>2335</v>
      </c>
      <c r="Z1331">
        <v>25</v>
      </c>
      <c r="AA1331">
        <v>225</v>
      </c>
      <c r="AB1331">
        <v>0</v>
      </c>
      <c r="AC1331">
        <v>42593</v>
      </c>
      <c r="AD1331">
        <v>0</v>
      </c>
      <c r="AE1331" t="s">
        <v>1207</v>
      </c>
      <c r="AF1331" t="s">
        <v>1356</v>
      </c>
      <c r="AG1331">
        <v>42857</v>
      </c>
      <c r="AH1331" t="s">
        <v>2337</v>
      </c>
      <c r="AI1331">
        <v>2016</v>
      </c>
      <c r="AJ1331">
        <v>42857</v>
      </c>
      <c r="AK1331" t="s">
        <v>2338</v>
      </c>
    </row>
    <row r="1332" spans="1:37" s="3" customFormat="1" ht="12.75" customHeight="1" x14ac:dyDescent="0.2">
      <c r="A1332" t="s">
        <v>44</v>
      </c>
      <c r="B1332" t="s">
        <v>1639</v>
      </c>
      <c r="C1332" t="s">
        <v>2208</v>
      </c>
      <c r="D1332" s="59" t="s">
        <v>2402</v>
      </c>
      <c r="E1332" s="59" t="s">
        <v>2402</v>
      </c>
      <c r="F1332" s="59" t="s">
        <v>2402</v>
      </c>
      <c r="G1332" t="s">
        <v>1672</v>
      </c>
      <c r="H1332" t="s">
        <v>1829</v>
      </c>
      <c r="I1332" t="s">
        <v>1802</v>
      </c>
      <c r="J1332" t="s">
        <v>1747</v>
      </c>
      <c r="K1332" t="s">
        <v>2221</v>
      </c>
      <c r="L1332" t="s">
        <v>2214</v>
      </c>
      <c r="M1332">
        <v>0</v>
      </c>
      <c r="N1332">
        <v>0</v>
      </c>
      <c r="O1332" t="s">
        <v>2225</v>
      </c>
      <c r="P1332" t="s">
        <v>2339</v>
      </c>
      <c r="Q1332" t="s">
        <v>2226</v>
      </c>
      <c r="R1332" t="s">
        <v>2225</v>
      </c>
      <c r="S1332" t="s">
        <v>2227</v>
      </c>
      <c r="T1332" t="s">
        <v>2312</v>
      </c>
      <c r="U1332" t="s">
        <v>2340</v>
      </c>
      <c r="V1332">
        <v>42611</v>
      </c>
      <c r="W1332">
        <v>42612</v>
      </c>
      <c r="X1332" t="s">
        <v>46</v>
      </c>
      <c r="Y1332" t="s">
        <v>2335</v>
      </c>
      <c r="Z1332">
        <v>75</v>
      </c>
      <c r="AA1332"/>
      <c r="AB1332">
        <v>0</v>
      </c>
      <c r="AC1332">
        <v>42611</v>
      </c>
      <c r="AD1332">
        <v>0</v>
      </c>
      <c r="AE1332" t="s">
        <v>1208</v>
      </c>
      <c r="AF1332" t="s">
        <v>1356</v>
      </c>
      <c r="AG1332">
        <v>42857</v>
      </c>
      <c r="AH1332" t="s">
        <v>2337</v>
      </c>
      <c r="AI1332">
        <v>2016</v>
      </c>
      <c r="AJ1332">
        <v>42857</v>
      </c>
      <c r="AK1332" t="s">
        <v>2338</v>
      </c>
    </row>
    <row r="1333" spans="1:37" s="3" customFormat="1" ht="12.75" customHeight="1" x14ac:dyDescent="0.2">
      <c r="A1333" t="s">
        <v>44</v>
      </c>
      <c r="B1333" t="s">
        <v>1639</v>
      </c>
      <c r="C1333" t="s">
        <v>2208</v>
      </c>
      <c r="D1333" s="59" t="s">
        <v>2402</v>
      </c>
      <c r="E1333" s="59" t="s">
        <v>2402</v>
      </c>
      <c r="F1333" s="59" t="s">
        <v>2402</v>
      </c>
      <c r="G1333" t="s">
        <v>1672</v>
      </c>
      <c r="H1333" t="s">
        <v>1829</v>
      </c>
      <c r="I1333" t="s">
        <v>1802</v>
      </c>
      <c r="J1333" t="s">
        <v>1747</v>
      </c>
      <c r="K1333" t="s">
        <v>2221</v>
      </c>
      <c r="L1333" t="s">
        <v>2214</v>
      </c>
      <c r="M1333">
        <v>0</v>
      </c>
      <c r="N1333">
        <v>0</v>
      </c>
      <c r="O1333" t="s">
        <v>2225</v>
      </c>
      <c r="P1333" t="s">
        <v>2339</v>
      </c>
      <c r="Q1333" t="s">
        <v>2226</v>
      </c>
      <c r="R1333" t="s">
        <v>2225</v>
      </c>
      <c r="S1333" t="s">
        <v>2227</v>
      </c>
      <c r="T1333" s="59" t="s">
        <v>2401</v>
      </c>
      <c r="U1333" t="s">
        <v>2340</v>
      </c>
      <c r="V1333">
        <v>42611</v>
      </c>
      <c r="W1333">
        <v>42612</v>
      </c>
      <c r="X1333" t="s">
        <v>46</v>
      </c>
      <c r="Y1333" t="s">
        <v>2335</v>
      </c>
      <c r="Z1333">
        <v>250</v>
      </c>
      <c r="AA1333"/>
      <c r="AB1333">
        <v>0</v>
      </c>
      <c r="AC1333">
        <v>42611</v>
      </c>
      <c r="AD1333">
        <v>0</v>
      </c>
      <c r="AE1333" t="s">
        <v>1209</v>
      </c>
      <c r="AF1333" t="s">
        <v>1356</v>
      </c>
      <c r="AG1333">
        <v>42857</v>
      </c>
      <c r="AH1333" t="s">
        <v>2337</v>
      </c>
      <c r="AI1333">
        <v>2016</v>
      </c>
      <c r="AJ1333">
        <v>42857</v>
      </c>
      <c r="AK1333" t="s">
        <v>2338</v>
      </c>
    </row>
    <row r="1334" spans="1:37" s="3" customFormat="1" ht="12.75" customHeight="1" x14ac:dyDescent="0.2">
      <c r="A1334" t="s">
        <v>44</v>
      </c>
      <c r="B1334" t="s">
        <v>1639</v>
      </c>
      <c r="C1334" t="s">
        <v>2208</v>
      </c>
      <c r="D1334" s="59" t="s">
        <v>2402</v>
      </c>
      <c r="E1334" s="59" t="s">
        <v>2402</v>
      </c>
      <c r="F1334" s="59" t="s">
        <v>2402</v>
      </c>
      <c r="G1334" t="s">
        <v>1672</v>
      </c>
      <c r="H1334" t="s">
        <v>1829</v>
      </c>
      <c r="I1334" t="s">
        <v>1802</v>
      </c>
      <c r="J1334" t="s">
        <v>1747</v>
      </c>
      <c r="K1334" t="s">
        <v>2221</v>
      </c>
      <c r="L1334" t="s">
        <v>2214</v>
      </c>
      <c r="M1334">
        <v>0</v>
      </c>
      <c r="N1334">
        <v>0</v>
      </c>
      <c r="O1334" t="s">
        <v>2225</v>
      </c>
      <c r="P1334" t="s">
        <v>2339</v>
      </c>
      <c r="Q1334" t="s">
        <v>2226</v>
      </c>
      <c r="R1334" t="s">
        <v>2225</v>
      </c>
      <c r="S1334" t="s">
        <v>2227</v>
      </c>
      <c r="T1334" s="59" t="s">
        <v>2401</v>
      </c>
      <c r="U1334" t="s">
        <v>2340</v>
      </c>
      <c r="V1334">
        <v>42611</v>
      </c>
      <c r="W1334">
        <v>42612</v>
      </c>
      <c r="X1334" t="s">
        <v>46</v>
      </c>
      <c r="Y1334" t="s">
        <v>2335</v>
      </c>
      <c r="Z1334">
        <v>50</v>
      </c>
      <c r="AA1334">
        <v>375</v>
      </c>
      <c r="AB1334">
        <v>0</v>
      </c>
      <c r="AC1334">
        <v>42611</v>
      </c>
      <c r="AD1334">
        <v>0</v>
      </c>
      <c r="AE1334" t="s">
        <v>1210</v>
      </c>
      <c r="AF1334" t="s">
        <v>1356</v>
      </c>
      <c r="AG1334">
        <v>42857</v>
      </c>
      <c r="AH1334" t="s">
        <v>2337</v>
      </c>
      <c r="AI1334">
        <v>2016</v>
      </c>
      <c r="AJ1334">
        <v>42857</v>
      </c>
      <c r="AK1334" t="s">
        <v>2338</v>
      </c>
    </row>
    <row r="1335" spans="1:37" s="3" customFormat="1" ht="12.75" customHeight="1" x14ac:dyDescent="0.2">
      <c r="A1335" t="s">
        <v>44</v>
      </c>
      <c r="B1335" t="s">
        <v>1639</v>
      </c>
      <c r="C1335" t="s">
        <v>2208</v>
      </c>
      <c r="D1335" s="59" t="s">
        <v>2402</v>
      </c>
      <c r="E1335" s="59" t="s">
        <v>2402</v>
      </c>
      <c r="F1335" s="59" t="s">
        <v>2402</v>
      </c>
      <c r="G1335" t="s">
        <v>1672</v>
      </c>
      <c r="H1335" t="s">
        <v>1829</v>
      </c>
      <c r="I1335" t="s">
        <v>1802</v>
      </c>
      <c r="J1335" t="s">
        <v>1747</v>
      </c>
      <c r="K1335" t="s">
        <v>2039</v>
      </c>
      <c r="L1335" t="s">
        <v>2214</v>
      </c>
      <c r="M1335">
        <v>0</v>
      </c>
      <c r="N1335">
        <v>0</v>
      </c>
      <c r="O1335" t="s">
        <v>2225</v>
      </c>
      <c r="P1335" t="s">
        <v>2339</v>
      </c>
      <c r="Q1335" t="s">
        <v>2226</v>
      </c>
      <c r="R1335" t="s">
        <v>2225</v>
      </c>
      <c r="S1335" t="s">
        <v>2227</v>
      </c>
      <c r="T1335" t="s">
        <v>2313</v>
      </c>
      <c r="U1335" t="s">
        <v>2340</v>
      </c>
      <c r="V1335">
        <v>42592</v>
      </c>
      <c r="W1335">
        <v>42592</v>
      </c>
      <c r="X1335" t="s">
        <v>46</v>
      </c>
      <c r="Y1335" t="s">
        <v>2335</v>
      </c>
      <c r="Z1335">
        <v>225</v>
      </c>
      <c r="AA1335">
        <v>225</v>
      </c>
      <c r="AB1335">
        <v>0</v>
      </c>
      <c r="AC1335">
        <v>42592</v>
      </c>
      <c r="AD1335">
        <v>0</v>
      </c>
      <c r="AE1335" t="s">
        <v>1211</v>
      </c>
      <c r="AF1335" t="s">
        <v>1356</v>
      </c>
      <c r="AG1335">
        <v>42857</v>
      </c>
      <c r="AH1335" t="s">
        <v>2337</v>
      </c>
      <c r="AI1335">
        <v>2016</v>
      </c>
      <c r="AJ1335">
        <v>42857</v>
      </c>
      <c r="AK1335" t="s">
        <v>2338</v>
      </c>
    </row>
    <row r="1336" spans="1:37" s="3" customFormat="1" ht="12.75" customHeight="1" x14ac:dyDescent="0.2">
      <c r="A1336" t="s">
        <v>44</v>
      </c>
      <c r="B1336" t="s">
        <v>1639</v>
      </c>
      <c r="C1336" t="s">
        <v>2208</v>
      </c>
      <c r="D1336" s="59" t="s">
        <v>2402</v>
      </c>
      <c r="E1336" s="59" t="s">
        <v>2402</v>
      </c>
      <c r="F1336" s="59" t="s">
        <v>2402</v>
      </c>
      <c r="G1336" t="s">
        <v>1672</v>
      </c>
      <c r="H1336" t="s">
        <v>1829</v>
      </c>
      <c r="I1336" t="s">
        <v>1802</v>
      </c>
      <c r="J1336" t="s">
        <v>1747</v>
      </c>
      <c r="K1336" t="s">
        <v>2222</v>
      </c>
      <c r="L1336" t="s">
        <v>2214</v>
      </c>
      <c r="M1336">
        <v>0</v>
      </c>
      <c r="N1336">
        <v>0</v>
      </c>
      <c r="O1336" t="s">
        <v>2225</v>
      </c>
      <c r="P1336" t="s">
        <v>2339</v>
      </c>
      <c r="Q1336" t="s">
        <v>2226</v>
      </c>
      <c r="R1336" t="s">
        <v>2225</v>
      </c>
      <c r="S1336" t="s">
        <v>2227</v>
      </c>
      <c r="T1336" t="s">
        <v>2313</v>
      </c>
      <c r="U1336" t="s">
        <v>2340</v>
      </c>
      <c r="V1336">
        <v>42599</v>
      </c>
      <c r="W1336">
        <v>42600</v>
      </c>
      <c r="X1336" t="s">
        <v>46</v>
      </c>
      <c r="Y1336" t="s">
        <v>2335</v>
      </c>
      <c r="Z1336">
        <v>772.5</v>
      </c>
      <c r="AA1336">
        <v>772.5</v>
      </c>
      <c r="AB1336">
        <v>0</v>
      </c>
      <c r="AC1336">
        <v>42599</v>
      </c>
      <c r="AD1336">
        <v>0</v>
      </c>
      <c r="AE1336" t="s">
        <v>1212</v>
      </c>
      <c r="AF1336" t="s">
        <v>1356</v>
      </c>
      <c r="AG1336">
        <v>42857</v>
      </c>
      <c r="AH1336" t="s">
        <v>2337</v>
      </c>
      <c r="AI1336">
        <v>2016</v>
      </c>
      <c r="AJ1336">
        <v>42857</v>
      </c>
      <c r="AK1336" t="s">
        <v>2338</v>
      </c>
    </row>
    <row r="1337" spans="1:37" s="3" customFormat="1" ht="12.75" customHeight="1" x14ac:dyDescent="0.2">
      <c r="A1337" t="s">
        <v>44</v>
      </c>
      <c r="B1337" t="s">
        <v>1639</v>
      </c>
      <c r="C1337" t="s">
        <v>2208</v>
      </c>
      <c r="D1337" t="s">
        <v>1645</v>
      </c>
      <c r="E1337" t="s">
        <v>1645</v>
      </c>
      <c r="F1337" t="s">
        <v>1645</v>
      </c>
      <c r="G1337" t="s">
        <v>1672</v>
      </c>
      <c r="H1337" t="s">
        <v>1744</v>
      </c>
      <c r="I1337" t="s">
        <v>1679</v>
      </c>
      <c r="J1337" t="s">
        <v>1739</v>
      </c>
      <c r="K1337" t="s">
        <v>2078</v>
      </c>
      <c r="L1337" t="s">
        <v>2214</v>
      </c>
      <c r="M1337">
        <v>0</v>
      </c>
      <c r="N1337">
        <v>0</v>
      </c>
      <c r="O1337" t="s">
        <v>2225</v>
      </c>
      <c r="P1337" t="s">
        <v>2339</v>
      </c>
      <c r="Q1337" t="s">
        <v>2226</v>
      </c>
      <c r="R1337" t="s">
        <v>2225</v>
      </c>
      <c r="S1337" t="s">
        <v>2227</v>
      </c>
      <c r="T1337" t="s">
        <v>2313</v>
      </c>
      <c r="U1337" t="s">
        <v>2340</v>
      </c>
      <c r="V1337">
        <v>42606</v>
      </c>
      <c r="W1337">
        <v>42606</v>
      </c>
      <c r="X1337" t="s">
        <v>46</v>
      </c>
      <c r="Y1337" t="s">
        <v>2335</v>
      </c>
      <c r="Z1337">
        <v>120</v>
      </c>
      <c r="AA1337"/>
      <c r="AB1337">
        <v>0</v>
      </c>
      <c r="AC1337">
        <v>42605</v>
      </c>
      <c r="AD1337">
        <v>0</v>
      </c>
      <c r="AE1337" t="s">
        <v>1213</v>
      </c>
      <c r="AF1337" t="s">
        <v>1356</v>
      </c>
      <c r="AG1337">
        <v>42857</v>
      </c>
      <c r="AH1337" t="s">
        <v>2337</v>
      </c>
      <c r="AI1337">
        <v>2016</v>
      </c>
      <c r="AJ1337">
        <v>42857</v>
      </c>
      <c r="AK1337" t="s">
        <v>2338</v>
      </c>
    </row>
    <row r="1338" spans="1:37" s="3" customFormat="1" ht="12.75" customHeight="1" x14ac:dyDescent="0.2">
      <c r="A1338" t="s">
        <v>44</v>
      </c>
      <c r="B1338" t="s">
        <v>1639</v>
      </c>
      <c r="C1338" t="s">
        <v>2208</v>
      </c>
      <c r="D1338" t="s">
        <v>1645</v>
      </c>
      <c r="E1338" t="s">
        <v>1645</v>
      </c>
      <c r="F1338" t="s">
        <v>1645</v>
      </c>
      <c r="G1338" t="s">
        <v>1672</v>
      </c>
      <c r="H1338" t="s">
        <v>1744</v>
      </c>
      <c r="I1338" t="s">
        <v>1679</v>
      </c>
      <c r="J1338" t="s">
        <v>1739</v>
      </c>
      <c r="K1338" t="s">
        <v>2078</v>
      </c>
      <c r="L1338" t="s">
        <v>2214</v>
      </c>
      <c r="M1338">
        <v>0</v>
      </c>
      <c r="N1338">
        <v>0</v>
      </c>
      <c r="O1338" t="s">
        <v>2225</v>
      </c>
      <c r="P1338" t="s">
        <v>2339</v>
      </c>
      <c r="Q1338" t="s">
        <v>2226</v>
      </c>
      <c r="R1338" t="s">
        <v>2225</v>
      </c>
      <c r="S1338" t="s">
        <v>2227</v>
      </c>
      <c r="T1338" t="s">
        <v>2314</v>
      </c>
      <c r="U1338" t="s">
        <v>2340</v>
      </c>
      <c r="V1338">
        <v>42606</v>
      </c>
      <c r="W1338">
        <v>42606</v>
      </c>
      <c r="X1338" t="s">
        <v>46</v>
      </c>
      <c r="Y1338" t="s">
        <v>2335</v>
      </c>
      <c r="Z1338">
        <v>106</v>
      </c>
      <c r="AA1338"/>
      <c r="AB1338">
        <v>0</v>
      </c>
      <c r="AC1338">
        <v>42605</v>
      </c>
      <c r="AD1338">
        <v>0</v>
      </c>
      <c r="AE1338" t="s">
        <v>1214</v>
      </c>
      <c r="AF1338" t="s">
        <v>1356</v>
      </c>
      <c r="AG1338">
        <v>42857</v>
      </c>
      <c r="AH1338" t="s">
        <v>2337</v>
      </c>
      <c r="AI1338">
        <v>2016</v>
      </c>
      <c r="AJ1338">
        <v>42857</v>
      </c>
      <c r="AK1338" t="s">
        <v>2338</v>
      </c>
    </row>
    <row r="1339" spans="1:37" s="3" customFormat="1" ht="12.75" customHeight="1" x14ac:dyDescent="0.2">
      <c r="A1339" t="s">
        <v>44</v>
      </c>
      <c r="B1339" t="s">
        <v>1639</v>
      </c>
      <c r="C1339" t="s">
        <v>2208</v>
      </c>
      <c r="D1339" t="s">
        <v>1645</v>
      </c>
      <c r="E1339" t="s">
        <v>1645</v>
      </c>
      <c r="F1339" t="s">
        <v>1645</v>
      </c>
      <c r="G1339" t="s">
        <v>1672</v>
      </c>
      <c r="H1339" t="s">
        <v>1744</v>
      </c>
      <c r="I1339" t="s">
        <v>1679</v>
      </c>
      <c r="J1339" t="s">
        <v>1739</v>
      </c>
      <c r="K1339" t="s">
        <v>2078</v>
      </c>
      <c r="L1339" t="s">
        <v>2214</v>
      </c>
      <c r="M1339">
        <v>0</v>
      </c>
      <c r="N1339">
        <v>0</v>
      </c>
      <c r="O1339" t="s">
        <v>2225</v>
      </c>
      <c r="P1339" t="s">
        <v>2339</v>
      </c>
      <c r="Q1339" t="s">
        <v>2226</v>
      </c>
      <c r="R1339" t="s">
        <v>2225</v>
      </c>
      <c r="S1339" t="s">
        <v>2227</v>
      </c>
      <c r="T1339" t="s">
        <v>2309</v>
      </c>
      <c r="U1339" t="s">
        <v>2340</v>
      </c>
      <c r="V1339">
        <v>42606</v>
      </c>
      <c r="W1339">
        <v>42606</v>
      </c>
      <c r="X1339" t="s">
        <v>46</v>
      </c>
      <c r="Y1339" t="s">
        <v>2335</v>
      </c>
      <c r="Z1339">
        <v>74</v>
      </c>
      <c r="AA1339">
        <v>300</v>
      </c>
      <c r="AB1339">
        <v>0</v>
      </c>
      <c r="AC1339">
        <v>42605</v>
      </c>
      <c r="AD1339">
        <v>0</v>
      </c>
      <c r="AE1339" t="s">
        <v>1215</v>
      </c>
      <c r="AF1339" t="s">
        <v>1356</v>
      </c>
      <c r="AG1339">
        <v>42857</v>
      </c>
      <c r="AH1339" t="s">
        <v>2337</v>
      </c>
      <c r="AI1339">
        <v>2016</v>
      </c>
      <c r="AJ1339">
        <v>42857</v>
      </c>
      <c r="AK1339" t="s">
        <v>2338</v>
      </c>
    </row>
    <row r="1340" spans="1:37" s="3" customFormat="1" ht="12.75" customHeight="1" x14ac:dyDescent="0.2">
      <c r="A1340" t="s">
        <v>44</v>
      </c>
      <c r="B1340" t="s">
        <v>1639</v>
      </c>
      <c r="C1340" t="s">
        <v>2208</v>
      </c>
      <c r="D1340" t="s">
        <v>1645</v>
      </c>
      <c r="E1340" t="s">
        <v>1645</v>
      </c>
      <c r="F1340" t="s">
        <v>1645</v>
      </c>
      <c r="G1340" t="s">
        <v>1672</v>
      </c>
      <c r="H1340" t="s">
        <v>1744</v>
      </c>
      <c r="I1340" t="s">
        <v>1679</v>
      </c>
      <c r="J1340" t="s">
        <v>1739</v>
      </c>
      <c r="K1340" t="s">
        <v>2083</v>
      </c>
      <c r="L1340" t="s">
        <v>2214</v>
      </c>
      <c r="M1340">
        <v>0</v>
      </c>
      <c r="N1340">
        <v>0</v>
      </c>
      <c r="O1340" t="s">
        <v>2225</v>
      </c>
      <c r="P1340" t="s">
        <v>2339</v>
      </c>
      <c r="Q1340" t="s">
        <v>2226</v>
      </c>
      <c r="R1340" t="s">
        <v>2225</v>
      </c>
      <c r="S1340" t="s">
        <v>2227</v>
      </c>
      <c r="T1340" t="s">
        <v>2309</v>
      </c>
      <c r="U1340" t="s">
        <v>2340</v>
      </c>
      <c r="V1340">
        <v>42593</v>
      </c>
      <c r="W1340">
        <v>42593</v>
      </c>
      <c r="X1340" t="s">
        <v>46</v>
      </c>
      <c r="Y1340" t="s">
        <v>2335</v>
      </c>
      <c r="Z1340">
        <v>200</v>
      </c>
      <c r="AA1340"/>
      <c r="AB1340">
        <v>0</v>
      </c>
      <c r="AC1340">
        <v>42593</v>
      </c>
      <c r="AD1340">
        <v>0</v>
      </c>
      <c r="AE1340" t="s">
        <v>1216</v>
      </c>
      <c r="AF1340" t="s">
        <v>1356</v>
      </c>
      <c r="AG1340">
        <v>42857</v>
      </c>
      <c r="AH1340" t="s">
        <v>2337</v>
      </c>
      <c r="AI1340">
        <v>2016</v>
      </c>
      <c r="AJ1340">
        <v>42857</v>
      </c>
      <c r="AK1340" t="s">
        <v>2338</v>
      </c>
    </row>
    <row r="1341" spans="1:37" s="3" customFormat="1" ht="12.75" customHeight="1" x14ac:dyDescent="0.2">
      <c r="A1341" t="s">
        <v>44</v>
      </c>
      <c r="B1341" t="s">
        <v>1639</v>
      </c>
      <c r="C1341" t="s">
        <v>2208</v>
      </c>
      <c r="D1341" t="s">
        <v>1645</v>
      </c>
      <c r="E1341" t="s">
        <v>1645</v>
      </c>
      <c r="F1341" t="s">
        <v>1645</v>
      </c>
      <c r="G1341" t="s">
        <v>1672</v>
      </c>
      <c r="H1341" t="s">
        <v>1744</v>
      </c>
      <c r="I1341" t="s">
        <v>1679</v>
      </c>
      <c r="J1341" t="s">
        <v>1739</v>
      </c>
      <c r="K1341" t="s">
        <v>2083</v>
      </c>
      <c r="L1341" t="s">
        <v>2214</v>
      </c>
      <c r="M1341">
        <v>0</v>
      </c>
      <c r="N1341">
        <v>0</v>
      </c>
      <c r="O1341" t="s">
        <v>2225</v>
      </c>
      <c r="P1341" t="s">
        <v>2339</v>
      </c>
      <c r="Q1341" t="s">
        <v>2226</v>
      </c>
      <c r="R1341" t="s">
        <v>2225</v>
      </c>
      <c r="S1341" t="s">
        <v>2227</v>
      </c>
      <c r="T1341" t="s">
        <v>2312</v>
      </c>
      <c r="U1341" t="s">
        <v>2340</v>
      </c>
      <c r="V1341">
        <v>42593</v>
      </c>
      <c r="W1341">
        <v>42593</v>
      </c>
      <c r="X1341" t="s">
        <v>46</v>
      </c>
      <c r="Y1341" t="s">
        <v>2335</v>
      </c>
      <c r="Z1341">
        <v>25</v>
      </c>
      <c r="AA1341">
        <v>225</v>
      </c>
      <c r="AB1341">
        <v>0</v>
      </c>
      <c r="AC1341">
        <v>42593</v>
      </c>
      <c r="AD1341">
        <v>0</v>
      </c>
      <c r="AE1341" t="s">
        <v>1217</v>
      </c>
      <c r="AF1341" t="s">
        <v>1356</v>
      </c>
      <c r="AG1341">
        <v>42857</v>
      </c>
      <c r="AH1341" t="s">
        <v>2337</v>
      </c>
      <c r="AI1341">
        <v>2016</v>
      </c>
      <c r="AJ1341">
        <v>42857</v>
      </c>
      <c r="AK1341" t="s">
        <v>2338</v>
      </c>
    </row>
    <row r="1342" spans="1:37" s="3" customFormat="1" ht="12.75" customHeight="1" x14ac:dyDescent="0.2">
      <c r="A1342" t="s">
        <v>44</v>
      </c>
      <c r="B1342" t="s">
        <v>1639</v>
      </c>
      <c r="C1342" t="s">
        <v>2208</v>
      </c>
      <c r="D1342" t="s">
        <v>1645</v>
      </c>
      <c r="E1342" t="s">
        <v>1645</v>
      </c>
      <c r="F1342" t="s">
        <v>1645</v>
      </c>
      <c r="G1342" t="s">
        <v>1672</v>
      </c>
      <c r="H1342" t="s">
        <v>1744</v>
      </c>
      <c r="I1342" t="s">
        <v>1679</v>
      </c>
      <c r="J1342" t="s">
        <v>1739</v>
      </c>
      <c r="K1342" t="s">
        <v>2039</v>
      </c>
      <c r="L1342" t="s">
        <v>2214</v>
      </c>
      <c r="M1342">
        <v>0</v>
      </c>
      <c r="N1342">
        <v>0</v>
      </c>
      <c r="O1342" t="s">
        <v>2225</v>
      </c>
      <c r="P1342" t="s">
        <v>2339</v>
      </c>
      <c r="Q1342" t="s">
        <v>2226</v>
      </c>
      <c r="R1342" t="s">
        <v>2225</v>
      </c>
      <c r="S1342" t="s">
        <v>2227</v>
      </c>
      <c r="T1342" t="s">
        <v>2312</v>
      </c>
      <c r="U1342" t="s">
        <v>2340</v>
      </c>
      <c r="V1342">
        <v>42592</v>
      </c>
      <c r="W1342">
        <v>42592</v>
      </c>
      <c r="X1342" t="s">
        <v>46</v>
      </c>
      <c r="Y1342" t="s">
        <v>2335</v>
      </c>
      <c r="Z1342">
        <v>225</v>
      </c>
      <c r="AA1342">
        <v>225</v>
      </c>
      <c r="AB1342">
        <v>0</v>
      </c>
      <c r="AC1342">
        <v>42591</v>
      </c>
      <c r="AD1342">
        <v>0</v>
      </c>
      <c r="AE1342" t="s">
        <v>1218</v>
      </c>
      <c r="AF1342" t="s">
        <v>1356</v>
      </c>
      <c r="AG1342">
        <v>42857</v>
      </c>
      <c r="AH1342" t="s">
        <v>2337</v>
      </c>
      <c r="AI1342">
        <v>2016</v>
      </c>
      <c r="AJ1342">
        <v>42857</v>
      </c>
      <c r="AK1342" t="s">
        <v>2338</v>
      </c>
    </row>
    <row r="1343" spans="1:37" s="3" customFormat="1" ht="12.75" customHeight="1" x14ac:dyDescent="0.2">
      <c r="A1343" t="s">
        <v>44</v>
      </c>
      <c r="B1343" t="s">
        <v>1639</v>
      </c>
      <c r="C1343" t="s">
        <v>2208</v>
      </c>
      <c r="D1343" t="s">
        <v>1652</v>
      </c>
      <c r="E1343" t="s">
        <v>1652</v>
      </c>
      <c r="F1343" t="s">
        <v>1652</v>
      </c>
      <c r="G1343" t="s">
        <v>1666</v>
      </c>
      <c r="H1343" t="s">
        <v>1839</v>
      </c>
      <c r="I1343" t="s">
        <v>1836</v>
      </c>
      <c r="J1343" t="s">
        <v>1830</v>
      </c>
      <c r="K1343" t="s">
        <v>2084</v>
      </c>
      <c r="L1343" t="s">
        <v>2214</v>
      </c>
      <c r="M1343">
        <v>0</v>
      </c>
      <c r="N1343">
        <v>0</v>
      </c>
      <c r="O1343" t="s">
        <v>2225</v>
      </c>
      <c r="P1343" t="s">
        <v>2339</v>
      </c>
      <c r="Q1343" t="s">
        <v>2226</v>
      </c>
      <c r="R1343" t="s">
        <v>2225</v>
      </c>
      <c r="S1343" t="s">
        <v>2227</v>
      </c>
      <c r="T1343" t="s">
        <v>2290</v>
      </c>
      <c r="U1343" t="s">
        <v>2340</v>
      </c>
      <c r="V1343">
        <v>42597</v>
      </c>
      <c r="W1343">
        <v>42597</v>
      </c>
      <c r="X1343" t="s">
        <v>46</v>
      </c>
      <c r="Y1343" t="s">
        <v>2335</v>
      </c>
      <c r="Z1343">
        <v>123</v>
      </c>
      <c r="AA1343"/>
      <c r="AB1343">
        <v>0</v>
      </c>
      <c r="AC1343">
        <v>42597</v>
      </c>
      <c r="AD1343">
        <v>0</v>
      </c>
      <c r="AE1343" t="s">
        <v>1219</v>
      </c>
      <c r="AF1343" t="s">
        <v>1356</v>
      </c>
      <c r="AG1343">
        <v>42857</v>
      </c>
      <c r="AH1343" t="s">
        <v>2337</v>
      </c>
      <c r="AI1343">
        <v>2016</v>
      </c>
      <c r="AJ1343">
        <v>42857</v>
      </c>
      <c r="AK1343" t="s">
        <v>2338</v>
      </c>
    </row>
    <row r="1344" spans="1:37" s="3" customFormat="1" ht="12.75" customHeight="1" x14ac:dyDescent="0.2">
      <c r="A1344" t="s">
        <v>44</v>
      </c>
      <c r="B1344" t="s">
        <v>1639</v>
      </c>
      <c r="C1344" t="s">
        <v>2208</v>
      </c>
      <c r="D1344" t="s">
        <v>1652</v>
      </c>
      <c r="E1344" t="s">
        <v>1652</v>
      </c>
      <c r="F1344" t="s">
        <v>1652</v>
      </c>
      <c r="G1344" t="s">
        <v>1666</v>
      </c>
      <c r="H1344" t="s">
        <v>1839</v>
      </c>
      <c r="I1344" t="s">
        <v>1836</v>
      </c>
      <c r="J1344" t="s">
        <v>1830</v>
      </c>
      <c r="K1344" t="s">
        <v>2084</v>
      </c>
      <c r="L1344" t="s">
        <v>2214</v>
      </c>
      <c r="M1344">
        <v>0</v>
      </c>
      <c r="N1344">
        <v>0</v>
      </c>
      <c r="O1344" t="s">
        <v>2225</v>
      </c>
      <c r="P1344" t="s">
        <v>2339</v>
      </c>
      <c r="Q1344" t="s">
        <v>2226</v>
      </c>
      <c r="R1344" t="s">
        <v>2225</v>
      </c>
      <c r="S1344" t="s">
        <v>2227</v>
      </c>
      <c r="T1344" t="s">
        <v>2290</v>
      </c>
      <c r="U1344" t="s">
        <v>2340</v>
      </c>
      <c r="V1344">
        <v>42597</v>
      </c>
      <c r="W1344">
        <v>42597</v>
      </c>
      <c r="X1344" t="s">
        <v>46</v>
      </c>
      <c r="Y1344" t="s">
        <v>2335</v>
      </c>
      <c r="Z1344">
        <v>74</v>
      </c>
      <c r="AA1344">
        <v>197</v>
      </c>
      <c r="AB1344">
        <v>0</v>
      </c>
      <c r="AC1344">
        <v>42597</v>
      </c>
      <c r="AD1344">
        <v>0</v>
      </c>
      <c r="AE1344" t="s">
        <v>1220</v>
      </c>
      <c r="AF1344" t="s">
        <v>1356</v>
      </c>
      <c r="AG1344">
        <v>42857</v>
      </c>
      <c r="AH1344" t="s">
        <v>2337</v>
      </c>
      <c r="AI1344">
        <v>2016</v>
      </c>
      <c r="AJ1344">
        <v>42857</v>
      </c>
      <c r="AK1344" t="s">
        <v>2338</v>
      </c>
    </row>
    <row r="1345" spans="1:37" s="3" customFormat="1" ht="12.75" customHeight="1" x14ac:dyDescent="0.2">
      <c r="A1345" t="s">
        <v>44</v>
      </c>
      <c r="B1345" t="s">
        <v>1639</v>
      </c>
      <c r="C1345" t="s">
        <v>2208</v>
      </c>
      <c r="D1345" t="s">
        <v>1652</v>
      </c>
      <c r="E1345" t="s">
        <v>1652</v>
      </c>
      <c r="F1345" t="s">
        <v>1652</v>
      </c>
      <c r="G1345" t="s">
        <v>1666</v>
      </c>
      <c r="H1345" t="s">
        <v>1734</v>
      </c>
      <c r="I1345" t="s">
        <v>1836</v>
      </c>
      <c r="J1345" t="s">
        <v>1836</v>
      </c>
      <c r="K1345" t="s">
        <v>2085</v>
      </c>
      <c r="L1345" t="s">
        <v>2214</v>
      </c>
      <c r="M1345">
        <v>0</v>
      </c>
      <c r="N1345">
        <v>0</v>
      </c>
      <c r="O1345" t="s">
        <v>2225</v>
      </c>
      <c r="P1345" t="s">
        <v>2339</v>
      </c>
      <c r="Q1345" t="s">
        <v>2226</v>
      </c>
      <c r="R1345" t="s">
        <v>2225</v>
      </c>
      <c r="S1345" t="s">
        <v>2227</v>
      </c>
      <c r="T1345" t="s">
        <v>2315</v>
      </c>
      <c r="U1345" t="s">
        <v>2340</v>
      </c>
      <c r="V1345">
        <v>42597</v>
      </c>
      <c r="W1345">
        <v>42597</v>
      </c>
      <c r="X1345" t="s">
        <v>46</v>
      </c>
      <c r="Y1345" t="s">
        <v>2335</v>
      </c>
      <c r="Z1345">
        <v>150</v>
      </c>
      <c r="AA1345">
        <v>150</v>
      </c>
      <c r="AB1345">
        <v>0</v>
      </c>
      <c r="AC1345">
        <v>42597</v>
      </c>
      <c r="AD1345">
        <v>0</v>
      </c>
      <c r="AE1345" t="s">
        <v>1221</v>
      </c>
      <c r="AF1345" t="s">
        <v>1356</v>
      </c>
      <c r="AG1345">
        <v>42857</v>
      </c>
      <c r="AH1345" t="s">
        <v>2337</v>
      </c>
      <c r="AI1345">
        <v>2016</v>
      </c>
      <c r="AJ1345">
        <v>42857</v>
      </c>
      <c r="AK1345" t="s">
        <v>2338</v>
      </c>
    </row>
    <row r="1346" spans="1:37" s="3" customFormat="1" ht="12.75" customHeight="1" x14ac:dyDescent="0.2">
      <c r="A1346" t="s">
        <v>44</v>
      </c>
      <c r="B1346" t="s">
        <v>1639</v>
      </c>
      <c r="C1346" t="s">
        <v>2208</v>
      </c>
      <c r="D1346" t="s">
        <v>1652</v>
      </c>
      <c r="E1346" t="s">
        <v>1652</v>
      </c>
      <c r="F1346" t="s">
        <v>1652</v>
      </c>
      <c r="G1346" t="s">
        <v>1666</v>
      </c>
      <c r="H1346" t="s">
        <v>1734</v>
      </c>
      <c r="I1346" t="s">
        <v>1836</v>
      </c>
      <c r="J1346" t="s">
        <v>1836</v>
      </c>
      <c r="K1346" t="s">
        <v>2085</v>
      </c>
      <c r="L1346" t="s">
        <v>2214</v>
      </c>
      <c r="M1346">
        <v>0</v>
      </c>
      <c r="N1346">
        <v>0</v>
      </c>
      <c r="O1346" t="s">
        <v>2225</v>
      </c>
      <c r="P1346" t="s">
        <v>2339</v>
      </c>
      <c r="Q1346" t="s">
        <v>2226</v>
      </c>
      <c r="R1346" t="s">
        <v>2225</v>
      </c>
      <c r="S1346" t="s">
        <v>2227</v>
      </c>
      <c r="T1346" t="s">
        <v>2315</v>
      </c>
      <c r="U1346" t="s">
        <v>2340</v>
      </c>
      <c r="V1346">
        <v>42597</v>
      </c>
      <c r="W1346">
        <v>42597</v>
      </c>
      <c r="X1346" t="s">
        <v>47</v>
      </c>
      <c r="Y1346" t="s">
        <v>2336</v>
      </c>
      <c r="Z1346">
        <v>188</v>
      </c>
      <c r="AA1346">
        <v>188</v>
      </c>
      <c r="AB1346">
        <v>0</v>
      </c>
      <c r="AC1346">
        <v>42597</v>
      </c>
      <c r="AD1346">
        <v>0</v>
      </c>
      <c r="AE1346" t="s">
        <v>48</v>
      </c>
      <c r="AF1346" t="s">
        <v>1356</v>
      </c>
      <c r="AG1346">
        <v>42857</v>
      </c>
      <c r="AH1346" t="s">
        <v>2337</v>
      </c>
      <c r="AI1346">
        <v>2016</v>
      </c>
      <c r="AJ1346">
        <v>42857</v>
      </c>
      <c r="AK1346" t="s">
        <v>2338</v>
      </c>
    </row>
    <row r="1347" spans="1:37" s="3" customFormat="1" ht="12.75" customHeight="1" x14ac:dyDescent="0.2">
      <c r="A1347" t="s">
        <v>44</v>
      </c>
      <c r="B1347" t="s">
        <v>1639</v>
      </c>
      <c r="C1347" t="s">
        <v>2208</v>
      </c>
      <c r="D1347" t="s">
        <v>1652</v>
      </c>
      <c r="E1347" t="s">
        <v>1652</v>
      </c>
      <c r="F1347" t="s">
        <v>1652</v>
      </c>
      <c r="G1347" t="s">
        <v>1666</v>
      </c>
      <c r="H1347" t="s">
        <v>1734</v>
      </c>
      <c r="I1347" t="s">
        <v>1836</v>
      </c>
      <c r="J1347" t="s">
        <v>1836</v>
      </c>
      <c r="K1347" t="s">
        <v>2086</v>
      </c>
      <c r="L1347" t="s">
        <v>2214</v>
      </c>
      <c r="M1347">
        <v>0</v>
      </c>
      <c r="N1347">
        <v>0</v>
      </c>
      <c r="O1347" t="s">
        <v>2225</v>
      </c>
      <c r="P1347" t="s">
        <v>2339</v>
      </c>
      <c r="Q1347" t="s">
        <v>2226</v>
      </c>
      <c r="R1347" t="s">
        <v>2225</v>
      </c>
      <c r="S1347" t="s">
        <v>2235</v>
      </c>
      <c r="T1347" t="s">
        <v>2235</v>
      </c>
      <c r="U1347" t="s">
        <v>2340</v>
      </c>
      <c r="V1347">
        <v>42593</v>
      </c>
      <c r="W1347">
        <v>42594</v>
      </c>
      <c r="X1347" t="s">
        <v>46</v>
      </c>
      <c r="Y1347" t="s">
        <v>2335</v>
      </c>
      <c r="Z1347">
        <v>500.01</v>
      </c>
      <c r="AA1347"/>
      <c r="AB1347">
        <v>0</v>
      </c>
      <c r="AC1347">
        <v>42593</v>
      </c>
      <c r="AD1347">
        <v>0</v>
      </c>
      <c r="AE1347" t="s">
        <v>1222</v>
      </c>
      <c r="AF1347" t="s">
        <v>1356</v>
      </c>
      <c r="AG1347">
        <v>42857</v>
      </c>
      <c r="AH1347" t="s">
        <v>2337</v>
      </c>
      <c r="AI1347">
        <v>2016</v>
      </c>
      <c r="AJ1347">
        <v>42857</v>
      </c>
      <c r="AK1347" t="s">
        <v>2338</v>
      </c>
    </row>
    <row r="1348" spans="1:37" s="3" customFormat="1" ht="12.75" customHeight="1" x14ac:dyDescent="0.2">
      <c r="A1348" t="s">
        <v>44</v>
      </c>
      <c r="B1348" t="s">
        <v>1639</v>
      </c>
      <c r="C1348" t="s">
        <v>2208</v>
      </c>
      <c r="D1348" t="s">
        <v>1652</v>
      </c>
      <c r="E1348" t="s">
        <v>1652</v>
      </c>
      <c r="F1348" t="s">
        <v>1652</v>
      </c>
      <c r="G1348" t="s">
        <v>1666</v>
      </c>
      <c r="H1348" t="s">
        <v>1734</v>
      </c>
      <c r="I1348" t="s">
        <v>1836</v>
      </c>
      <c r="J1348" t="s">
        <v>1836</v>
      </c>
      <c r="K1348" t="s">
        <v>2086</v>
      </c>
      <c r="L1348" t="s">
        <v>2214</v>
      </c>
      <c r="M1348">
        <v>0</v>
      </c>
      <c r="N1348">
        <v>0</v>
      </c>
      <c r="O1348" t="s">
        <v>2225</v>
      </c>
      <c r="P1348" t="s">
        <v>2339</v>
      </c>
      <c r="Q1348" t="s">
        <v>2226</v>
      </c>
      <c r="R1348" t="s">
        <v>2225</v>
      </c>
      <c r="S1348" t="s">
        <v>2235</v>
      </c>
      <c r="T1348" t="s">
        <v>2235</v>
      </c>
      <c r="U1348" t="s">
        <v>2340</v>
      </c>
      <c r="V1348">
        <v>42593</v>
      </c>
      <c r="W1348">
        <v>42594</v>
      </c>
      <c r="X1348" t="s">
        <v>46</v>
      </c>
      <c r="Y1348" t="s">
        <v>2335</v>
      </c>
      <c r="Z1348">
        <v>67.5</v>
      </c>
      <c r="AA1348"/>
      <c r="AB1348">
        <v>0</v>
      </c>
      <c r="AC1348">
        <v>42593</v>
      </c>
      <c r="AD1348">
        <v>0</v>
      </c>
      <c r="AE1348" t="s">
        <v>1223</v>
      </c>
      <c r="AF1348" t="s">
        <v>1356</v>
      </c>
      <c r="AG1348">
        <v>42857</v>
      </c>
      <c r="AH1348" t="s">
        <v>2337</v>
      </c>
      <c r="AI1348">
        <v>2016</v>
      </c>
      <c r="AJ1348">
        <v>42857</v>
      </c>
      <c r="AK1348" t="s">
        <v>2338</v>
      </c>
    </row>
    <row r="1349" spans="1:37" s="3" customFormat="1" ht="12.75" customHeight="1" x14ac:dyDescent="0.2">
      <c r="A1349" t="s">
        <v>44</v>
      </c>
      <c r="B1349" t="s">
        <v>1639</v>
      </c>
      <c r="C1349" t="s">
        <v>2208</v>
      </c>
      <c r="D1349" t="s">
        <v>1652</v>
      </c>
      <c r="E1349" t="s">
        <v>1652</v>
      </c>
      <c r="F1349" t="s">
        <v>1652</v>
      </c>
      <c r="G1349" t="s">
        <v>1666</v>
      </c>
      <c r="H1349" t="s">
        <v>1734</v>
      </c>
      <c r="I1349" t="s">
        <v>1836</v>
      </c>
      <c r="J1349" t="s">
        <v>1836</v>
      </c>
      <c r="K1349" t="s">
        <v>2086</v>
      </c>
      <c r="L1349" t="s">
        <v>2214</v>
      </c>
      <c r="M1349">
        <v>0</v>
      </c>
      <c r="N1349">
        <v>0</v>
      </c>
      <c r="O1349" t="s">
        <v>2225</v>
      </c>
      <c r="P1349" t="s">
        <v>2339</v>
      </c>
      <c r="Q1349" t="s">
        <v>2226</v>
      </c>
      <c r="R1349" t="s">
        <v>2225</v>
      </c>
      <c r="S1349" t="s">
        <v>2235</v>
      </c>
      <c r="T1349" t="s">
        <v>2235</v>
      </c>
      <c r="U1349" t="s">
        <v>2340</v>
      </c>
      <c r="V1349">
        <v>42593</v>
      </c>
      <c r="W1349">
        <v>42594</v>
      </c>
      <c r="X1349" t="s">
        <v>46</v>
      </c>
      <c r="Y1349" t="s">
        <v>2335</v>
      </c>
      <c r="Z1349">
        <v>270</v>
      </c>
      <c r="AA1349">
        <v>837.51</v>
      </c>
      <c r="AB1349">
        <v>0</v>
      </c>
      <c r="AC1349">
        <v>42593</v>
      </c>
      <c r="AD1349">
        <v>0</v>
      </c>
      <c r="AE1349" t="s">
        <v>48</v>
      </c>
      <c r="AF1349" t="s">
        <v>1356</v>
      </c>
      <c r="AG1349">
        <v>42857</v>
      </c>
      <c r="AH1349" t="s">
        <v>2337</v>
      </c>
      <c r="AI1349">
        <v>2016</v>
      </c>
      <c r="AJ1349">
        <v>42857</v>
      </c>
      <c r="AK1349" t="s">
        <v>2338</v>
      </c>
    </row>
    <row r="1350" spans="1:37" s="3" customFormat="1" ht="12.75" customHeight="1" x14ac:dyDescent="0.2">
      <c r="A1350" t="s">
        <v>44</v>
      </c>
      <c r="B1350" t="s">
        <v>1639</v>
      </c>
      <c r="C1350" t="s">
        <v>2208</v>
      </c>
      <c r="D1350" t="s">
        <v>1652</v>
      </c>
      <c r="E1350" t="s">
        <v>1652</v>
      </c>
      <c r="F1350" t="s">
        <v>1652</v>
      </c>
      <c r="G1350" t="s">
        <v>1666</v>
      </c>
      <c r="H1350" t="s">
        <v>1734</v>
      </c>
      <c r="I1350" t="s">
        <v>1836</v>
      </c>
      <c r="J1350" t="s">
        <v>1836</v>
      </c>
      <c r="K1350" t="s">
        <v>2086</v>
      </c>
      <c r="L1350" t="s">
        <v>2214</v>
      </c>
      <c r="M1350">
        <v>0</v>
      </c>
      <c r="N1350">
        <v>0</v>
      </c>
      <c r="O1350" t="s">
        <v>2225</v>
      </c>
      <c r="P1350" t="s">
        <v>2339</v>
      </c>
      <c r="Q1350" t="s">
        <v>2226</v>
      </c>
      <c r="R1350" t="s">
        <v>2225</v>
      </c>
      <c r="S1350" t="s">
        <v>2227</v>
      </c>
      <c r="T1350" t="s">
        <v>2290</v>
      </c>
      <c r="U1350" t="s">
        <v>2340</v>
      </c>
      <c r="V1350">
        <v>42593</v>
      </c>
      <c r="W1350">
        <v>42594</v>
      </c>
      <c r="X1350" t="s">
        <v>47</v>
      </c>
      <c r="Y1350" t="s">
        <v>2336</v>
      </c>
      <c r="Z1350">
        <v>41</v>
      </c>
      <c r="AA1350"/>
      <c r="AB1350">
        <v>0</v>
      </c>
      <c r="AC1350">
        <v>42593</v>
      </c>
      <c r="AD1350">
        <v>0</v>
      </c>
      <c r="AE1350" t="s">
        <v>1224</v>
      </c>
      <c r="AF1350" t="s">
        <v>1356</v>
      </c>
      <c r="AG1350">
        <v>42857</v>
      </c>
      <c r="AH1350" t="s">
        <v>2337</v>
      </c>
      <c r="AI1350">
        <v>2016</v>
      </c>
      <c r="AJ1350">
        <v>42857</v>
      </c>
      <c r="AK1350" t="s">
        <v>2338</v>
      </c>
    </row>
    <row r="1351" spans="1:37" s="3" customFormat="1" ht="12.75" customHeight="1" x14ac:dyDescent="0.2">
      <c r="A1351" t="s">
        <v>44</v>
      </c>
      <c r="B1351" t="s">
        <v>1639</v>
      </c>
      <c r="C1351" t="s">
        <v>2208</v>
      </c>
      <c r="D1351" t="s">
        <v>1652</v>
      </c>
      <c r="E1351" t="s">
        <v>1652</v>
      </c>
      <c r="F1351" t="s">
        <v>1652</v>
      </c>
      <c r="G1351" t="s">
        <v>1666</v>
      </c>
      <c r="H1351" t="s">
        <v>1734</v>
      </c>
      <c r="I1351" t="s">
        <v>1836</v>
      </c>
      <c r="J1351" t="s">
        <v>1836</v>
      </c>
      <c r="K1351" t="s">
        <v>2086</v>
      </c>
      <c r="L1351" t="s">
        <v>2214</v>
      </c>
      <c r="M1351">
        <v>0</v>
      </c>
      <c r="N1351">
        <v>0</v>
      </c>
      <c r="O1351" t="s">
        <v>2225</v>
      </c>
      <c r="P1351" t="s">
        <v>2339</v>
      </c>
      <c r="Q1351" t="s">
        <v>2226</v>
      </c>
      <c r="R1351" t="s">
        <v>2225</v>
      </c>
      <c r="S1351" t="s">
        <v>2227</v>
      </c>
      <c r="T1351" t="s">
        <v>2290</v>
      </c>
      <c r="U1351" t="s">
        <v>2340</v>
      </c>
      <c r="V1351">
        <v>42593</v>
      </c>
      <c r="W1351">
        <v>42594</v>
      </c>
      <c r="X1351" t="s">
        <v>47</v>
      </c>
      <c r="Y1351" t="s">
        <v>2336</v>
      </c>
      <c r="Z1351">
        <v>335</v>
      </c>
      <c r="AA1351"/>
      <c r="AB1351">
        <v>0</v>
      </c>
      <c r="AC1351">
        <v>42593</v>
      </c>
      <c r="AD1351">
        <v>0</v>
      </c>
      <c r="AE1351" t="s">
        <v>1225</v>
      </c>
      <c r="AF1351" t="s">
        <v>1356</v>
      </c>
      <c r="AG1351">
        <v>42857</v>
      </c>
      <c r="AH1351" t="s">
        <v>2337</v>
      </c>
      <c r="AI1351">
        <v>2016</v>
      </c>
      <c r="AJ1351">
        <v>42857</v>
      </c>
      <c r="AK1351" t="s">
        <v>2338</v>
      </c>
    </row>
    <row r="1352" spans="1:37" s="3" customFormat="1" ht="12.75" customHeight="1" x14ac:dyDescent="0.2">
      <c r="A1352" t="s">
        <v>44</v>
      </c>
      <c r="B1352" t="s">
        <v>1639</v>
      </c>
      <c r="C1352" t="s">
        <v>2208</v>
      </c>
      <c r="D1352" t="s">
        <v>1652</v>
      </c>
      <c r="E1352" t="s">
        <v>1652</v>
      </c>
      <c r="F1352" t="s">
        <v>1652</v>
      </c>
      <c r="G1352" t="s">
        <v>1666</v>
      </c>
      <c r="H1352" t="s">
        <v>1734</v>
      </c>
      <c r="I1352" t="s">
        <v>1836</v>
      </c>
      <c r="J1352" t="s">
        <v>1836</v>
      </c>
      <c r="K1352" t="s">
        <v>2086</v>
      </c>
      <c r="L1352" t="s">
        <v>2214</v>
      </c>
      <c r="M1352">
        <v>0</v>
      </c>
      <c r="N1352">
        <v>0</v>
      </c>
      <c r="O1352" t="s">
        <v>2225</v>
      </c>
      <c r="P1352" t="s">
        <v>2339</v>
      </c>
      <c r="Q1352" t="s">
        <v>2226</v>
      </c>
      <c r="R1352" t="s">
        <v>2225</v>
      </c>
      <c r="S1352" t="s">
        <v>2227</v>
      </c>
      <c r="T1352" t="s">
        <v>2309</v>
      </c>
      <c r="U1352" t="s">
        <v>2340</v>
      </c>
      <c r="V1352">
        <v>42593</v>
      </c>
      <c r="W1352">
        <v>42594</v>
      </c>
      <c r="X1352" t="s">
        <v>47</v>
      </c>
      <c r="Y1352" t="s">
        <v>2336</v>
      </c>
      <c r="Z1352">
        <v>106</v>
      </c>
      <c r="AA1352"/>
      <c r="AB1352">
        <v>0</v>
      </c>
      <c r="AC1352">
        <v>42593</v>
      </c>
      <c r="AD1352">
        <v>0</v>
      </c>
      <c r="AE1352" t="s">
        <v>1226</v>
      </c>
      <c r="AF1352" t="s">
        <v>1356</v>
      </c>
      <c r="AG1352">
        <v>42857</v>
      </c>
      <c r="AH1352" t="s">
        <v>2337</v>
      </c>
      <c r="AI1352">
        <v>2016</v>
      </c>
      <c r="AJ1352">
        <v>42857</v>
      </c>
      <c r="AK1352" t="s">
        <v>2338</v>
      </c>
    </row>
    <row r="1353" spans="1:37" s="3" customFormat="1" ht="12.75" customHeight="1" x14ac:dyDescent="0.2">
      <c r="A1353" t="s">
        <v>44</v>
      </c>
      <c r="B1353" t="s">
        <v>1639</v>
      </c>
      <c r="C1353" t="s">
        <v>2208</v>
      </c>
      <c r="D1353" t="s">
        <v>1652</v>
      </c>
      <c r="E1353" t="s">
        <v>1652</v>
      </c>
      <c r="F1353" t="s">
        <v>1652</v>
      </c>
      <c r="G1353" t="s">
        <v>1666</v>
      </c>
      <c r="H1353" t="s">
        <v>1734</v>
      </c>
      <c r="I1353" t="s">
        <v>1836</v>
      </c>
      <c r="J1353" t="s">
        <v>1836</v>
      </c>
      <c r="K1353" t="s">
        <v>2086</v>
      </c>
      <c r="L1353" t="s">
        <v>2214</v>
      </c>
      <c r="M1353">
        <v>0</v>
      </c>
      <c r="N1353">
        <v>0</v>
      </c>
      <c r="O1353" t="s">
        <v>2225</v>
      </c>
      <c r="P1353" t="s">
        <v>2339</v>
      </c>
      <c r="Q1353" t="s">
        <v>2226</v>
      </c>
      <c r="R1353" t="s">
        <v>2225</v>
      </c>
      <c r="S1353" t="s">
        <v>2227</v>
      </c>
      <c r="T1353" t="s">
        <v>2309</v>
      </c>
      <c r="U1353" t="s">
        <v>2340</v>
      </c>
      <c r="V1353">
        <v>42593</v>
      </c>
      <c r="W1353">
        <v>42594</v>
      </c>
      <c r="X1353" t="s">
        <v>47</v>
      </c>
      <c r="Y1353" t="s">
        <v>2336</v>
      </c>
      <c r="Z1353">
        <v>41</v>
      </c>
      <c r="AA1353"/>
      <c r="AB1353">
        <v>0</v>
      </c>
      <c r="AC1353">
        <v>42593</v>
      </c>
      <c r="AD1353">
        <v>0</v>
      </c>
      <c r="AE1353" t="s">
        <v>1227</v>
      </c>
      <c r="AF1353" t="s">
        <v>1356</v>
      </c>
      <c r="AG1353">
        <v>42857</v>
      </c>
      <c r="AH1353" t="s">
        <v>2337</v>
      </c>
      <c r="AI1353">
        <v>2016</v>
      </c>
      <c r="AJ1353">
        <v>42857</v>
      </c>
      <c r="AK1353" t="s">
        <v>2338</v>
      </c>
    </row>
    <row r="1354" spans="1:37" s="3" customFormat="1" ht="12.75" customHeight="1" x14ac:dyDescent="0.2">
      <c r="A1354" t="s">
        <v>44</v>
      </c>
      <c r="B1354" t="s">
        <v>1639</v>
      </c>
      <c r="C1354" t="s">
        <v>2208</v>
      </c>
      <c r="D1354" t="s">
        <v>1652</v>
      </c>
      <c r="E1354" t="s">
        <v>1652</v>
      </c>
      <c r="F1354" t="s">
        <v>1652</v>
      </c>
      <c r="G1354" t="s">
        <v>1666</v>
      </c>
      <c r="H1354" t="s">
        <v>1734</v>
      </c>
      <c r="I1354" t="s">
        <v>1836</v>
      </c>
      <c r="J1354" t="s">
        <v>1836</v>
      </c>
      <c r="K1354" t="s">
        <v>2086</v>
      </c>
      <c r="L1354" t="s">
        <v>2214</v>
      </c>
      <c r="M1354">
        <v>0</v>
      </c>
      <c r="N1354">
        <v>0</v>
      </c>
      <c r="O1354" t="s">
        <v>2225</v>
      </c>
      <c r="P1354" t="s">
        <v>2339</v>
      </c>
      <c r="Q1354" t="s">
        <v>2226</v>
      </c>
      <c r="R1354" t="s">
        <v>2225</v>
      </c>
      <c r="S1354" t="s">
        <v>2227</v>
      </c>
      <c r="T1354" t="s">
        <v>2315</v>
      </c>
      <c r="U1354" t="s">
        <v>2340</v>
      </c>
      <c r="V1354">
        <v>42593</v>
      </c>
      <c r="W1354">
        <v>42594</v>
      </c>
      <c r="X1354" t="s">
        <v>47</v>
      </c>
      <c r="Y1354" t="s">
        <v>2336</v>
      </c>
      <c r="Z1354">
        <v>335</v>
      </c>
      <c r="AA1354">
        <v>858</v>
      </c>
      <c r="AB1354">
        <v>0</v>
      </c>
      <c r="AC1354">
        <v>42593</v>
      </c>
      <c r="AD1354">
        <v>0</v>
      </c>
      <c r="AE1354" t="s">
        <v>1228</v>
      </c>
      <c r="AF1354" t="s">
        <v>1356</v>
      </c>
      <c r="AG1354">
        <v>42857</v>
      </c>
      <c r="AH1354" t="s">
        <v>2337</v>
      </c>
      <c r="AI1354">
        <v>2016</v>
      </c>
      <c r="AJ1354">
        <v>42857</v>
      </c>
      <c r="AK1354" t="s">
        <v>2338</v>
      </c>
    </row>
    <row r="1355" spans="1:37" s="3" customFormat="1" ht="12.75" customHeight="1" x14ac:dyDescent="0.2">
      <c r="A1355" t="s">
        <v>44</v>
      </c>
      <c r="B1355" t="s">
        <v>1639</v>
      </c>
      <c r="C1355" t="s">
        <v>2208</v>
      </c>
      <c r="D1355" t="s">
        <v>1652</v>
      </c>
      <c r="E1355" t="s">
        <v>1652</v>
      </c>
      <c r="F1355" t="s">
        <v>1652</v>
      </c>
      <c r="G1355" t="s">
        <v>1666</v>
      </c>
      <c r="H1355" t="s">
        <v>1734</v>
      </c>
      <c r="I1355" t="s">
        <v>1836</v>
      </c>
      <c r="J1355" t="s">
        <v>1836</v>
      </c>
      <c r="K1355" t="s">
        <v>2087</v>
      </c>
      <c r="L1355" t="s">
        <v>2214</v>
      </c>
      <c r="M1355">
        <v>0</v>
      </c>
      <c r="N1355">
        <v>0</v>
      </c>
      <c r="O1355" t="s">
        <v>2225</v>
      </c>
      <c r="P1355" t="s">
        <v>2339</v>
      </c>
      <c r="Q1355" t="s">
        <v>2226</v>
      </c>
      <c r="R1355" t="s">
        <v>2225</v>
      </c>
      <c r="S1355" t="s">
        <v>2227</v>
      </c>
      <c r="T1355" t="s">
        <v>2315</v>
      </c>
      <c r="U1355" t="s">
        <v>2340</v>
      </c>
      <c r="V1355">
        <v>42612</v>
      </c>
      <c r="W1355">
        <v>42612</v>
      </c>
      <c r="X1355" t="s">
        <v>46</v>
      </c>
      <c r="Y1355" t="s">
        <v>2335</v>
      </c>
      <c r="Z1355">
        <v>150</v>
      </c>
      <c r="AA1355">
        <v>150</v>
      </c>
      <c r="AB1355">
        <v>0</v>
      </c>
      <c r="AC1355">
        <v>42612</v>
      </c>
      <c r="AD1355">
        <v>0</v>
      </c>
      <c r="AE1355" t="s">
        <v>1229</v>
      </c>
      <c r="AF1355" t="s">
        <v>1356</v>
      </c>
      <c r="AG1355">
        <v>42857</v>
      </c>
      <c r="AH1355" t="s">
        <v>2337</v>
      </c>
      <c r="AI1355">
        <v>2016</v>
      </c>
      <c r="AJ1355">
        <v>42857</v>
      </c>
      <c r="AK1355" t="s">
        <v>2338</v>
      </c>
    </row>
    <row r="1356" spans="1:37" s="3" customFormat="1" ht="12.75" customHeight="1" x14ac:dyDescent="0.2">
      <c r="A1356" t="s">
        <v>44</v>
      </c>
      <c r="B1356" t="s">
        <v>1639</v>
      </c>
      <c r="C1356" t="s">
        <v>2208</v>
      </c>
      <c r="D1356" t="s">
        <v>1652</v>
      </c>
      <c r="E1356" t="s">
        <v>1652</v>
      </c>
      <c r="F1356" t="s">
        <v>1652</v>
      </c>
      <c r="G1356" t="s">
        <v>1666</v>
      </c>
      <c r="H1356" t="s">
        <v>1734</v>
      </c>
      <c r="I1356" t="s">
        <v>1836</v>
      </c>
      <c r="J1356" t="s">
        <v>1836</v>
      </c>
      <c r="K1356" t="s">
        <v>2087</v>
      </c>
      <c r="L1356" t="s">
        <v>2214</v>
      </c>
      <c r="M1356">
        <v>0</v>
      </c>
      <c r="N1356">
        <v>0</v>
      </c>
      <c r="O1356" t="s">
        <v>2225</v>
      </c>
      <c r="P1356" t="s">
        <v>2339</v>
      </c>
      <c r="Q1356" t="s">
        <v>2226</v>
      </c>
      <c r="R1356" t="s">
        <v>2225</v>
      </c>
      <c r="S1356" t="s">
        <v>2227</v>
      </c>
      <c r="T1356" t="s">
        <v>2315</v>
      </c>
      <c r="U1356" t="s">
        <v>2340</v>
      </c>
      <c r="V1356">
        <v>42612</v>
      </c>
      <c r="W1356">
        <v>42612</v>
      </c>
      <c r="X1356" t="s">
        <v>47</v>
      </c>
      <c r="Y1356" t="s">
        <v>2336</v>
      </c>
      <c r="Z1356">
        <v>53</v>
      </c>
      <c r="AA1356"/>
      <c r="AB1356">
        <v>0</v>
      </c>
      <c r="AC1356">
        <v>42612</v>
      </c>
      <c r="AD1356">
        <v>0</v>
      </c>
      <c r="AE1356" t="s">
        <v>1230</v>
      </c>
      <c r="AF1356" t="s">
        <v>1356</v>
      </c>
      <c r="AG1356">
        <v>42857</v>
      </c>
      <c r="AH1356" t="s">
        <v>2337</v>
      </c>
      <c r="AI1356">
        <v>2016</v>
      </c>
      <c r="AJ1356">
        <v>42857</v>
      </c>
      <c r="AK1356" t="s">
        <v>2338</v>
      </c>
    </row>
    <row r="1357" spans="1:37" s="3" customFormat="1" ht="12.75" customHeight="1" x14ac:dyDescent="0.2">
      <c r="A1357" t="s">
        <v>44</v>
      </c>
      <c r="B1357" t="s">
        <v>1639</v>
      </c>
      <c r="C1357" t="s">
        <v>2208</v>
      </c>
      <c r="D1357" t="s">
        <v>1652</v>
      </c>
      <c r="E1357" t="s">
        <v>1652</v>
      </c>
      <c r="F1357" t="s">
        <v>1652</v>
      </c>
      <c r="G1357" t="s">
        <v>1666</v>
      </c>
      <c r="H1357" t="s">
        <v>1734</v>
      </c>
      <c r="I1357" t="s">
        <v>1836</v>
      </c>
      <c r="J1357" t="s">
        <v>1836</v>
      </c>
      <c r="K1357" t="s">
        <v>2087</v>
      </c>
      <c r="L1357" t="s">
        <v>2214</v>
      </c>
      <c r="M1357">
        <v>0</v>
      </c>
      <c r="N1357">
        <v>0</v>
      </c>
      <c r="O1357" t="s">
        <v>2225</v>
      </c>
      <c r="P1357" t="s">
        <v>2339</v>
      </c>
      <c r="Q1357" t="s">
        <v>2226</v>
      </c>
      <c r="R1357" t="s">
        <v>2225</v>
      </c>
      <c r="S1357" t="s">
        <v>2227</v>
      </c>
      <c r="T1357" t="s">
        <v>2312</v>
      </c>
      <c r="U1357" t="s">
        <v>2340</v>
      </c>
      <c r="V1357">
        <v>42612</v>
      </c>
      <c r="W1357">
        <v>42612</v>
      </c>
      <c r="X1357" t="s">
        <v>47</v>
      </c>
      <c r="Y1357" t="s">
        <v>2336</v>
      </c>
      <c r="Z1357">
        <v>41</v>
      </c>
      <c r="AA1357">
        <f>+Z1357+Z1356</f>
        <v>94</v>
      </c>
      <c r="AB1357">
        <v>0</v>
      </c>
      <c r="AC1357">
        <v>42612</v>
      </c>
      <c r="AD1357">
        <v>0</v>
      </c>
      <c r="AE1357" t="s">
        <v>1231</v>
      </c>
      <c r="AF1357" t="s">
        <v>1356</v>
      </c>
      <c r="AG1357">
        <v>42857</v>
      </c>
      <c r="AH1357" t="s">
        <v>2337</v>
      </c>
      <c r="AI1357">
        <v>2016</v>
      </c>
      <c r="AJ1357">
        <v>42857</v>
      </c>
      <c r="AK1357" t="s">
        <v>2338</v>
      </c>
    </row>
    <row r="1358" spans="1:37" s="3" customFormat="1" ht="12.75" customHeight="1" x14ac:dyDescent="0.2">
      <c r="A1358" t="s">
        <v>44</v>
      </c>
      <c r="B1358" t="s">
        <v>1639</v>
      </c>
      <c r="C1358" t="s">
        <v>2208</v>
      </c>
      <c r="D1358" t="s">
        <v>1652</v>
      </c>
      <c r="E1358" t="s">
        <v>1652</v>
      </c>
      <c r="F1358" t="s">
        <v>1652</v>
      </c>
      <c r="G1358" t="s">
        <v>1666</v>
      </c>
      <c r="H1358" t="s">
        <v>1727</v>
      </c>
      <c r="I1358" t="s">
        <v>2356</v>
      </c>
      <c r="J1358" t="s">
        <v>1722</v>
      </c>
      <c r="K1358" t="s">
        <v>2088</v>
      </c>
      <c r="L1358" t="s">
        <v>2214</v>
      </c>
      <c r="M1358">
        <v>0</v>
      </c>
      <c r="N1358">
        <v>0</v>
      </c>
      <c r="O1358" t="s">
        <v>2225</v>
      </c>
      <c r="P1358" t="s">
        <v>2339</v>
      </c>
      <c r="Q1358" t="s">
        <v>2226</v>
      </c>
      <c r="R1358" t="s">
        <v>2225</v>
      </c>
      <c r="S1358" t="s">
        <v>2227</v>
      </c>
      <c r="T1358" t="s">
        <v>2312</v>
      </c>
      <c r="U1358" t="s">
        <v>2340</v>
      </c>
      <c r="V1358">
        <v>42623</v>
      </c>
      <c r="W1358">
        <v>42623</v>
      </c>
      <c r="X1358" t="s">
        <v>46</v>
      </c>
      <c r="Y1358" t="s">
        <v>2335</v>
      </c>
      <c r="Z1358">
        <v>225</v>
      </c>
      <c r="AA1358">
        <v>225</v>
      </c>
      <c r="AB1358">
        <v>0</v>
      </c>
      <c r="AC1358">
        <v>42622</v>
      </c>
      <c r="AD1358">
        <v>0</v>
      </c>
      <c r="AE1358" t="s">
        <v>1232</v>
      </c>
      <c r="AF1358" t="s">
        <v>1356</v>
      </c>
      <c r="AG1358">
        <v>42857</v>
      </c>
      <c r="AH1358" t="s">
        <v>2337</v>
      </c>
      <c r="AI1358">
        <v>2016</v>
      </c>
      <c r="AJ1358">
        <v>42857</v>
      </c>
      <c r="AK1358" t="s">
        <v>2338</v>
      </c>
    </row>
    <row r="1359" spans="1:37" s="3" customFormat="1" ht="12.75" customHeight="1" x14ac:dyDescent="0.2">
      <c r="A1359" t="s">
        <v>44</v>
      </c>
      <c r="B1359" t="s">
        <v>1639</v>
      </c>
      <c r="C1359" t="s">
        <v>2208</v>
      </c>
      <c r="D1359" t="s">
        <v>1652</v>
      </c>
      <c r="E1359" t="s">
        <v>1652</v>
      </c>
      <c r="F1359" t="s">
        <v>1652</v>
      </c>
      <c r="G1359" t="s">
        <v>1666</v>
      </c>
      <c r="H1359" t="s">
        <v>1727</v>
      </c>
      <c r="I1359" t="s">
        <v>2356</v>
      </c>
      <c r="J1359" t="s">
        <v>1722</v>
      </c>
      <c r="K1359" t="s">
        <v>2088</v>
      </c>
      <c r="L1359" t="s">
        <v>2214</v>
      </c>
      <c r="M1359">
        <v>0</v>
      </c>
      <c r="N1359">
        <v>0</v>
      </c>
      <c r="O1359" t="s">
        <v>2225</v>
      </c>
      <c r="P1359" t="s">
        <v>2339</v>
      </c>
      <c r="Q1359" t="s">
        <v>2226</v>
      </c>
      <c r="R1359" t="s">
        <v>2225</v>
      </c>
      <c r="S1359" t="s">
        <v>2227</v>
      </c>
      <c r="T1359" t="s">
        <v>2316</v>
      </c>
      <c r="U1359" t="s">
        <v>2340</v>
      </c>
      <c r="V1359">
        <v>42623</v>
      </c>
      <c r="W1359">
        <v>42623</v>
      </c>
      <c r="X1359" t="s">
        <v>47</v>
      </c>
      <c r="Y1359" t="s">
        <v>2336</v>
      </c>
      <c r="Z1359">
        <v>188</v>
      </c>
      <c r="AA1359"/>
      <c r="AB1359">
        <v>0</v>
      </c>
      <c r="AC1359">
        <v>42622</v>
      </c>
      <c r="AD1359">
        <v>0</v>
      </c>
      <c r="AE1359" t="s">
        <v>48</v>
      </c>
      <c r="AF1359" t="s">
        <v>1356</v>
      </c>
      <c r="AG1359">
        <v>42857</v>
      </c>
      <c r="AH1359" t="s">
        <v>2337</v>
      </c>
      <c r="AI1359">
        <v>2016</v>
      </c>
      <c r="AJ1359">
        <v>42857</v>
      </c>
      <c r="AK1359" t="s">
        <v>2338</v>
      </c>
    </row>
    <row r="1360" spans="1:37" s="3" customFormat="1" ht="12.75" customHeight="1" x14ac:dyDescent="0.2">
      <c r="A1360" t="s">
        <v>44</v>
      </c>
      <c r="B1360" t="s">
        <v>1639</v>
      </c>
      <c r="C1360" t="s">
        <v>2208</v>
      </c>
      <c r="D1360" t="s">
        <v>1652</v>
      </c>
      <c r="E1360" t="s">
        <v>1652</v>
      </c>
      <c r="F1360" t="s">
        <v>1652</v>
      </c>
      <c r="G1360" t="s">
        <v>1666</v>
      </c>
      <c r="H1360" t="s">
        <v>1727</v>
      </c>
      <c r="I1360" t="s">
        <v>2356</v>
      </c>
      <c r="J1360" t="s">
        <v>1722</v>
      </c>
      <c r="K1360" t="s">
        <v>2089</v>
      </c>
      <c r="L1360" t="s">
        <v>2214</v>
      </c>
      <c r="M1360">
        <v>0</v>
      </c>
      <c r="N1360">
        <v>0</v>
      </c>
      <c r="O1360" t="s">
        <v>2225</v>
      </c>
      <c r="P1360" t="s">
        <v>2339</v>
      </c>
      <c r="Q1360" t="s">
        <v>2226</v>
      </c>
      <c r="R1360" t="s">
        <v>2225</v>
      </c>
      <c r="S1360" t="s">
        <v>2227</v>
      </c>
      <c r="T1360" t="s">
        <v>2316</v>
      </c>
      <c r="U1360" t="s">
        <v>2340</v>
      </c>
      <c r="V1360">
        <v>42601</v>
      </c>
      <c r="W1360">
        <v>42601</v>
      </c>
      <c r="X1360" t="s">
        <v>46</v>
      </c>
      <c r="Y1360" t="s">
        <v>2335</v>
      </c>
      <c r="Z1360">
        <v>202.5</v>
      </c>
      <c r="AA1360"/>
      <c r="AB1360">
        <v>0</v>
      </c>
      <c r="AC1360">
        <v>42600</v>
      </c>
      <c r="AD1360">
        <v>0</v>
      </c>
      <c r="AE1360" t="s">
        <v>1233</v>
      </c>
      <c r="AF1360" t="s">
        <v>1356</v>
      </c>
      <c r="AG1360">
        <v>42857</v>
      </c>
      <c r="AH1360" t="s">
        <v>2337</v>
      </c>
      <c r="AI1360">
        <v>2016</v>
      </c>
      <c r="AJ1360">
        <v>42857</v>
      </c>
      <c r="AK1360" t="s">
        <v>2338</v>
      </c>
    </row>
    <row r="1361" spans="1:37" s="3" customFormat="1" ht="12.75" customHeight="1" x14ac:dyDescent="0.2">
      <c r="A1361" t="s">
        <v>44</v>
      </c>
      <c r="B1361" t="s">
        <v>1639</v>
      </c>
      <c r="C1361" t="s">
        <v>2208</v>
      </c>
      <c r="D1361" t="s">
        <v>1652</v>
      </c>
      <c r="E1361" t="s">
        <v>1652</v>
      </c>
      <c r="F1361" t="s">
        <v>1652</v>
      </c>
      <c r="G1361" t="s">
        <v>1666</v>
      </c>
      <c r="H1361" t="s">
        <v>1727</v>
      </c>
      <c r="I1361" t="s">
        <v>2356</v>
      </c>
      <c r="J1361" t="s">
        <v>1722</v>
      </c>
      <c r="K1361" t="s">
        <v>2089</v>
      </c>
      <c r="L1361" t="s">
        <v>2214</v>
      </c>
      <c r="M1361">
        <v>0</v>
      </c>
      <c r="N1361">
        <v>0</v>
      </c>
      <c r="O1361" t="s">
        <v>2225</v>
      </c>
      <c r="P1361" t="s">
        <v>2339</v>
      </c>
      <c r="Q1361" t="s">
        <v>2226</v>
      </c>
      <c r="R1361" t="s">
        <v>2225</v>
      </c>
      <c r="S1361" t="s">
        <v>2227</v>
      </c>
      <c r="T1361" t="s">
        <v>2240</v>
      </c>
      <c r="U1361" t="s">
        <v>2340</v>
      </c>
      <c r="V1361">
        <v>42601</v>
      </c>
      <c r="W1361">
        <v>42601</v>
      </c>
      <c r="X1361" t="s">
        <v>46</v>
      </c>
      <c r="Y1361" t="s">
        <v>2335</v>
      </c>
      <c r="Z1361">
        <v>67.5</v>
      </c>
      <c r="AA1361">
        <v>270</v>
      </c>
      <c r="AB1361">
        <v>0</v>
      </c>
      <c r="AC1361">
        <v>42600</v>
      </c>
      <c r="AD1361">
        <v>0</v>
      </c>
      <c r="AE1361" t="s">
        <v>1234</v>
      </c>
      <c r="AF1361" t="s">
        <v>1356</v>
      </c>
      <c r="AG1361">
        <v>42857</v>
      </c>
      <c r="AH1361" t="s">
        <v>2337</v>
      </c>
      <c r="AI1361">
        <v>2016</v>
      </c>
      <c r="AJ1361">
        <v>42857</v>
      </c>
      <c r="AK1361" t="s">
        <v>2338</v>
      </c>
    </row>
    <row r="1362" spans="1:37" s="3" customFormat="1" ht="12.75" customHeight="1" x14ac:dyDescent="0.2">
      <c r="A1362" t="s">
        <v>44</v>
      </c>
      <c r="B1362" t="s">
        <v>1639</v>
      </c>
      <c r="C1362" t="s">
        <v>2208</v>
      </c>
      <c r="D1362" t="s">
        <v>1652</v>
      </c>
      <c r="E1362" t="s">
        <v>1652</v>
      </c>
      <c r="F1362" t="s">
        <v>1652</v>
      </c>
      <c r="G1362" t="s">
        <v>1666</v>
      </c>
      <c r="H1362" t="s">
        <v>1727</v>
      </c>
      <c r="I1362" t="s">
        <v>2356</v>
      </c>
      <c r="J1362" t="s">
        <v>1722</v>
      </c>
      <c r="K1362" t="s">
        <v>2089</v>
      </c>
      <c r="L1362" t="s">
        <v>2214</v>
      </c>
      <c r="M1362">
        <v>0</v>
      </c>
      <c r="N1362">
        <v>0</v>
      </c>
      <c r="O1362" t="s">
        <v>2225</v>
      </c>
      <c r="P1362" t="s">
        <v>2339</v>
      </c>
      <c r="Q1362" t="s">
        <v>2226</v>
      </c>
      <c r="R1362" t="s">
        <v>2225</v>
      </c>
      <c r="S1362" t="s">
        <v>2227</v>
      </c>
      <c r="T1362" t="s">
        <v>2313</v>
      </c>
      <c r="U1362" t="s">
        <v>2340</v>
      </c>
      <c r="V1362">
        <v>42601</v>
      </c>
      <c r="W1362">
        <v>42601</v>
      </c>
      <c r="X1362" t="s">
        <v>47</v>
      </c>
      <c r="Y1362" t="s">
        <v>2336</v>
      </c>
      <c r="Z1362">
        <v>82</v>
      </c>
      <c r="AA1362">
        <v>82</v>
      </c>
      <c r="AB1362">
        <v>0</v>
      </c>
      <c r="AC1362">
        <v>42600</v>
      </c>
      <c r="AD1362">
        <v>0</v>
      </c>
      <c r="AE1362" t="s">
        <v>1235</v>
      </c>
      <c r="AF1362" t="s">
        <v>1356</v>
      </c>
      <c r="AG1362">
        <v>42857</v>
      </c>
      <c r="AH1362" t="s">
        <v>2337</v>
      </c>
      <c r="AI1362">
        <v>2016</v>
      </c>
      <c r="AJ1362">
        <v>42857</v>
      </c>
      <c r="AK1362" t="s">
        <v>2338</v>
      </c>
    </row>
    <row r="1363" spans="1:37" s="3" customFormat="1" ht="12.75" customHeight="1" x14ac:dyDescent="0.2">
      <c r="A1363" t="s">
        <v>44</v>
      </c>
      <c r="B1363" t="s">
        <v>1639</v>
      </c>
      <c r="C1363" t="s">
        <v>2208</v>
      </c>
      <c r="D1363" t="s">
        <v>1652</v>
      </c>
      <c r="E1363" t="s">
        <v>1652</v>
      </c>
      <c r="F1363" t="s">
        <v>1652</v>
      </c>
      <c r="G1363" t="s">
        <v>1666</v>
      </c>
      <c r="H1363" t="s">
        <v>1727</v>
      </c>
      <c r="I1363" t="s">
        <v>2356</v>
      </c>
      <c r="J1363" t="s">
        <v>1722</v>
      </c>
      <c r="K1363" t="s">
        <v>2090</v>
      </c>
      <c r="L1363" t="s">
        <v>2214</v>
      </c>
      <c r="M1363">
        <v>0</v>
      </c>
      <c r="N1363">
        <v>0</v>
      </c>
      <c r="O1363" t="s">
        <v>2225</v>
      </c>
      <c r="P1363" t="s">
        <v>2339</v>
      </c>
      <c r="Q1363" t="s">
        <v>2226</v>
      </c>
      <c r="R1363" t="s">
        <v>2225</v>
      </c>
      <c r="S1363" t="s">
        <v>2227</v>
      </c>
      <c r="T1363" t="s">
        <v>2313</v>
      </c>
      <c r="U1363" t="s">
        <v>2340</v>
      </c>
      <c r="V1363">
        <v>42593</v>
      </c>
      <c r="W1363">
        <v>42593</v>
      </c>
      <c r="X1363" t="s">
        <v>46</v>
      </c>
      <c r="Y1363" t="s">
        <v>2335</v>
      </c>
      <c r="Z1363">
        <v>200</v>
      </c>
      <c r="AA1363"/>
      <c r="AB1363">
        <v>0</v>
      </c>
      <c r="AC1363">
        <v>42592</v>
      </c>
      <c r="AD1363">
        <v>0</v>
      </c>
      <c r="AE1363" t="s">
        <v>1236</v>
      </c>
      <c r="AF1363" t="s">
        <v>1356</v>
      </c>
      <c r="AG1363">
        <v>42857</v>
      </c>
      <c r="AH1363" t="s">
        <v>2337</v>
      </c>
      <c r="AI1363">
        <v>2016</v>
      </c>
      <c r="AJ1363">
        <v>42857</v>
      </c>
      <c r="AK1363" t="s">
        <v>2338</v>
      </c>
    </row>
    <row r="1364" spans="1:37" s="3" customFormat="1" ht="12.75" customHeight="1" x14ac:dyDescent="0.2">
      <c r="A1364" t="s">
        <v>44</v>
      </c>
      <c r="B1364" t="s">
        <v>1639</v>
      </c>
      <c r="C1364" t="s">
        <v>2208</v>
      </c>
      <c r="D1364" t="s">
        <v>1652</v>
      </c>
      <c r="E1364" t="s">
        <v>1652</v>
      </c>
      <c r="F1364" t="s">
        <v>1652</v>
      </c>
      <c r="G1364" t="s">
        <v>1666</v>
      </c>
      <c r="H1364" t="s">
        <v>1727</v>
      </c>
      <c r="I1364" t="s">
        <v>2356</v>
      </c>
      <c r="J1364" t="s">
        <v>1722</v>
      </c>
      <c r="K1364" t="s">
        <v>2090</v>
      </c>
      <c r="L1364" t="s">
        <v>2214</v>
      </c>
      <c r="M1364">
        <v>0</v>
      </c>
      <c r="N1364">
        <v>0</v>
      </c>
      <c r="O1364" t="s">
        <v>2225</v>
      </c>
      <c r="P1364" t="s">
        <v>2339</v>
      </c>
      <c r="Q1364" t="s">
        <v>2226</v>
      </c>
      <c r="R1364" t="s">
        <v>2225</v>
      </c>
      <c r="S1364" t="s">
        <v>2227</v>
      </c>
      <c r="T1364" t="s">
        <v>2240</v>
      </c>
      <c r="U1364" t="s">
        <v>2340</v>
      </c>
      <c r="V1364">
        <v>42593</v>
      </c>
      <c r="W1364">
        <v>42593</v>
      </c>
      <c r="X1364" t="s">
        <v>46</v>
      </c>
      <c r="Y1364" t="s">
        <v>2335</v>
      </c>
      <c r="Z1364">
        <v>100</v>
      </c>
      <c r="AA1364">
        <v>300</v>
      </c>
      <c r="AB1364">
        <v>0</v>
      </c>
      <c r="AC1364">
        <v>42592</v>
      </c>
      <c r="AD1364">
        <v>0</v>
      </c>
      <c r="AE1364" t="s">
        <v>1237</v>
      </c>
      <c r="AF1364" t="s">
        <v>1356</v>
      </c>
      <c r="AG1364">
        <v>42857</v>
      </c>
      <c r="AH1364" t="s">
        <v>2337</v>
      </c>
      <c r="AI1364">
        <v>2016</v>
      </c>
      <c r="AJ1364">
        <v>42857</v>
      </c>
      <c r="AK1364" t="s">
        <v>2338</v>
      </c>
    </row>
    <row r="1365" spans="1:37" s="3" customFormat="1" ht="12.75" customHeight="1" x14ac:dyDescent="0.2">
      <c r="A1365" t="s">
        <v>44</v>
      </c>
      <c r="B1365" t="s">
        <v>1639</v>
      </c>
      <c r="C1365" t="s">
        <v>2208</v>
      </c>
      <c r="D1365" t="s">
        <v>1652</v>
      </c>
      <c r="E1365" t="s">
        <v>1652</v>
      </c>
      <c r="F1365" t="s">
        <v>1652</v>
      </c>
      <c r="G1365" t="s">
        <v>1666</v>
      </c>
      <c r="H1365" t="s">
        <v>1727</v>
      </c>
      <c r="I1365" t="s">
        <v>2356</v>
      </c>
      <c r="J1365" t="s">
        <v>1722</v>
      </c>
      <c r="K1365" t="s">
        <v>2090</v>
      </c>
      <c r="L1365" t="s">
        <v>2214</v>
      </c>
      <c r="M1365">
        <v>0</v>
      </c>
      <c r="N1365">
        <v>0</v>
      </c>
      <c r="O1365" t="s">
        <v>2225</v>
      </c>
      <c r="P1365" t="s">
        <v>2339</v>
      </c>
      <c r="Q1365" t="s">
        <v>2226</v>
      </c>
      <c r="R1365" t="s">
        <v>2225</v>
      </c>
      <c r="S1365" t="s">
        <v>2227</v>
      </c>
      <c r="T1365" t="s">
        <v>2317</v>
      </c>
      <c r="U1365" t="s">
        <v>2340</v>
      </c>
      <c r="V1365">
        <v>42593</v>
      </c>
      <c r="W1365">
        <v>42593</v>
      </c>
      <c r="X1365" t="s">
        <v>47</v>
      </c>
      <c r="Y1365" t="s">
        <v>2336</v>
      </c>
      <c r="Z1365">
        <v>82</v>
      </c>
      <c r="AA1365"/>
      <c r="AB1365">
        <v>0</v>
      </c>
      <c r="AC1365">
        <v>42592</v>
      </c>
      <c r="AD1365">
        <v>0</v>
      </c>
      <c r="AE1365" t="s">
        <v>1238</v>
      </c>
      <c r="AF1365" t="s">
        <v>1356</v>
      </c>
      <c r="AG1365">
        <v>42857</v>
      </c>
      <c r="AH1365" t="s">
        <v>2337</v>
      </c>
      <c r="AI1365">
        <v>2016</v>
      </c>
      <c r="AJ1365">
        <v>42857</v>
      </c>
      <c r="AK1365" t="s">
        <v>2338</v>
      </c>
    </row>
    <row r="1366" spans="1:37" s="3" customFormat="1" ht="12.75" customHeight="1" x14ac:dyDescent="0.2">
      <c r="A1366" t="s">
        <v>44</v>
      </c>
      <c r="B1366" t="s">
        <v>1639</v>
      </c>
      <c r="C1366" t="s">
        <v>2208</v>
      </c>
      <c r="D1366" t="s">
        <v>1652</v>
      </c>
      <c r="E1366" t="s">
        <v>1652</v>
      </c>
      <c r="F1366" t="s">
        <v>1652</v>
      </c>
      <c r="G1366" t="s">
        <v>1666</v>
      </c>
      <c r="H1366" t="s">
        <v>1727</v>
      </c>
      <c r="I1366" t="s">
        <v>2356</v>
      </c>
      <c r="J1366" t="s">
        <v>1722</v>
      </c>
      <c r="K1366" t="s">
        <v>2090</v>
      </c>
      <c r="L1366" t="s">
        <v>2214</v>
      </c>
      <c r="M1366">
        <v>0</v>
      </c>
      <c r="N1366">
        <v>0</v>
      </c>
      <c r="O1366" t="s">
        <v>2225</v>
      </c>
      <c r="P1366" t="s">
        <v>2339</v>
      </c>
      <c r="Q1366" t="s">
        <v>2226</v>
      </c>
      <c r="R1366" t="s">
        <v>2225</v>
      </c>
      <c r="S1366" t="s">
        <v>2227</v>
      </c>
      <c r="T1366" t="s">
        <v>2309</v>
      </c>
      <c r="U1366" t="s">
        <v>2340</v>
      </c>
      <c r="V1366">
        <v>42593</v>
      </c>
      <c r="W1366">
        <v>42593</v>
      </c>
      <c r="X1366" t="s">
        <v>47</v>
      </c>
      <c r="Y1366" t="s">
        <v>2336</v>
      </c>
      <c r="Z1366">
        <v>106</v>
      </c>
      <c r="AA1366">
        <v>188</v>
      </c>
      <c r="AB1366">
        <v>0</v>
      </c>
      <c r="AC1366">
        <v>42592</v>
      </c>
      <c r="AD1366">
        <v>0</v>
      </c>
      <c r="AE1366" t="s">
        <v>1239</v>
      </c>
      <c r="AF1366" t="s">
        <v>1356</v>
      </c>
      <c r="AG1366">
        <v>42857</v>
      </c>
      <c r="AH1366" t="s">
        <v>2337</v>
      </c>
      <c r="AI1366">
        <v>2016</v>
      </c>
      <c r="AJ1366">
        <v>42857</v>
      </c>
      <c r="AK1366" t="s">
        <v>2338</v>
      </c>
    </row>
    <row r="1367" spans="1:37" s="3" customFormat="1" ht="12.75" customHeight="1" x14ac:dyDescent="0.2">
      <c r="A1367" t="s">
        <v>44</v>
      </c>
      <c r="B1367" t="s">
        <v>1639</v>
      </c>
      <c r="C1367" t="s">
        <v>2208</v>
      </c>
      <c r="D1367" t="s">
        <v>1652</v>
      </c>
      <c r="E1367" t="s">
        <v>1652</v>
      </c>
      <c r="F1367" t="s">
        <v>1652</v>
      </c>
      <c r="G1367" t="s">
        <v>1666</v>
      </c>
      <c r="H1367" t="s">
        <v>2180</v>
      </c>
      <c r="I1367" t="s">
        <v>2357</v>
      </c>
      <c r="J1367" t="s">
        <v>1694</v>
      </c>
      <c r="K1367" t="s">
        <v>2091</v>
      </c>
      <c r="L1367" t="s">
        <v>2214</v>
      </c>
      <c r="M1367">
        <v>0</v>
      </c>
      <c r="N1367">
        <v>0</v>
      </c>
      <c r="O1367" t="s">
        <v>2225</v>
      </c>
      <c r="P1367" t="s">
        <v>2339</v>
      </c>
      <c r="Q1367" t="s">
        <v>2226</v>
      </c>
      <c r="R1367" t="s">
        <v>2225</v>
      </c>
      <c r="S1367" t="s">
        <v>2227</v>
      </c>
      <c r="T1367" t="s">
        <v>2309</v>
      </c>
      <c r="U1367" t="s">
        <v>2340</v>
      </c>
      <c r="V1367">
        <v>42599</v>
      </c>
      <c r="W1367">
        <v>42600</v>
      </c>
      <c r="X1367" t="s">
        <v>46</v>
      </c>
      <c r="Y1367" t="s">
        <v>2335</v>
      </c>
      <c r="Z1367">
        <v>75</v>
      </c>
      <c r="AA1367"/>
      <c r="AB1367">
        <v>0</v>
      </c>
      <c r="AC1367">
        <v>42599</v>
      </c>
      <c r="AD1367">
        <v>0</v>
      </c>
      <c r="AE1367" t="s">
        <v>1240</v>
      </c>
      <c r="AF1367" t="s">
        <v>1356</v>
      </c>
      <c r="AG1367">
        <v>42857</v>
      </c>
      <c r="AH1367" t="s">
        <v>2337</v>
      </c>
      <c r="AI1367">
        <v>2016</v>
      </c>
      <c r="AJ1367">
        <v>42857</v>
      </c>
      <c r="AK1367" t="s">
        <v>2338</v>
      </c>
    </row>
    <row r="1368" spans="1:37" s="3" customFormat="1" ht="12.75" customHeight="1" x14ac:dyDescent="0.2">
      <c r="A1368" t="s">
        <v>44</v>
      </c>
      <c r="B1368" t="s">
        <v>1639</v>
      </c>
      <c r="C1368" t="s">
        <v>2208</v>
      </c>
      <c r="D1368" t="s">
        <v>1652</v>
      </c>
      <c r="E1368" t="s">
        <v>1652</v>
      </c>
      <c r="F1368" t="s">
        <v>1652</v>
      </c>
      <c r="G1368" t="s">
        <v>1666</v>
      </c>
      <c r="H1368" t="s">
        <v>2180</v>
      </c>
      <c r="I1368" t="s">
        <v>2357</v>
      </c>
      <c r="J1368" t="s">
        <v>1694</v>
      </c>
      <c r="K1368" t="s">
        <v>2091</v>
      </c>
      <c r="L1368" t="s">
        <v>2214</v>
      </c>
      <c r="M1368">
        <v>0</v>
      </c>
      <c r="N1368">
        <v>0</v>
      </c>
      <c r="O1368" t="s">
        <v>2225</v>
      </c>
      <c r="P1368" t="s">
        <v>2339</v>
      </c>
      <c r="Q1368" t="s">
        <v>2226</v>
      </c>
      <c r="R1368" t="s">
        <v>2225</v>
      </c>
      <c r="S1368" t="s">
        <v>2227</v>
      </c>
      <c r="T1368" t="s">
        <v>2290</v>
      </c>
      <c r="U1368" t="s">
        <v>2340</v>
      </c>
      <c r="V1368">
        <v>42599</v>
      </c>
      <c r="W1368">
        <v>42600</v>
      </c>
      <c r="X1368" t="s">
        <v>46</v>
      </c>
      <c r="Y1368" t="s">
        <v>2335</v>
      </c>
      <c r="Z1368">
        <v>191</v>
      </c>
      <c r="AA1368"/>
      <c r="AB1368">
        <v>0</v>
      </c>
      <c r="AC1368">
        <v>42599</v>
      </c>
      <c r="AD1368">
        <v>0</v>
      </c>
      <c r="AE1368" t="s">
        <v>1241</v>
      </c>
      <c r="AF1368" t="s">
        <v>1356</v>
      </c>
      <c r="AG1368">
        <v>42857</v>
      </c>
      <c r="AH1368" t="s">
        <v>2337</v>
      </c>
      <c r="AI1368">
        <v>2016</v>
      </c>
      <c r="AJ1368">
        <v>42857</v>
      </c>
      <c r="AK1368" t="s">
        <v>2338</v>
      </c>
    </row>
    <row r="1369" spans="1:37" s="3" customFormat="1" ht="12.75" customHeight="1" x14ac:dyDescent="0.2">
      <c r="A1369" t="s">
        <v>44</v>
      </c>
      <c r="B1369" t="s">
        <v>1639</v>
      </c>
      <c r="C1369" t="s">
        <v>2208</v>
      </c>
      <c r="D1369" t="s">
        <v>1652</v>
      </c>
      <c r="E1369" t="s">
        <v>1652</v>
      </c>
      <c r="F1369" t="s">
        <v>1652</v>
      </c>
      <c r="G1369" t="s">
        <v>1666</v>
      </c>
      <c r="H1369" t="s">
        <v>2180</v>
      </c>
      <c r="I1369" t="s">
        <v>2357</v>
      </c>
      <c r="J1369" t="s">
        <v>1694</v>
      </c>
      <c r="K1369" t="s">
        <v>2091</v>
      </c>
      <c r="L1369" t="s">
        <v>2214</v>
      </c>
      <c r="M1369">
        <v>0</v>
      </c>
      <c r="N1369">
        <v>0</v>
      </c>
      <c r="O1369" t="s">
        <v>2225</v>
      </c>
      <c r="P1369" t="s">
        <v>2339</v>
      </c>
      <c r="Q1369" t="s">
        <v>2226</v>
      </c>
      <c r="R1369" t="s">
        <v>2225</v>
      </c>
      <c r="S1369" t="s">
        <v>2227</v>
      </c>
      <c r="T1369" t="s">
        <v>2290</v>
      </c>
      <c r="U1369" t="s">
        <v>2340</v>
      </c>
      <c r="V1369">
        <v>42599</v>
      </c>
      <c r="W1369">
        <v>42600</v>
      </c>
      <c r="X1369" t="s">
        <v>46</v>
      </c>
      <c r="Y1369" t="s">
        <v>2335</v>
      </c>
      <c r="Z1369">
        <v>109</v>
      </c>
      <c r="AA1369">
        <v>375</v>
      </c>
      <c r="AB1369">
        <v>0</v>
      </c>
      <c r="AC1369">
        <v>42599</v>
      </c>
      <c r="AD1369">
        <v>0</v>
      </c>
      <c r="AE1369" t="s">
        <v>1242</v>
      </c>
      <c r="AF1369" t="s">
        <v>1356</v>
      </c>
      <c r="AG1369">
        <v>42857</v>
      </c>
      <c r="AH1369" t="s">
        <v>2337</v>
      </c>
      <c r="AI1369">
        <v>2016</v>
      </c>
      <c r="AJ1369">
        <v>42857</v>
      </c>
      <c r="AK1369" t="s">
        <v>2338</v>
      </c>
    </row>
    <row r="1370" spans="1:37" s="3" customFormat="1" ht="12.75" customHeight="1" x14ac:dyDescent="0.2">
      <c r="A1370" t="s">
        <v>44</v>
      </c>
      <c r="B1370" t="s">
        <v>1639</v>
      </c>
      <c r="C1370" t="s">
        <v>2208</v>
      </c>
      <c r="D1370" t="s">
        <v>1652</v>
      </c>
      <c r="E1370" t="s">
        <v>1652</v>
      </c>
      <c r="F1370" t="s">
        <v>1652</v>
      </c>
      <c r="G1370" t="s">
        <v>1666</v>
      </c>
      <c r="H1370" t="s">
        <v>2180</v>
      </c>
      <c r="I1370" t="s">
        <v>2357</v>
      </c>
      <c r="J1370" t="s">
        <v>1694</v>
      </c>
      <c r="K1370" t="s">
        <v>2091</v>
      </c>
      <c r="L1370" t="s">
        <v>2214</v>
      </c>
      <c r="M1370">
        <v>0</v>
      </c>
      <c r="N1370">
        <v>0</v>
      </c>
      <c r="O1370" t="s">
        <v>2225</v>
      </c>
      <c r="P1370" t="s">
        <v>2339</v>
      </c>
      <c r="Q1370" t="s">
        <v>2226</v>
      </c>
      <c r="R1370" t="s">
        <v>2225</v>
      </c>
      <c r="S1370" t="s">
        <v>2227</v>
      </c>
      <c r="T1370" t="s">
        <v>2315</v>
      </c>
      <c r="U1370" t="s">
        <v>2340</v>
      </c>
      <c r="V1370">
        <v>42599</v>
      </c>
      <c r="W1370">
        <v>42600</v>
      </c>
      <c r="X1370" t="s">
        <v>47</v>
      </c>
      <c r="Y1370" t="s">
        <v>2336</v>
      </c>
      <c r="Z1370">
        <v>124</v>
      </c>
      <c r="AA1370"/>
      <c r="AB1370">
        <v>0</v>
      </c>
      <c r="AC1370">
        <v>42599</v>
      </c>
      <c r="AD1370">
        <v>0</v>
      </c>
      <c r="AE1370" t="s">
        <v>1243</v>
      </c>
      <c r="AF1370" t="s">
        <v>1356</v>
      </c>
      <c r="AG1370">
        <v>42857</v>
      </c>
      <c r="AH1370" t="s">
        <v>2337</v>
      </c>
      <c r="AI1370">
        <v>2016</v>
      </c>
      <c r="AJ1370">
        <v>42857</v>
      </c>
      <c r="AK1370" t="s">
        <v>2338</v>
      </c>
    </row>
    <row r="1371" spans="1:37" s="3" customFormat="1" ht="12.75" customHeight="1" x14ac:dyDescent="0.2">
      <c r="A1371" t="s">
        <v>44</v>
      </c>
      <c r="B1371" t="s">
        <v>1639</v>
      </c>
      <c r="C1371" t="s">
        <v>2208</v>
      </c>
      <c r="D1371" t="s">
        <v>1652</v>
      </c>
      <c r="E1371" t="s">
        <v>1652</v>
      </c>
      <c r="F1371" t="s">
        <v>1652</v>
      </c>
      <c r="G1371" t="s">
        <v>1666</v>
      </c>
      <c r="H1371" t="s">
        <v>2180</v>
      </c>
      <c r="I1371" t="s">
        <v>2357</v>
      </c>
      <c r="J1371" t="s">
        <v>1694</v>
      </c>
      <c r="K1371" t="s">
        <v>2091</v>
      </c>
      <c r="L1371" t="s">
        <v>2214</v>
      </c>
      <c r="M1371">
        <v>0</v>
      </c>
      <c r="N1371">
        <v>0</v>
      </c>
      <c r="O1371" t="s">
        <v>2225</v>
      </c>
      <c r="P1371" t="s">
        <v>2339</v>
      </c>
      <c r="Q1371" t="s">
        <v>2226</v>
      </c>
      <c r="R1371" t="s">
        <v>2225</v>
      </c>
      <c r="S1371" t="s">
        <v>2227</v>
      </c>
      <c r="T1371" t="s">
        <v>2315</v>
      </c>
      <c r="U1371" t="s">
        <v>2340</v>
      </c>
      <c r="V1371">
        <v>42599</v>
      </c>
      <c r="W1371">
        <v>42600</v>
      </c>
      <c r="X1371" t="s">
        <v>47</v>
      </c>
      <c r="Y1371" t="s">
        <v>2336</v>
      </c>
      <c r="Z1371">
        <v>124</v>
      </c>
      <c r="AA1371"/>
      <c r="AB1371">
        <v>0</v>
      </c>
      <c r="AC1371">
        <v>42599</v>
      </c>
      <c r="AD1371">
        <v>0</v>
      </c>
      <c r="AE1371" t="s">
        <v>1244</v>
      </c>
      <c r="AF1371" t="s">
        <v>1356</v>
      </c>
      <c r="AG1371">
        <v>42857</v>
      </c>
      <c r="AH1371" t="s">
        <v>2337</v>
      </c>
      <c r="AI1371">
        <v>2016</v>
      </c>
      <c r="AJ1371">
        <v>42857</v>
      </c>
      <c r="AK1371" t="s">
        <v>2338</v>
      </c>
    </row>
    <row r="1372" spans="1:37" s="3" customFormat="1" ht="12.75" customHeight="1" x14ac:dyDescent="0.2">
      <c r="A1372" t="s">
        <v>44</v>
      </c>
      <c r="B1372" t="s">
        <v>1639</v>
      </c>
      <c r="C1372" t="s">
        <v>2208</v>
      </c>
      <c r="D1372" t="s">
        <v>1652</v>
      </c>
      <c r="E1372" t="s">
        <v>1652</v>
      </c>
      <c r="F1372" t="s">
        <v>1652</v>
      </c>
      <c r="G1372" t="s">
        <v>1666</v>
      </c>
      <c r="H1372" t="s">
        <v>2180</v>
      </c>
      <c r="I1372" t="s">
        <v>2357</v>
      </c>
      <c r="J1372" t="s">
        <v>1694</v>
      </c>
      <c r="K1372" t="s">
        <v>2091</v>
      </c>
      <c r="L1372" t="s">
        <v>2214</v>
      </c>
      <c r="M1372">
        <v>0</v>
      </c>
      <c r="N1372">
        <v>0</v>
      </c>
      <c r="O1372" t="s">
        <v>2225</v>
      </c>
      <c r="P1372" t="s">
        <v>2339</v>
      </c>
      <c r="Q1372" t="s">
        <v>2226</v>
      </c>
      <c r="R1372" t="s">
        <v>2225</v>
      </c>
      <c r="S1372" t="s">
        <v>2227</v>
      </c>
      <c r="T1372" t="s">
        <v>2315</v>
      </c>
      <c r="U1372" t="s">
        <v>2340</v>
      </c>
      <c r="V1372">
        <v>42599</v>
      </c>
      <c r="W1372">
        <v>42600</v>
      </c>
      <c r="X1372" t="s">
        <v>47</v>
      </c>
      <c r="Y1372" t="s">
        <v>2336</v>
      </c>
      <c r="Z1372">
        <v>230</v>
      </c>
      <c r="AA1372"/>
      <c r="AB1372">
        <v>0</v>
      </c>
      <c r="AC1372">
        <v>42599</v>
      </c>
      <c r="AD1372">
        <v>0</v>
      </c>
      <c r="AE1372" t="s">
        <v>1245</v>
      </c>
      <c r="AF1372" t="s">
        <v>1356</v>
      </c>
      <c r="AG1372">
        <v>42857</v>
      </c>
      <c r="AH1372" t="s">
        <v>2337</v>
      </c>
      <c r="AI1372">
        <v>2016</v>
      </c>
      <c r="AJ1372">
        <v>42857</v>
      </c>
      <c r="AK1372" t="s">
        <v>2338</v>
      </c>
    </row>
    <row r="1373" spans="1:37" s="3" customFormat="1" ht="12.75" customHeight="1" x14ac:dyDescent="0.2">
      <c r="A1373" t="s">
        <v>44</v>
      </c>
      <c r="B1373" t="s">
        <v>1639</v>
      </c>
      <c r="C1373" t="s">
        <v>2208</v>
      </c>
      <c r="D1373" t="s">
        <v>1652</v>
      </c>
      <c r="E1373" t="s">
        <v>1652</v>
      </c>
      <c r="F1373" t="s">
        <v>1652</v>
      </c>
      <c r="G1373" t="s">
        <v>1666</v>
      </c>
      <c r="H1373" t="s">
        <v>2180</v>
      </c>
      <c r="I1373" t="s">
        <v>2357</v>
      </c>
      <c r="J1373" t="s">
        <v>1694</v>
      </c>
      <c r="K1373" t="s">
        <v>2091</v>
      </c>
      <c r="L1373" t="s">
        <v>2214</v>
      </c>
      <c r="M1373">
        <v>0</v>
      </c>
      <c r="N1373">
        <v>0</v>
      </c>
      <c r="O1373" t="s">
        <v>2225</v>
      </c>
      <c r="P1373" t="s">
        <v>2339</v>
      </c>
      <c r="Q1373" t="s">
        <v>2226</v>
      </c>
      <c r="R1373" t="s">
        <v>2225</v>
      </c>
      <c r="S1373" t="s">
        <v>2227</v>
      </c>
      <c r="T1373" t="s">
        <v>2314</v>
      </c>
      <c r="U1373" t="s">
        <v>2340</v>
      </c>
      <c r="V1373">
        <v>42599</v>
      </c>
      <c r="W1373">
        <v>42600</v>
      </c>
      <c r="X1373" t="s">
        <v>47</v>
      </c>
      <c r="Y1373" t="s">
        <v>2336</v>
      </c>
      <c r="Z1373">
        <v>412</v>
      </c>
      <c r="AA1373">
        <v>890</v>
      </c>
      <c r="AB1373">
        <v>0</v>
      </c>
      <c r="AC1373">
        <v>42599</v>
      </c>
      <c r="AD1373">
        <v>0</v>
      </c>
      <c r="AE1373" t="s">
        <v>48</v>
      </c>
      <c r="AF1373" t="s">
        <v>1356</v>
      </c>
      <c r="AG1373">
        <v>42857</v>
      </c>
      <c r="AH1373" t="s">
        <v>2337</v>
      </c>
      <c r="AI1373">
        <v>2016</v>
      </c>
      <c r="AJ1373">
        <v>42857</v>
      </c>
      <c r="AK1373" t="s">
        <v>2338</v>
      </c>
    </row>
    <row r="1374" spans="1:37" s="3" customFormat="1" ht="12.75" customHeight="1" x14ac:dyDescent="0.2">
      <c r="A1374" t="s">
        <v>44</v>
      </c>
      <c r="B1374" t="s">
        <v>1639</v>
      </c>
      <c r="C1374" t="s">
        <v>2208</v>
      </c>
      <c r="D1374" t="s">
        <v>1652</v>
      </c>
      <c r="E1374" t="s">
        <v>1652</v>
      </c>
      <c r="F1374" t="s">
        <v>1652</v>
      </c>
      <c r="G1374" t="s">
        <v>1666</v>
      </c>
      <c r="H1374" t="s">
        <v>2180</v>
      </c>
      <c r="I1374" t="s">
        <v>2357</v>
      </c>
      <c r="J1374" t="s">
        <v>1694</v>
      </c>
      <c r="K1374" t="s">
        <v>2092</v>
      </c>
      <c r="L1374" t="s">
        <v>2214</v>
      </c>
      <c r="M1374">
        <v>0</v>
      </c>
      <c r="N1374">
        <v>0</v>
      </c>
      <c r="O1374" t="s">
        <v>2225</v>
      </c>
      <c r="P1374" t="s">
        <v>2339</v>
      </c>
      <c r="Q1374" t="s">
        <v>2226</v>
      </c>
      <c r="R1374" t="s">
        <v>2225</v>
      </c>
      <c r="S1374" t="s">
        <v>2227</v>
      </c>
      <c r="T1374" t="s">
        <v>2313</v>
      </c>
      <c r="U1374" t="s">
        <v>2340</v>
      </c>
      <c r="V1374">
        <v>42593</v>
      </c>
      <c r="W1374">
        <v>42593</v>
      </c>
      <c r="X1374" t="s">
        <v>46</v>
      </c>
      <c r="Y1374" t="s">
        <v>2335</v>
      </c>
      <c r="Z1374">
        <v>200</v>
      </c>
      <c r="AA1374"/>
      <c r="AB1374">
        <v>0</v>
      </c>
      <c r="AC1374">
        <v>42592</v>
      </c>
      <c r="AD1374">
        <v>0</v>
      </c>
      <c r="AE1374" t="s">
        <v>1246</v>
      </c>
      <c r="AF1374" t="s">
        <v>1356</v>
      </c>
      <c r="AG1374">
        <v>42857</v>
      </c>
      <c r="AH1374" t="s">
        <v>2337</v>
      </c>
      <c r="AI1374">
        <v>2016</v>
      </c>
      <c r="AJ1374">
        <v>42857</v>
      </c>
      <c r="AK1374" t="s">
        <v>2338</v>
      </c>
    </row>
    <row r="1375" spans="1:37" s="3" customFormat="1" ht="12.75" customHeight="1" x14ac:dyDescent="0.2">
      <c r="A1375" t="s">
        <v>44</v>
      </c>
      <c r="B1375" t="s">
        <v>1639</v>
      </c>
      <c r="C1375" t="s">
        <v>2208</v>
      </c>
      <c r="D1375" t="s">
        <v>1652</v>
      </c>
      <c r="E1375" t="s">
        <v>1652</v>
      </c>
      <c r="F1375" t="s">
        <v>1652</v>
      </c>
      <c r="G1375" t="s">
        <v>1666</v>
      </c>
      <c r="H1375" t="s">
        <v>2180</v>
      </c>
      <c r="I1375" t="s">
        <v>2357</v>
      </c>
      <c r="J1375" t="s">
        <v>1694</v>
      </c>
      <c r="K1375" t="s">
        <v>2092</v>
      </c>
      <c r="L1375" t="s">
        <v>2214</v>
      </c>
      <c r="M1375">
        <v>0</v>
      </c>
      <c r="N1375">
        <v>0</v>
      </c>
      <c r="O1375" t="s">
        <v>2225</v>
      </c>
      <c r="P1375" t="s">
        <v>2339</v>
      </c>
      <c r="Q1375" t="s">
        <v>2226</v>
      </c>
      <c r="R1375" t="s">
        <v>2225</v>
      </c>
      <c r="S1375" t="s">
        <v>2227</v>
      </c>
      <c r="T1375" t="s">
        <v>2313</v>
      </c>
      <c r="U1375" t="s">
        <v>2340</v>
      </c>
      <c r="V1375">
        <v>42593</v>
      </c>
      <c r="W1375">
        <v>42593</v>
      </c>
      <c r="X1375" t="s">
        <v>46</v>
      </c>
      <c r="Y1375" t="s">
        <v>2335</v>
      </c>
      <c r="Z1375">
        <v>25</v>
      </c>
      <c r="AA1375">
        <v>225</v>
      </c>
      <c r="AB1375">
        <v>0</v>
      </c>
      <c r="AC1375">
        <v>42592</v>
      </c>
      <c r="AD1375">
        <v>0</v>
      </c>
      <c r="AE1375" t="s">
        <v>1247</v>
      </c>
      <c r="AF1375" t="s">
        <v>1356</v>
      </c>
      <c r="AG1375">
        <v>42857</v>
      </c>
      <c r="AH1375" t="s">
        <v>2337</v>
      </c>
      <c r="AI1375">
        <v>2016</v>
      </c>
      <c r="AJ1375">
        <v>42857</v>
      </c>
      <c r="AK1375" t="s">
        <v>2338</v>
      </c>
    </row>
    <row r="1376" spans="1:37" s="3" customFormat="1" ht="12.75" customHeight="1" x14ac:dyDescent="0.2">
      <c r="A1376" t="s">
        <v>44</v>
      </c>
      <c r="B1376" t="s">
        <v>1639</v>
      </c>
      <c r="C1376" t="s">
        <v>2208</v>
      </c>
      <c r="D1376" t="s">
        <v>1652</v>
      </c>
      <c r="E1376" t="s">
        <v>1652</v>
      </c>
      <c r="F1376" t="s">
        <v>1652</v>
      </c>
      <c r="G1376" t="s">
        <v>1666</v>
      </c>
      <c r="H1376" t="s">
        <v>2180</v>
      </c>
      <c r="I1376" t="s">
        <v>2357</v>
      </c>
      <c r="J1376" t="s">
        <v>1694</v>
      </c>
      <c r="K1376" t="s">
        <v>2092</v>
      </c>
      <c r="L1376" t="s">
        <v>2214</v>
      </c>
      <c r="M1376">
        <v>0</v>
      </c>
      <c r="N1376">
        <v>0</v>
      </c>
      <c r="O1376" t="s">
        <v>2225</v>
      </c>
      <c r="P1376" t="s">
        <v>2339</v>
      </c>
      <c r="Q1376" t="s">
        <v>2226</v>
      </c>
      <c r="R1376" t="s">
        <v>2225</v>
      </c>
      <c r="S1376" t="s">
        <v>2227</v>
      </c>
      <c r="T1376" t="s">
        <v>2313</v>
      </c>
      <c r="U1376" t="s">
        <v>2340</v>
      </c>
      <c r="V1376">
        <v>42593</v>
      </c>
      <c r="W1376">
        <v>42593</v>
      </c>
      <c r="X1376" t="s">
        <v>47</v>
      </c>
      <c r="Y1376" t="s">
        <v>2336</v>
      </c>
      <c r="Z1376">
        <v>106</v>
      </c>
      <c r="AA1376"/>
      <c r="AB1376">
        <v>0</v>
      </c>
      <c r="AC1376">
        <v>42592</v>
      </c>
      <c r="AD1376">
        <v>0</v>
      </c>
      <c r="AE1376" t="s">
        <v>1248</v>
      </c>
      <c r="AF1376" t="s">
        <v>1356</v>
      </c>
      <c r="AG1376">
        <v>42857</v>
      </c>
      <c r="AH1376" t="s">
        <v>2337</v>
      </c>
      <c r="AI1376">
        <v>2016</v>
      </c>
      <c r="AJ1376">
        <v>42857</v>
      </c>
      <c r="AK1376" t="s">
        <v>2338</v>
      </c>
    </row>
    <row r="1377" spans="1:37" s="3" customFormat="1" ht="12.75" customHeight="1" x14ac:dyDescent="0.2">
      <c r="A1377" t="s">
        <v>44</v>
      </c>
      <c r="B1377" t="s">
        <v>1639</v>
      </c>
      <c r="C1377" t="s">
        <v>2208</v>
      </c>
      <c r="D1377" t="s">
        <v>1652</v>
      </c>
      <c r="E1377" t="s">
        <v>1652</v>
      </c>
      <c r="F1377" t="s">
        <v>1652</v>
      </c>
      <c r="G1377" t="s">
        <v>1666</v>
      </c>
      <c r="H1377" t="s">
        <v>2180</v>
      </c>
      <c r="I1377" t="s">
        <v>2357</v>
      </c>
      <c r="J1377" t="s">
        <v>1694</v>
      </c>
      <c r="K1377" t="s">
        <v>2092</v>
      </c>
      <c r="L1377" t="s">
        <v>2214</v>
      </c>
      <c r="M1377">
        <v>0</v>
      </c>
      <c r="N1377">
        <v>0</v>
      </c>
      <c r="O1377" t="s">
        <v>2225</v>
      </c>
      <c r="P1377" t="s">
        <v>2339</v>
      </c>
      <c r="Q1377" t="s">
        <v>2226</v>
      </c>
      <c r="R1377" t="s">
        <v>2225</v>
      </c>
      <c r="S1377" t="s">
        <v>2235</v>
      </c>
      <c r="T1377" t="s">
        <v>2235</v>
      </c>
      <c r="U1377" t="s">
        <v>2340</v>
      </c>
      <c r="V1377">
        <v>42593</v>
      </c>
      <c r="W1377">
        <v>42593</v>
      </c>
      <c r="X1377" t="s">
        <v>47</v>
      </c>
      <c r="Y1377" t="s">
        <v>2336</v>
      </c>
      <c r="Z1377">
        <v>82</v>
      </c>
      <c r="AA1377">
        <v>188</v>
      </c>
      <c r="AB1377">
        <v>0</v>
      </c>
      <c r="AC1377">
        <v>42592</v>
      </c>
      <c r="AD1377">
        <v>0</v>
      </c>
      <c r="AE1377" t="s">
        <v>1249</v>
      </c>
      <c r="AF1377" t="s">
        <v>1356</v>
      </c>
      <c r="AG1377">
        <v>42857</v>
      </c>
      <c r="AH1377" t="s">
        <v>2337</v>
      </c>
      <c r="AI1377">
        <v>2016</v>
      </c>
      <c r="AJ1377">
        <v>42857</v>
      </c>
      <c r="AK1377" t="s">
        <v>2338</v>
      </c>
    </row>
    <row r="1378" spans="1:37" s="3" customFormat="1" ht="12.75" customHeight="1" x14ac:dyDescent="0.2">
      <c r="A1378" t="s">
        <v>44</v>
      </c>
      <c r="B1378" t="s">
        <v>1639</v>
      </c>
      <c r="C1378" t="s">
        <v>2208</v>
      </c>
      <c r="D1378" t="s">
        <v>1652</v>
      </c>
      <c r="E1378" t="s">
        <v>1652</v>
      </c>
      <c r="F1378" t="s">
        <v>1652</v>
      </c>
      <c r="G1378" t="s">
        <v>1666</v>
      </c>
      <c r="H1378" t="s">
        <v>2182</v>
      </c>
      <c r="I1378" t="s">
        <v>1736</v>
      </c>
      <c r="J1378" t="s">
        <v>2185</v>
      </c>
      <c r="K1378" t="s">
        <v>2093</v>
      </c>
      <c r="L1378" t="s">
        <v>2214</v>
      </c>
      <c r="M1378">
        <v>0</v>
      </c>
      <c r="N1378">
        <v>0</v>
      </c>
      <c r="O1378" t="s">
        <v>2225</v>
      </c>
      <c r="P1378" t="s">
        <v>2339</v>
      </c>
      <c r="Q1378" t="s">
        <v>2226</v>
      </c>
      <c r="R1378" t="s">
        <v>2225</v>
      </c>
      <c r="S1378" t="s">
        <v>2235</v>
      </c>
      <c r="T1378" t="s">
        <v>2235</v>
      </c>
      <c r="U1378" t="s">
        <v>2340</v>
      </c>
      <c r="V1378">
        <v>42613</v>
      </c>
      <c r="W1378">
        <v>42613</v>
      </c>
      <c r="X1378" t="s">
        <v>46</v>
      </c>
      <c r="Y1378" t="s">
        <v>2335</v>
      </c>
      <c r="Z1378">
        <v>300</v>
      </c>
      <c r="AA1378">
        <v>300</v>
      </c>
      <c r="AB1378">
        <v>0</v>
      </c>
      <c r="AC1378">
        <v>42621</v>
      </c>
      <c r="AD1378">
        <v>0</v>
      </c>
      <c r="AE1378" t="s">
        <v>1250</v>
      </c>
      <c r="AF1378" t="s">
        <v>1356</v>
      </c>
      <c r="AG1378">
        <v>42857</v>
      </c>
      <c r="AH1378" t="s">
        <v>2337</v>
      </c>
      <c r="AI1378">
        <v>2016</v>
      </c>
      <c r="AJ1378">
        <v>42857</v>
      </c>
      <c r="AK1378" t="s">
        <v>2338</v>
      </c>
    </row>
    <row r="1379" spans="1:37" s="3" customFormat="1" ht="12.75" customHeight="1" x14ac:dyDescent="0.2">
      <c r="A1379" t="s">
        <v>44</v>
      </c>
      <c r="B1379" t="s">
        <v>1639</v>
      </c>
      <c r="C1379" t="s">
        <v>2208</v>
      </c>
      <c r="D1379" t="s">
        <v>1652</v>
      </c>
      <c r="E1379" t="s">
        <v>1652</v>
      </c>
      <c r="F1379" t="s">
        <v>1652</v>
      </c>
      <c r="G1379" t="s">
        <v>1666</v>
      </c>
      <c r="H1379" t="s">
        <v>2182</v>
      </c>
      <c r="I1379" t="s">
        <v>1736</v>
      </c>
      <c r="J1379" t="s">
        <v>2185</v>
      </c>
      <c r="K1379" t="s">
        <v>2093</v>
      </c>
      <c r="L1379" t="s">
        <v>2214</v>
      </c>
      <c r="M1379">
        <v>0</v>
      </c>
      <c r="N1379">
        <v>0</v>
      </c>
      <c r="O1379" t="s">
        <v>2225</v>
      </c>
      <c r="P1379" t="s">
        <v>2339</v>
      </c>
      <c r="Q1379" t="s">
        <v>2226</v>
      </c>
      <c r="R1379" t="s">
        <v>2225</v>
      </c>
      <c r="S1379" t="s">
        <v>2235</v>
      </c>
      <c r="T1379" t="s">
        <v>2235</v>
      </c>
      <c r="U1379" t="s">
        <v>2340</v>
      </c>
      <c r="V1379">
        <v>42613</v>
      </c>
      <c r="W1379">
        <v>42613</v>
      </c>
      <c r="X1379" t="s">
        <v>47</v>
      </c>
      <c r="Y1379" t="s">
        <v>2336</v>
      </c>
      <c r="Z1379">
        <v>82</v>
      </c>
      <c r="AA1379"/>
      <c r="AB1379">
        <v>0</v>
      </c>
      <c r="AC1379"/>
      <c r="AD1379">
        <v>0</v>
      </c>
      <c r="AE1379" t="s">
        <v>1251</v>
      </c>
      <c r="AF1379" t="s">
        <v>1356</v>
      </c>
      <c r="AG1379">
        <v>42857</v>
      </c>
      <c r="AH1379" t="s">
        <v>2337</v>
      </c>
      <c r="AI1379">
        <v>2016</v>
      </c>
      <c r="AJ1379">
        <v>42857</v>
      </c>
      <c r="AK1379" t="s">
        <v>2338</v>
      </c>
    </row>
    <row r="1380" spans="1:37" s="3" customFormat="1" ht="12.75" customHeight="1" x14ac:dyDescent="0.2">
      <c r="A1380" t="s">
        <v>44</v>
      </c>
      <c r="B1380" t="s">
        <v>1639</v>
      </c>
      <c r="C1380" t="s">
        <v>2208</v>
      </c>
      <c r="D1380" t="s">
        <v>1652</v>
      </c>
      <c r="E1380" t="s">
        <v>1652</v>
      </c>
      <c r="F1380" t="s">
        <v>1652</v>
      </c>
      <c r="G1380" t="s">
        <v>1666</v>
      </c>
      <c r="H1380" t="s">
        <v>2182</v>
      </c>
      <c r="I1380" t="s">
        <v>1736</v>
      </c>
      <c r="J1380" t="s">
        <v>2185</v>
      </c>
      <c r="K1380" t="s">
        <v>2093</v>
      </c>
      <c r="L1380" t="s">
        <v>2214</v>
      </c>
      <c r="M1380">
        <v>0</v>
      </c>
      <c r="N1380">
        <v>0</v>
      </c>
      <c r="O1380" t="s">
        <v>2225</v>
      </c>
      <c r="P1380" t="s">
        <v>2339</v>
      </c>
      <c r="Q1380" t="s">
        <v>2226</v>
      </c>
      <c r="R1380" t="s">
        <v>2225</v>
      </c>
      <c r="S1380" t="s">
        <v>2235</v>
      </c>
      <c r="T1380" t="s">
        <v>2235</v>
      </c>
      <c r="U1380" t="s">
        <v>2340</v>
      </c>
      <c r="V1380">
        <v>42613</v>
      </c>
      <c r="W1380">
        <v>42613</v>
      </c>
      <c r="X1380" t="s">
        <v>47</v>
      </c>
      <c r="Y1380" t="s">
        <v>2336</v>
      </c>
      <c r="Z1380">
        <v>886</v>
      </c>
      <c r="AA1380">
        <v>968</v>
      </c>
      <c r="AB1380">
        <v>0</v>
      </c>
      <c r="AC1380"/>
      <c r="AD1380">
        <v>0</v>
      </c>
      <c r="AE1380" t="s">
        <v>48</v>
      </c>
      <c r="AF1380" t="s">
        <v>1356</v>
      </c>
      <c r="AG1380">
        <v>42857</v>
      </c>
      <c r="AH1380" t="s">
        <v>2337</v>
      </c>
      <c r="AI1380">
        <v>2016</v>
      </c>
      <c r="AJ1380">
        <v>42857</v>
      </c>
      <c r="AK1380" t="s">
        <v>2338</v>
      </c>
    </row>
    <row r="1381" spans="1:37" s="3" customFormat="1" ht="12.75" customHeight="1" x14ac:dyDescent="0.2">
      <c r="A1381" t="s">
        <v>44</v>
      </c>
      <c r="B1381" t="s">
        <v>1639</v>
      </c>
      <c r="C1381" t="s">
        <v>2208</v>
      </c>
      <c r="D1381" t="s">
        <v>1652</v>
      </c>
      <c r="E1381" t="s">
        <v>1652</v>
      </c>
      <c r="F1381" t="s">
        <v>1652</v>
      </c>
      <c r="G1381" t="s">
        <v>1666</v>
      </c>
      <c r="H1381" t="s">
        <v>2193</v>
      </c>
      <c r="I1381" t="s">
        <v>1840</v>
      </c>
      <c r="J1381" t="s">
        <v>1853</v>
      </c>
      <c r="K1381" t="s">
        <v>2094</v>
      </c>
      <c r="L1381" t="s">
        <v>2214</v>
      </c>
      <c r="M1381">
        <v>0</v>
      </c>
      <c r="N1381">
        <v>0</v>
      </c>
      <c r="O1381" t="s">
        <v>2225</v>
      </c>
      <c r="P1381" t="s">
        <v>2339</v>
      </c>
      <c r="Q1381" t="s">
        <v>2226</v>
      </c>
      <c r="R1381" t="s">
        <v>2225</v>
      </c>
      <c r="S1381" t="s">
        <v>2227</v>
      </c>
      <c r="T1381" t="s">
        <v>2227</v>
      </c>
      <c r="U1381" t="s">
        <v>2340</v>
      </c>
      <c r="V1381">
        <v>42608</v>
      </c>
      <c r="W1381">
        <v>42608</v>
      </c>
      <c r="X1381" t="s">
        <v>46</v>
      </c>
      <c r="Y1381" t="s">
        <v>2335</v>
      </c>
      <c r="Z1381">
        <v>150</v>
      </c>
      <c r="AA1381"/>
      <c r="AB1381">
        <v>0</v>
      </c>
      <c r="AC1381">
        <v>42608</v>
      </c>
      <c r="AD1381">
        <v>0</v>
      </c>
      <c r="AE1381" t="s">
        <v>1252</v>
      </c>
      <c r="AF1381" t="s">
        <v>1356</v>
      </c>
      <c r="AG1381">
        <v>42857</v>
      </c>
      <c r="AH1381" t="s">
        <v>2337</v>
      </c>
      <c r="AI1381">
        <v>2016</v>
      </c>
      <c r="AJ1381">
        <v>42857</v>
      </c>
      <c r="AK1381" t="s">
        <v>2338</v>
      </c>
    </row>
    <row r="1382" spans="1:37" s="3" customFormat="1" ht="12.75" customHeight="1" x14ac:dyDescent="0.2">
      <c r="A1382" t="s">
        <v>44</v>
      </c>
      <c r="B1382" t="s">
        <v>1639</v>
      </c>
      <c r="C1382" t="s">
        <v>2208</v>
      </c>
      <c r="D1382" t="s">
        <v>1652</v>
      </c>
      <c r="E1382" t="s">
        <v>1652</v>
      </c>
      <c r="F1382" t="s">
        <v>1652</v>
      </c>
      <c r="G1382" t="s">
        <v>1666</v>
      </c>
      <c r="H1382" t="s">
        <v>2193</v>
      </c>
      <c r="I1382" t="s">
        <v>1840</v>
      </c>
      <c r="J1382" t="s">
        <v>1853</v>
      </c>
      <c r="K1382" t="s">
        <v>2094</v>
      </c>
      <c r="L1382" t="s">
        <v>2214</v>
      </c>
      <c r="M1382">
        <v>0</v>
      </c>
      <c r="N1382">
        <v>0</v>
      </c>
      <c r="O1382" t="s">
        <v>2225</v>
      </c>
      <c r="P1382" t="s">
        <v>2339</v>
      </c>
      <c r="Q1382" t="s">
        <v>2226</v>
      </c>
      <c r="R1382" t="s">
        <v>2225</v>
      </c>
      <c r="S1382" t="s">
        <v>2227</v>
      </c>
      <c r="T1382" t="s">
        <v>2240</v>
      </c>
      <c r="U1382" t="s">
        <v>2340</v>
      </c>
      <c r="V1382">
        <v>42608</v>
      </c>
      <c r="W1382">
        <v>42608</v>
      </c>
      <c r="X1382" t="s">
        <v>46</v>
      </c>
      <c r="Y1382" t="s">
        <v>2335</v>
      </c>
      <c r="Z1382">
        <v>75</v>
      </c>
      <c r="AA1382">
        <v>225</v>
      </c>
      <c r="AB1382">
        <v>0</v>
      </c>
      <c r="AC1382">
        <v>42608</v>
      </c>
      <c r="AD1382">
        <v>0</v>
      </c>
      <c r="AE1382" t="s">
        <v>1253</v>
      </c>
      <c r="AF1382" t="s">
        <v>1356</v>
      </c>
      <c r="AG1382">
        <v>42857</v>
      </c>
      <c r="AH1382" t="s">
        <v>2337</v>
      </c>
      <c r="AI1382">
        <v>2016</v>
      </c>
      <c r="AJ1382">
        <v>42857</v>
      </c>
      <c r="AK1382" t="s">
        <v>2338</v>
      </c>
    </row>
    <row r="1383" spans="1:37" s="3" customFormat="1" ht="12.75" customHeight="1" x14ac:dyDescent="0.2">
      <c r="A1383" t="s">
        <v>44</v>
      </c>
      <c r="B1383" t="s">
        <v>1639</v>
      </c>
      <c r="C1383" t="s">
        <v>2208</v>
      </c>
      <c r="D1383" t="s">
        <v>1652</v>
      </c>
      <c r="E1383" t="s">
        <v>1652</v>
      </c>
      <c r="F1383" t="s">
        <v>1652</v>
      </c>
      <c r="G1383" t="s">
        <v>1666</v>
      </c>
      <c r="H1383" t="s">
        <v>2193</v>
      </c>
      <c r="I1383" t="s">
        <v>1840</v>
      </c>
      <c r="J1383" t="s">
        <v>1853</v>
      </c>
      <c r="K1383" t="s">
        <v>2094</v>
      </c>
      <c r="L1383" t="s">
        <v>2214</v>
      </c>
      <c r="M1383">
        <v>0</v>
      </c>
      <c r="N1383">
        <v>0</v>
      </c>
      <c r="O1383" t="s">
        <v>2225</v>
      </c>
      <c r="P1383" t="s">
        <v>2339</v>
      </c>
      <c r="Q1383" t="s">
        <v>2226</v>
      </c>
      <c r="R1383" t="s">
        <v>2225</v>
      </c>
      <c r="S1383" t="s">
        <v>2227</v>
      </c>
      <c r="T1383" t="s">
        <v>2290</v>
      </c>
      <c r="U1383" t="s">
        <v>2340</v>
      </c>
      <c r="V1383">
        <v>42608</v>
      </c>
      <c r="W1383">
        <v>42608</v>
      </c>
      <c r="X1383" t="s">
        <v>47</v>
      </c>
      <c r="Y1383" t="s">
        <v>2336</v>
      </c>
      <c r="Z1383">
        <v>82</v>
      </c>
      <c r="AA1383"/>
      <c r="AB1383">
        <v>0</v>
      </c>
      <c r="AC1383">
        <v>42608</v>
      </c>
      <c r="AD1383">
        <v>0</v>
      </c>
      <c r="AE1383" t="s">
        <v>1254</v>
      </c>
      <c r="AF1383" t="s">
        <v>1356</v>
      </c>
      <c r="AG1383">
        <v>42857</v>
      </c>
      <c r="AH1383" t="s">
        <v>2337</v>
      </c>
      <c r="AI1383">
        <v>2016</v>
      </c>
      <c r="AJ1383">
        <v>42857</v>
      </c>
      <c r="AK1383" t="s">
        <v>2338</v>
      </c>
    </row>
    <row r="1384" spans="1:37" s="3" customFormat="1" ht="12.75" customHeight="1" x14ac:dyDescent="0.2">
      <c r="A1384" t="s">
        <v>44</v>
      </c>
      <c r="B1384" t="s">
        <v>1639</v>
      </c>
      <c r="C1384" t="s">
        <v>2208</v>
      </c>
      <c r="D1384" t="s">
        <v>1652</v>
      </c>
      <c r="E1384" t="s">
        <v>1652</v>
      </c>
      <c r="F1384" t="s">
        <v>1652</v>
      </c>
      <c r="G1384" t="s">
        <v>1666</v>
      </c>
      <c r="H1384" t="s">
        <v>2193</v>
      </c>
      <c r="I1384" t="s">
        <v>1840</v>
      </c>
      <c r="J1384" t="s">
        <v>1853</v>
      </c>
      <c r="K1384" t="s">
        <v>2094</v>
      </c>
      <c r="L1384" t="s">
        <v>2214</v>
      </c>
      <c r="M1384">
        <v>0</v>
      </c>
      <c r="N1384">
        <v>0</v>
      </c>
      <c r="O1384" t="s">
        <v>2225</v>
      </c>
      <c r="P1384" t="s">
        <v>2339</v>
      </c>
      <c r="Q1384" t="s">
        <v>2226</v>
      </c>
      <c r="R1384" t="s">
        <v>2225</v>
      </c>
      <c r="S1384" t="s">
        <v>2227</v>
      </c>
      <c r="T1384" t="s">
        <v>2312</v>
      </c>
      <c r="U1384" t="s">
        <v>2340</v>
      </c>
      <c r="V1384">
        <v>42608</v>
      </c>
      <c r="W1384">
        <v>42608</v>
      </c>
      <c r="X1384" t="s">
        <v>47</v>
      </c>
      <c r="Y1384" t="s">
        <v>2336</v>
      </c>
      <c r="Z1384">
        <v>106</v>
      </c>
      <c r="AA1384">
        <v>188</v>
      </c>
      <c r="AB1384">
        <v>0</v>
      </c>
      <c r="AC1384">
        <v>42608</v>
      </c>
      <c r="AD1384">
        <v>0</v>
      </c>
      <c r="AE1384" t="s">
        <v>1255</v>
      </c>
      <c r="AF1384" t="s">
        <v>1356</v>
      </c>
      <c r="AG1384">
        <v>42857</v>
      </c>
      <c r="AH1384" t="s">
        <v>2337</v>
      </c>
      <c r="AI1384">
        <v>2016</v>
      </c>
      <c r="AJ1384">
        <v>42857</v>
      </c>
      <c r="AK1384" t="s">
        <v>2338</v>
      </c>
    </row>
    <row r="1385" spans="1:37" s="3" customFormat="1" ht="12.75" customHeight="1" x14ac:dyDescent="0.2">
      <c r="A1385" t="s">
        <v>44</v>
      </c>
      <c r="B1385" t="s">
        <v>1639</v>
      </c>
      <c r="C1385" t="s">
        <v>2208</v>
      </c>
      <c r="D1385" t="s">
        <v>1652</v>
      </c>
      <c r="E1385" t="s">
        <v>1652</v>
      </c>
      <c r="F1385" t="s">
        <v>1652</v>
      </c>
      <c r="G1385" t="s">
        <v>1666</v>
      </c>
      <c r="H1385" t="s">
        <v>2358</v>
      </c>
      <c r="I1385" t="s">
        <v>1767</v>
      </c>
      <c r="J1385" t="s">
        <v>1803</v>
      </c>
      <c r="K1385" t="s">
        <v>2095</v>
      </c>
      <c r="L1385" t="s">
        <v>2214</v>
      </c>
      <c r="M1385">
        <v>0</v>
      </c>
      <c r="N1385">
        <v>0</v>
      </c>
      <c r="O1385" t="s">
        <v>2225</v>
      </c>
      <c r="P1385" t="s">
        <v>2339</v>
      </c>
      <c r="Q1385" t="s">
        <v>2226</v>
      </c>
      <c r="R1385" t="s">
        <v>2225</v>
      </c>
      <c r="S1385" t="s">
        <v>2227</v>
      </c>
      <c r="T1385" t="s">
        <v>2309</v>
      </c>
      <c r="U1385" t="s">
        <v>2340</v>
      </c>
      <c r="V1385">
        <v>42606</v>
      </c>
      <c r="W1385">
        <v>42606</v>
      </c>
      <c r="X1385" t="s">
        <v>46</v>
      </c>
      <c r="Y1385" t="s">
        <v>2335</v>
      </c>
      <c r="Z1385">
        <v>90</v>
      </c>
      <c r="AA1385"/>
      <c r="AB1385">
        <v>0</v>
      </c>
      <c r="AC1385">
        <v>42605</v>
      </c>
      <c r="AD1385">
        <v>0</v>
      </c>
      <c r="AE1385" t="s">
        <v>1256</v>
      </c>
      <c r="AF1385" t="s">
        <v>1356</v>
      </c>
      <c r="AG1385">
        <v>42857</v>
      </c>
      <c r="AH1385" t="s">
        <v>2337</v>
      </c>
      <c r="AI1385">
        <v>2016</v>
      </c>
      <c r="AJ1385">
        <v>42857</v>
      </c>
      <c r="AK1385" t="s">
        <v>2338</v>
      </c>
    </row>
    <row r="1386" spans="1:37" s="3" customFormat="1" ht="12.75" customHeight="1" x14ac:dyDescent="0.2">
      <c r="A1386" t="s">
        <v>44</v>
      </c>
      <c r="B1386" t="s">
        <v>1639</v>
      </c>
      <c r="C1386" t="s">
        <v>2208</v>
      </c>
      <c r="D1386" t="s">
        <v>1652</v>
      </c>
      <c r="E1386" t="s">
        <v>1652</v>
      </c>
      <c r="F1386" t="s">
        <v>1652</v>
      </c>
      <c r="G1386" t="s">
        <v>1666</v>
      </c>
      <c r="H1386" t="s">
        <v>2358</v>
      </c>
      <c r="I1386" t="s">
        <v>1767</v>
      </c>
      <c r="J1386" t="s">
        <v>1803</v>
      </c>
      <c r="K1386" t="s">
        <v>2095</v>
      </c>
      <c r="L1386" t="s">
        <v>2214</v>
      </c>
      <c r="M1386">
        <v>0</v>
      </c>
      <c r="N1386">
        <v>0</v>
      </c>
      <c r="O1386" t="s">
        <v>2225</v>
      </c>
      <c r="P1386" t="s">
        <v>2339</v>
      </c>
      <c r="Q1386" t="s">
        <v>2226</v>
      </c>
      <c r="R1386" t="s">
        <v>2225</v>
      </c>
      <c r="S1386" t="s">
        <v>2227</v>
      </c>
      <c r="T1386" t="s">
        <v>2309</v>
      </c>
      <c r="U1386" t="s">
        <v>2340</v>
      </c>
      <c r="V1386">
        <v>42606</v>
      </c>
      <c r="W1386">
        <v>42606</v>
      </c>
      <c r="X1386" t="s">
        <v>46</v>
      </c>
      <c r="Y1386" t="s">
        <v>2335</v>
      </c>
      <c r="Z1386">
        <v>200</v>
      </c>
      <c r="AA1386">
        <v>290</v>
      </c>
      <c r="AB1386">
        <v>0</v>
      </c>
      <c r="AC1386">
        <v>42605</v>
      </c>
      <c r="AD1386">
        <v>0</v>
      </c>
      <c r="AE1386" t="s">
        <v>1257</v>
      </c>
      <c r="AF1386" t="s">
        <v>1356</v>
      </c>
      <c r="AG1386">
        <v>42857</v>
      </c>
      <c r="AH1386" t="s">
        <v>2337</v>
      </c>
      <c r="AI1386">
        <v>2016</v>
      </c>
      <c r="AJ1386">
        <v>42857</v>
      </c>
      <c r="AK1386" t="s">
        <v>2338</v>
      </c>
    </row>
    <row r="1387" spans="1:37" s="3" customFormat="1" ht="12.75" customHeight="1" x14ac:dyDescent="0.2">
      <c r="A1387" t="s">
        <v>44</v>
      </c>
      <c r="B1387" t="s">
        <v>1639</v>
      </c>
      <c r="C1387" t="s">
        <v>2208</v>
      </c>
      <c r="D1387" t="s">
        <v>1652</v>
      </c>
      <c r="E1387" t="s">
        <v>1652</v>
      </c>
      <c r="F1387" t="s">
        <v>1652</v>
      </c>
      <c r="G1387" t="s">
        <v>1666</v>
      </c>
      <c r="H1387" t="s">
        <v>2358</v>
      </c>
      <c r="I1387" t="s">
        <v>1767</v>
      </c>
      <c r="J1387" t="s">
        <v>1803</v>
      </c>
      <c r="K1387" t="s">
        <v>2095</v>
      </c>
      <c r="L1387" t="s">
        <v>2214</v>
      </c>
      <c r="M1387">
        <v>0</v>
      </c>
      <c r="N1387">
        <v>0</v>
      </c>
      <c r="O1387" t="s">
        <v>2225</v>
      </c>
      <c r="P1387" t="s">
        <v>2339</v>
      </c>
      <c r="Q1387" t="s">
        <v>2226</v>
      </c>
      <c r="R1387" t="s">
        <v>2225</v>
      </c>
      <c r="S1387" t="s">
        <v>2235</v>
      </c>
      <c r="T1387" t="s">
        <v>2235</v>
      </c>
      <c r="U1387" t="s">
        <v>2340</v>
      </c>
      <c r="V1387">
        <v>42606</v>
      </c>
      <c r="W1387">
        <v>42606</v>
      </c>
      <c r="X1387" t="s">
        <v>47</v>
      </c>
      <c r="Y1387" t="s">
        <v>2336</v>
      </c>
      <c r="Z1387">
        <v>82</v>
      </c>
      <c r="AA1387"/>
      <c r="AB1387">
        <v>0</v>
      </c>
      <c r="AC1387">
        <v>42605</v>
      </c>
      <c r="AD1387">
        <v>0</v>
      </c>
      <c r="AE1387" t="s">
        <v>1258</v>
      </c>
      <c r="AF1387" t="s">
        <v>1356</v>
      </c>
      <c r="AG1387">
        <v>42857</v>
      </c>
      <c r="AH1387" t="s">
        <v>2337</v>
      </c>
      <c r="AI1387">
        <v>2016</v>
      </c>
      <c r="AJ1387">
        <v>42857</v>
      </c>
      <c r="AK1387" t="s">
        <v>2338</v>
      </c>
    </row>
    <row r="1388" spans="1:37" s="3" customFormat="1" ht="12.75" customHeight="1" x14ac:dyDescent="0.2">
      <c r="A1388" t="s">
        <v>44</v>
      </c>
      <c r="B1388" t="s">
        <v>1639</v>
      </c>
      <c r="C1388" t="s">
        <v>2208</v>
      </c>
      <c r="D1388" t="s">
        <v>1652</v>
      </c>
      <c r="E1388" t="s">
        <v>1652</v>
      </c>
      <c r="F1388" t="s">
        <v>1652</v>
      </c>
      <c r="G1388" t="s">
        <v>1666</v>
      </c>
      <c r="H1388" t="s">
        <v>2358</v>
      </c>
      <c r="I1388" t="s">
        <v>1767</v>
      </c>
      <c r="J1388" t="s">
        <v>1803</v>
      </c>
      <c r="K1388" t="s">
        <v>2095</v>
      </c>
      <c r="L1388" t="s">
        <v>2214</v>
      </c>
      <c r="M1388">
        <v>0</v>
      </c>
      <c r="N1388">
        <v>0</v>
      </c>
      <c r="O1388" t="s">
        <v>2225</v>
      </c>
      <c r="P1388" t="s">
        <v>2339</v>
      </c>
      <c r="Q1388" t="s">
        <v>2226</v>
      </c>
      <c r="R1388" t="s">
        <v>2225</v>
      </c>
      <c r="S1388" t="s">
        <v>2235</v>
      </c>
      <c r="T1388" t="s">
        <v>2235</v>
      </c>
      <c r="U1388" t="s">
        <v>2340</v>
      </c>
      <c r="V1388">
        <v>42606</v>
      </c>
      <c r="W1388">
        <v>42606</v>
      </c>
      <c r="X1388" t="s">
        <v>47</v>
      </c>
      <c r="Y1388" t="s">
        <v>2336</v>
      </c>
      <c r="Z1388">
        <v>106</v>
      </c>
      <c r="AA1388"/>
      <c r="AB1388">
        <v>0</v>
      </c>
      <c r="AC1388">
        <v>42605</v>
      </c>
      <c r="AD1388">
        <v>0</v>
      </c>
      <c r="AE1388" t="s">
        <v>1259</v>
      </c>
      <c r="AF1388" t="s">
        <v>1356</v>
      </c>
      <c r="AG1388">
        <v>42857</v>
      </c>
      <c r="AH1388" t="s">
        <v>2337</v>
      </c>
      <c r="AI1388">
        <v>2016</v>
      </c>
      <c r="AJ1388">
        <v>42857</v>
      </c>
      <c r="AK1388" t="s">
        <v>2338</v>
      </c>
    </row>
    <row r="1389" spans="1:37" s="3" customFormat="1" ht="12.75" customHeight="1" x14ac:dyDescent="0.2">
      <c r="A1389" t="s">
        <v>44</v>
      </c>
      <c r="B1389" t="s">
        <v>1639</v>
      </c>
      <c r="C1389" t="s">
        <v>2208</v>
      </c>
      <c r="D1389" t="s">
        <v>1652</v>
      </c>
      <c r="E1389" t="s">
        <v>1652</v>
      </c>
      <c r="F1389" t="s">
        <v>1652</v>
      </c>
      <c r="G1389" t="s">
        <v>1666</v>
      </c>
      <c r="H1389" t="s">
        <v>2358</v>
      </c>
      <c r="I1389" t="s">
        <v>1767</v>
      </c>
      <c r="J1389" t="s">
        <v>1803</v>
      </c>
      <c r="K1389" t="s">
        <v>2095</v>
      </c>
      <c r="L1389" t="s">
        <v>2214</v>
      </c>
      <c r="M1389">
        <v>0</v>
      </c>
      <c r="N1389">
        <v>0</v>
      </c>
      <c r="O1389" t="s">
        <v>2225</v>
      </c>
      <c r="P1389" t="s">
        <v>2339</v>
      </c>
      <c r="Q1389" t="s">
        <v>2226</v>
      </c>
      <c r="R1389" t="s">
        <v>2225</v>
      </c>
      <c r="S1389" t="s">
        <v>2235</v>
      </c>
      <c r="T1389" t="s">
        <v>2235</v>
      </c>
      <c r="U1389" t="s">
        <v>2340</v>
      </c>
      <c r="V1389">
        <v>42606</v>
      </c>
      <c r="W1389">
        <v>42606</v>
      </c>
      <c r="X1389" t="s">
        <v>47</v>
      </c>
      <c r="Y1389" t="s">
        <v>2336</v>
      </c>
      <c r="Z1389">
        <v>780</v>
      </c>
      <c r="AA1389"/>
      <c r="AB1389">
        <v>0</v>
      </c>
      <c r="AC1389">
        <v>42605</v>
      </c>
      <c r="AD1389">
        <v>0</v>
      </c>
      <c r="AE1389" t="s">
        <v>1260</v>
      </c>
      <c r="AF1389" t="s">
        <v>1356</v>
      </c>
      <c r="AG1389">
        <v>42857</v>
      </c>
      <c r="AH1389" t="s">
        <v>2337</v>
      </c>
      <c r="AI1389">
        <v>2016</v>
      </c>
      <c r="AJ1389">
        <v>42857</v>
      </c>
      <c r="AK1389" t="s">
        <v>2338</v>
      </c>
    </row>
    <row r="1390" spans="1:37" s="3" customFormat="1" ht="12.75" customHeight="1" x14ac:dyDescent="0.2">
      <c r="A1390" t="s">
        <v>44</v>
      </c>
      <c r="B1390" t="s">
        <v>1639</v>
      </c>
      <c r="C1390" t="s">
        <v>2208</v>
      </c>
      <c r="D1390" t="s">
        <v>1652</v>
      </c>
      <c r="E1390" t="s">
        <v>1652</v>
      </c>
      <c r="F1390" t="s">
        <v>1652</v>
      </c>
      <c r="G1390" t="s">
        <v>1666</v>
      </c>
      <c r="H1390" t="s">
        <v>2358</v>
      </c>
      <c r="I1390" t="s">
        <v>1767</v>
      </c>
      <c r="J1390" t="s">
        <v>1803</v>
      </c>
      <c r="K1390" t="s">
        <v>2095</v>
      </c>
      <c r="L1390" t="s">
        <v>2214</v>
      </c>
      <c r="M1390">
        <v>0</v>
      </c>
      <c r="N1390">
        <v>0</v>
      </c>
      <c r="O1390" t="s">
        <v>2225</v>
      </c>
      <c r="P1390" t="s">
        <v>2339</v>
      </c>
      <c r="Q1390" t="s">
        <v>2226</v>
      </c>
      <c r="R1390" t="s">
        <v>2225</v>
      </c>
      <c r="S1390" t="s">
        <v>2227</v>
      </c>
      <c r="T1390" t="s">
        <v>2309</v>
      </c>
      <c r="U1390" t="s">
        <v>2340</v>
      </c>
      <c r="V1390">
        <v>42606</v>
      </c>
      <c r="W1390">
        <v>42606</v>
      </c>
      <c r="X1390" t="s">
        <v>47</v>
      </c>
      <c r="Y1390" t="s">
        <v>2336</v>
      </c>
      <c r="Z1390">
        <v>17</v>
      </c>
      <c r="AA1390">
        <v>985</v>
      </c>
      <c r="AB1390">
        <v>0</v>
      </c>
      <c r="AC1390">
        <v>42605</v>
      </c>
      <c r="AD1390">
        <v>0</v>
      </c>
      <c r="AE1390" t="s">
        <v>1261</v>
      </c>
      <c r="AF1390" t="s">
        <v>1356</v>
      </c>
      <c r="AG1390">
        <v>42857</v>
      </c>
      <c r="AH1390" t="s">
        <v>2337</v>
      </c>
      <c r="AI1390">
        <v>2016</v>
      </c>
      <c r="AJ1390">
        <v>42857</v>
      </c>
      <c r="AK1390" t="s">
        <v>2338</v>
      </c>
    </row>
    <row r="1391" spans="1:37" s="3" customFormat="1" ht="12.75" customHeight="1" x14ac:dyDescent="0.2">
      <c r="A1391" t="s">
        <v>44</v>
      </c>
      <c r="B1391" t="s">
        <v>1639</v>
      </c>
      <c r="C1391" t="s">
        <v>2208</v>
      </c>
      <c r="D1391" t="s">
        <v>1652</v>
      </c>
      <c r="E1391" t="s">
        <v>1652</v>
      </c>
      <c r="F1391" t="s">
        <v>1652</v>
      </c>
      <c r="G1391" t="s">
        <v>1666</v>
      </c>
      <c r="H1391" t="s">
        <v>1729</v>
      </c>
      <c r="I1391" t="s">
        <v>1802</v>
      </c>
      <c r="J1391" t="s">
        <v>2179</v>
      </c>
      <c r="K1391" t="s">
        <v>2092</v>
      </c>
      <c r="L1391" t="s">
        <v>2214</v>
      </c>
      <c r="M1391">
        <v>0</v>
      </c>
      <c r="N1391">
        <v>0</v>
      </c>
      <c r="O1391" t="s">
        <v>2225</v>
      </c>
      <c r="P1391" t="s">
        <v>2339</v>
      </c>
      <c r="Q1391" t="s">
        <v>2226</v>
      </c>
      <c r="R1391" t="s">
        <v>2225</v>
      </c>
      <c r="S1391" t="s">
        <v>2235</v>
      </c>
      <c r="T1391" t="s">
        <v>2235</v>
      </c>
      <c r="U1391" t="s">
        <v>2340</v>
      </c>
      <c r="V1391">
        <v>42592</v>
      </c>
      <c r="W1391">
        <v>42592</v>
      </c>
      <c r="X1391" t="s">
        <v>46</v>
      </c>
      <c r="Y1391" t="s">
        <v>2335</v>
      </c>
      <c r="Z1391">
        <v>225</v>
      </c>
      <c r="AA1391">
        <v>225</v>
      </c>
      <c r="AB1391">
        <v>0</v>
      </c>
      <c r="AC1391">
        <v>42592</v>
      </c>
      <c r="AD1391">
        <v>0</v>
      </c>
      <c r="AE1391" t="s">
        <v>1262</v>
      </c>
      <c r="AF1391" t="s">
        <v>1356</v>
      </c>
      <c r="AG1391">
        <v>42857</v>
      </c>
      <c r="AH1391" t="s">
        <v>2337</v>
      </c>
      <c r="AI1391">
        <v>2016</v>
      </c>
      <c r="AJ1391">
        <v>42857</v>
      </c>
      <c r="AK1391" t="s">
        <v>2338</v>
      </c>
    </row>
    <row r="1392" spans="1:37" s="3" customFormat="1" ht="12.75" customHeight="1" x14ac:dyDescent="0.2">
      <c r="A1392" t="s">
        <v>44</v>
      </c>
      <c r="B1392" t="s">
        <v>1639</v>
      </c>
      <c r="C1392" t="s">
        <v>2208</v>
      </c>
      <c r="D1392" t="s">
        <v>1652</v>
      </c>
      <c r="E1392" t="s">
        <v>1652</v>
      </c>
      <c r="F1392" t="s">
        <v>1652</v>
      </c>
      <c r="G1392" t="s">
        <v>1666</v>
      </c>
      <c r="H1392" t="s">
        <v>1729</v>
      </c>
      <c r="I1392" t="s">
        <v>1802</v>
      </c>
      <c r="J1392" t="s">
        <v>2179</v>
      </c>
      <c r="K1392" t="s">
        <v>2092</v>
      </c>
      <c r="L1392" t="s">
        <v>2214</v>
      </c>
      <c r="M1392">
        <v>0</v>
      </c>
      <c r="N1392">
        <v>0</v>
      </c>
      <c r="O1392" t="s">
        <v>2225</v>
      </c>
      <c r="P1392" t="s">
        <v>2339</v>
      </c>
      <c r="Q1392" t="s">
        <v>2226</v>
      </c>
      <c r="R1392" t="s">
        <v>2225</v>
      </c>
      <c r="S1392" t="s">
        <v>2227</v>
      </c>
      <c r="T1392" t="s">
        <v>2290</v>
      </c>
      <c r="U1392" t="s">
        <v>2340</v>
      </c>
      <c r="V1392">
        <v>42592</v>
      </c>
      <c r="W1392">
        <v>42592</v>
      </c>
      <c r="X1392" t="s">
        <v>47</v>
      </c>
      <c r="Y1392" t="s">
        <v>2336</v>
      </c>
      <c r="Z1392">
        <v>188</v>
      </c>
      <c r="AA1392"/>
      <c r="AB1392">
        <v>0</v>
      </c>
      <c r="AC1392">
        <v>42592</v>
      </c>
      <c r="AD1392">
        <v>0</v>
      </c>
      <c r="AE1392" t="s">
        <v>48</v>
      </c>
      <c r="AF1392" t="s">
        <v>1356</v>
      </c>
      <c r="AG1392">
        <v>42857</v>
      </c>
      <c r="AH1392" t="s">
        <v>2337</v>
      </c>
      <c r="AI1392">
        <v>2016</v>
      </c>
      <c r="AJ1392">
        <v>42857</v>
      </c>
      <c r="AK1392" t="s">
        <v>2338</v>
      </c>
    </row>
    <row r="1393" spans="1:37" s="3" customFormat="1" ht="12.75" customHeight="1" x14ac:dyDescent="0.2">
      <c r="A1393" t="s">
        <v>44</v>
      </c>
      <c r="B1393" t="s">
        <v>1639</v>
      </c>
      <c r="C1393" t="s">
        <v>2208</v>
      </c>
      <c r="D1393" t="s">
        <v>1652</v>
      </c>
      <c r="E1393" t="s">
        <v>1652</v>
      </c>
      <c r="F1393" t="s">
        <v>1652</v>
      </c>
      <c r="G1393" t="s">
        <v>1666</v>
      </c>
      <c r="H1393" t="s">
        <v>1729</v>
      </c>
      <c r="I1393" t="s">
        <v>1802</v>
      </c>
      <c r="J1393" t="s">
        <v>2179</v>
      </c>
      <c r="K1393" t="s">
        <v>2096</v>
      </c>
      <c r="L1393" t="s">
        <v>2214</v>
      </c>
      <c r="M1393">
        <v>0</v>
      </c>
      <c r="N1393">
        <v>0</v>
      </c>
      <c r="O1393" t="s">
        <v>2225</v>
      </c>
      <c r="P1393" t="s">
        <v>2339</v>
      </c>
      <c r="Q1393" t="s">
        <v>2226</v>
      </c>
      <c r="R1393" t="s">
        <v>2225</v>
      </c>
      <c r="S1393" t="s">
        <v>2227</v>
      </c>
      <c r="T1393" t="s">
        <v>2290</v>
      </c>
      <c r="U1393" t="s">
        <v>2340</v>
      </c>
      <c r="V1393">
        <v>42594</v>
      </c>
      <c r="W1393">
        <v>42595</v>
      </c>
      <c r="X1393" t="s">
        <v>46</v>
      </c>
      <c r="Y1393" t="s">
        <v>2335</v>
      </c>
      <c r="Z1393">
        <v>305</v>
      </c>
      <c r="AA1393"/>
      <c r="AB1393">
        <v>0</v>
      </c>
      <c r="AC1393">
        <v>42593</v>
      </c>
      <c r="AD1393">
        <v>0</v>
      </c>
      <c r="AE1393" t="s">
        <v>1263</v>
      </c>
      <c r="AF1393" t="s">
        <v>1356</v>
      </c>
      <c r="AG1393">
        <v>42857</v>
      </c>
      <c r="AH1393" t="s">
        <v>2337</v>
      </c>
      <c r="AI1393">
        <v>2016</v>
      </c>
      <c r="AJ1393">
        <v>42857</v>
      </c>
      <c r="AK1393" t="s">
        <v>2338</v>
      </c>
    </row>
    <row r="1394" spans="1:37" s="3" customFormat="1" ht="12.75" customHeight="1" x14ac:dyDescent="0.2">
      <c r="A1394" t="s">
        <v>44</v>
      </c>
      <c r="B1394" t="s">
        <v>1639</v>
      </c>
      <c r="C1394" t="s">
        <v>2208</v>
      </c>
      <c r="D1394" t="s">
        <v>1652</v>
      </c>
      <c r="E1394" t="s">
        <v>1652</v>
      </c>
      <c r="F1394" t="s">
        <v>1652</v>
      </c>
      <c r="G1394" t="s">
        <v>1666</v>
      </c>
      <c r="H1394" t="s">
        <v>1729</v>
      </c>
      <c r="I1394" t="s">
        <v>1802</v>
      </c>
      <c r="J1394" t="s">
        <v>2179</v>
      </c>
      <c r="K1394" t="s">
        <v>2096</v>
      </c>
      <c r="L1394" t="s">
        <v>2214</v>
      </c>
      <c r="M1394">
        <v>0</v>
      </c>
      <c r="N1394">
        <v>0</v>
      </c>
      <c r="O1394" t="s">
        <v>2225</v>
      </c>
      <c r="P1394" t="s">
        <v>2339</v>
      </c>
      <c r="Q1394" t="s">
        <v>2226</v>
      </c>
      <c r="R1394" t="s">
        <v>2225</v>
      </c>
      <c r="S1394" t="s">
        <v>2227</v>
      </c>
      <c r="T1394" t="s">
        <v>2290</v>
      </c>
      <c r="U1394" t="s">
        <v>2340</v>
      </c>
      <c r="V1394">
        <v>42594</v>
      </c>
      <c r="W1394">
        <v>42595</v>
      </c>
      <c r="X1394" t="s">
        <v>46</v>
      </c>
      <c r="Y1394" t="s">
        <v>2335</v>
      </c>
      <c r="Z1394">
        <v>202.5</v>
      </c>
      <c r="AA1394"/>
      <c r="AB1394">
        <v>0</v>
      </c>
      <c r="AC1394">
        <v>42593</v>
      </c>
      <c r="AD1394">
        <v>0</v>
      </c>
      <c r="AE1394" t="s">
        <v>1264</v>
      </c>
      <c r="AF1394" t="s">
        <v>1356</v>
      </c>
      <c r="AG1394">
        <v>42857</v>
      </c>
      <c r="AH1394" t="s">
        <v>2337</v>
      </c>
      <c r="AI1394">
        <v>2016</v>
      </c>
      <c r="AJ1394">
        <v>42857</v>
      </c>
      <c r="AK1394" t="s">
        <v>2338</v>
      </c>
    </row>
    <row r="1395" spans="1:37" s="3" customFormat="1" ht="12.75" customHeight="1" x14ac:dyDescent="0.2">
      <c r="A1395" t="s">
        <v>44</v>
      </c>
      <c r="B1395" t="s">
        <v>1639</v>
      </c>
      <c r="C1395" t="s">
        <v>2208</v>
      </c>
      <c r="D1395" t="s">
        <v>1652</v>
      </c>
      <c r="E1395" t="s">
        <v>1652</v>
      </c>
      <c r="F1395" t="s">
        <v>1652</v>
      </c>
      <c r="G1395" t="s">
        <v>1666</v>
      </c>
      <c r="H1395" t="s">
        <v>1729</v>
      </c>
      <c r="I1395" t="s">
        <v>1802</v>
      </c>
      <c r="J1395" t="s">
        <v>2179</v>
      </c>
      <c r="K1395" t="s">
        <v>2096</v>
      </c>
      <c r="L1395" t="s">
        <v>2214</v>
      </c>
      <c r="M1395">
        <v>0</v>
      </c>
      <c r="N1395">
        <v>0</v>
      </c>
      <c r="O1395" t="s">
        <v>2225</v>
      </c>
      <c r="P1395" t="s">
        <v>2339</v>
      </c>
      <c r="Q1395" t="s">
        <v>2226</v>
      </c>
      <c r="R1395" t="s">
        <v>2225</v>
      </c>
      <c r="S1395" t="s">
        <v>2227</v>
      </c>
      <c r="T1395" t="s">
        <v>2309</v>
      </c>
      <c r="U1395" t="s">
        <v>2340</v>
      </c>
      <c r="V1395">
        <v>42594</v>
      </c>
      <c r="W1395">
        <v>42595</v>
      </c>
      <c r="X1395" t="s">
        <v>46</v>
      </c>
      <c r="Y1395" t="s">
        <v>2335</v>
      </c>
      <c r="Z1395">
        <v>269.99</v>
      </c>
      <c r="AA1395">
        <v>777.49</v>
      </c>
      <c r="AB1395">
        <v>0</v>
      </c>
      <c r="AC1395">
        <v>42593</v>
      </c>
      <c r="AD1395">
        <v>0</v>
      </c>
      <c r="AE1395" t="s">
        <v>1265</v>
      </c>
      <c r="AF1395" t="s">
        <v>1356</v>
      </c>
      <c r="AG1395">
        <v>42857</v>
      </c>
      <c r="AH1395" t="s">
        <v>2337</v>
      </c>
      <c r="AI1395">
        <v>2016</v>
      </c>
      <c r="AJ1395">
        <v>42857</v>
      </c>
      <c r="AK1395" t="s">
        <v>2338</v>
      </c>
    </row>
    <row r="1396" spans="1:37" s="3" customFormat="1" ht="12.75" customHeight="1" x14ac:dyDescent="0.2">
      <c r="A1396" t="s">
        <v>44</v>
      </c>
      <c r="B1396" t="s">
        <v>1639</v>
      </c>
      <c r="C1396" t="s">
        <v>2208</v>
      </c>
      <c r="D1396" t="s">
        <v>1652</v>
      </c>
      <c r="E1396" t="s">
        <v>1652</v>
      </c>
      <c r="F1396" t="s">
        <v>1652</v>
      </c>
      <c r="G1396" t="s">
        <v>1666</v>
      </c>
      <c r="H1396" t="s">
        <v>1729</v>
      </c>
      <c r="I1396" t="s">
        <v>1802</v>
      </c>
      <c r="J1396" t="s">
        <v>2179</v>
      </c>
      <c r="K1396" t="s">
        <v>2096</v>
      </c>
      <c r="L1396" t="s">
        <v>2214</v>
      </c>
      <c r="M1396">
        <v>0</v>
      </c>
      <c r="N1396">
        <v>0</v>
      </c>
      <c r="O1396" t="s">
        <v>2225</v>
      </c>
      <c r="P1396" t="s">
        <v>2339</v>
      </c>
      <c r="Q1396" t="s">
        <v>2226</v>
      </c>
      <c r="R1396" t="s">
        <v>2225</v>
      </c>
      <c r="S1396" t="s">
        <v>2227</v>
      </c>
      <c r="T1396" t="s">
        <v>2309</v>
      </c>
      <c r="U1396" t="s">
        <v>2340</v>
      </c>
      <c r="V1396">
        <v>42594</v>
      </c>
      <c r="W1396">
        <v>42595</v>
      </c>
      <c r="X1396" t="s">
        <v>47</v>
      </c>
      <c r="Y1396" t="s">
        <v>2336</v>
      </c>
      <c r="Z1396">
        <v>104</v>
      </c>
      <c r="AA1396"/>
      <c r="AB1396">
        <v>0</v>
      </c>
      <c r="AC1396">
        <v>42593</v>
      </c>
      <c r="AD1396">
        <v>0</v>
      </c>
      <c r="AE1396" t="s">
        <v>1266</v>
      </c>
      <c r="AF1396" t="s">
        <v>1356</v>
      </c>
      <c r="AG1396">
        <v>42857</v>
      </c>
      <c r="AH1396" t="s">
        <v>2337</v>
      </c>
      <c r="AI1396">
        <v>2016</v>
      </c>
      <c r="AJ1396">
        <v>42857</v>
      </c>
      <c r="AK1396" t="s">
        <v>2338</v>
      </c>
    </row>
    <row r="1397" spans="1:37" s="3" customFormat="1" ht="12.75" customHeight="1" x14ac:dyDescent="0.2">
      <c r="A1397" t="s">
        <v>44</v>
      </c>
      <c r="B1397" t="s">
        <v>1639</v>
      </c>
      <c r="C1397" t="s">
        <v>2208</v>
      </c>
      <c r="D1397" t="s">
        <v>1652</v>
      </c>
      <c r="E1397" t="s">
        <v>1652</v>
      </c>
      <c r="F1397" t="s">
        <v>1652</v>
      </c>
      <c r="G1397" t="s">
        <v>1666</v>
      </c>
      <c r="H1397" t="s">
        <v>1729</v>
      </c>
      <c r="I1397" t="s">
        <v>1802</v>
      </c>
      <c r="J1397" t="s">
        <v>2179</v>
      </c>
      <c r="K1397" t="s">
        <v>2096</v>
      </c>
      <c r="L1397" t="s">
        <v>2214</v>
      </c>
      <c r="M1397">
        <v>0</v>
      </c>
      <c r="N1397">
        <v>0</v>
      </c>
      <c r="O1397" t="s">
        <v>2225</v>
      </c>
      <c r="P1397" t="s">
        <v>2339</v>
      </c>
      <c r="Q1397" t="s">
        <v>2226</v>
      </c>
      <c r="R1397" t="s">
        <v>2225</v>
      </c>
      <c r="S1397" t="s">
        <v>2227</v>
      </c>
      <c r="T1397" t="s">
        <v>2309</v>
      </c>
      <c r="U1397" t="s">
        <v>2340</v>
      </c>
      <c r="V1397">
        <v>42594</v>
      </c>
      <c r="W1397">
        <v>42595</v>
      </c>
      <c r="X1397" t="s">
        <v>47</v>
      </c>
      <c r="Y1397" t="s">
        <v>2336</v>
      </c>
      <c r="Z1397">
        <v>248</v>
      </c>
      <c r="AA1397"/>
      <c r="AB1397">
        <v>0</v>
      </c>
      <c r="AC1397">
        <v>42593</v>
      </c>
      <c r="AD1397">
        <v>0</v>
      </c>
      <c r="AE1397" t="s">
        <v>1267</v>
      </c>
      <c r="AF1397" t="s">
        <v>1356</v>
      </c>
      <c r="AG1397">
        <v>42857</v>
      </c>
      <c r="AH1397" t="s">
        <v>2337</v>
      </c>
      <c r="AI1397">
        <v>2016</v>
      </c>
      <c r="AJ1397">
        <v>42857</v>
      </c>
      <c r="AK1397" t="s">
        <v>2338</v>
      </c>
    </row>
    <row r="1398" spans="1:37" s="3" customFormat="1" ht="12.75" customHeight="1" x14ac:dyDescent="0.2">
      <c r="A1398" t="s">
        <v>1132</v>
      </c>
      <c r="B1398" t="s">
        <v>1639</v>
      </c>
      <c r="C1398" t="s">
        <v>2208</v>
      </c>
      <c r="D1398" t="s">
        <v>1652</v>
      </c>
      <c r="E1398" t="s">
        <v>1652</v>
      </c>
      <c r="F1398" t="s">
        <v>1652</v>
      </c>
      <c r="G1398" t="s">
        <v>1666</v>
      </c>
      <c r="H1398" t="s">
        <v>1729</v>
      </c>
      <c r="I1398" t="s">
        <v>1802</v>
      </c>
      <c r="J1398" t="s">
        <v>2179</v>
      </c>
      <c r="K1398" t="s">
        <v>2096</v>
      </c>
      <c r="L1398" t="s">
        <v>2214</v>
      </c>
      <c r="M1398">
        <v>0</v>
      </c>
      <c r="N1398">
        <v>0</v>
      </c>
      <c r="O1398" t="s">
        <v>2225</v>
      </c>
      <c r="P1398" t="s">
        <v>2339</v>
      </c>
      <c r="Q1398" t="s">
        <v>2226</v>
      </c>
      <c r="R1398" t="s">
        <v>2225</v>
      </c>
      <c r="S1398" t="s">
        <v>2227</v>
      </c>
      <c r="T1398" t="s">
        <v>2316</v>
      </c>
      <c r="U1398" t="s">
        <v>2340</v>
      </c>
      <c r="V1398">
        <v>42594</v>
      </c>
      <c r="W1398">
        <v>42595</v>
      </c>
      <c r="X1398" t="s">
        <v>47</v>
      </c>
      <c r="Y1398" t="s">
        <v>2336</v>
      </c>
      <c r="Z1398">
        <f>+AA1398-Z1396-Z1397</f>
        <v>492</v>
      </c>
      <c r="AA1398">
        <v>844</v>
      </c>
      <c r="AB1398">
        <v>0</v>
      </c>
      <c r="AC1398">
        <v>42593</v>
      </c>
      <c r="AD1398">
        <v>0</v>
      </c>
      <c r="AE1398" t="s">
        <v>48</v>
      </c>
      <c r="AF1398" t="s">
        <v>1356</v>
      </c>
      <c r="AG1398">
        <v>42857</v>
      </c>
      <c r="AH1398" t="s">
        <v>2337</v>
      </c>
      <c r="AI1398">
        <v>2016</v>
      </c>
      <c r="AJ1398">
        <v>42857</v>
      </c>
      <c r="AK1398" t="s">
        <v>2338</v>
      </c>
    </row>
    <row r="1399" spans="1:37" s="3" customFormat="1" ht="12.75" customHeight="1" x14ac:dyDescent="0.2">
      <c r="A1399" t="s">
        <v>1133</v>
      </c>
      <c r="B1399" t="s">
        <v>1639</v>
      </c>
      <c r="C1399" t="s">
        <v>2208</v>
      </c>
      <c r="D1399" t="s">
        <v>2150</v>
      </c>
      <c r="E1399" t="s">
        <v>2150</v>
      </c>
      <c r="F1399" t="s">
        <v>2150</v>
      </c>
      <c r="G1399" t="s">
        <v>1664</v>
      </c>
      <c r="H1399" t="s">
        <v>2171</v>
      </c>
      <c r="I1399" t="s">
        <v>1784</v>
      </c>
      <c r="J1399" t="s">
        <v>1708</v>
      </c>
      <c r="K1399" t="s">
        <v>1997</v>
      </c>
      <c r="L1399" t="s">
        <v>2214</v>
      </c>
      <c r="M1399">
        <v>0</v>
      </c>
      <c r="N1399">
        <v>0</v>
      </c>
      <c r="O1399" t="s">
        <v>2225</v>
      </c>
      <c r="P1399" t="s">
        <v>2339</v>
      </c>
      <c r="Q1399" t="s">
        <v>2226</v>
      </c>
      <c r="R1399" t="s">
        <v>2225</v>
      </c>
      <c r="S1399" t="s">
        <v>2227</v>
      </c>
      <c r="T1399" t="s">
        <v>2316</v>
      </c>
      <c r="U1399" t="s">
        <v>2340</v>
      </c>
      <c r="V1399">
        <v>42664</v>
      </c>
      <c r="W1399">
        <v>42664</v>
      </c>
      <c r="X1399" t="s">
        <v>46</v>
      </c>
      <c r="Y1399" t="s">
        <v>2335</v>
      </c>
      <c r="Z1399">
        <v>225</v>
      </c>
      <c r="AA1399">
        <f>+Z1399</f>
        <v>225</v>
      </c>
      <c r="AB1399">
        <v>0</v>
      </c>
      <c r="AC1399">
        <v>42668</v>
      </c>
      <c r="AD1399">
        <v>0</v>
      </c>
      <c r="AE1399" t="s">
        <v>1268</v>
      </c>
      <c r="AF1399" t="s">
        <v>1356</v>
      </c>
      <c r="AG1399">
        <v>42857</v>
      </c>
      <c r="AH1399" t="s">
        <v>2337</v>
      </c>
      <c r="AI1399">
        <v>2016</v>
      </c>
      <c r="AJ1399">
        <v>42857</v>
      </c>
      <c r="AK1399" t="s">
        <v>2338</v>
      </c>
    </row>
    <row r="1400" spans="1:37" s="3" customFormat="1" ht="12.75" customHeight="1" x14ac:dyDescent="0.2">
      <c r="A1400" t="s">
        <v>44</v>
      </c>
      <c r="B1400" t="s">
        <v>1639</v>
      </c>
      <c r="C1400" t="s">
        <v>2208</v>
      </c>
      <c r="D1400" t="s">
        <v>1642</v>
      </c>
      <c r="E1400" t="s">
        <v>1642</v>
      </c>
      <c r="F1400" t="s">
        <v>1642</v>
      </c>
      <c r="G1400" t="s">
        <v>1664</v>
      </c>
      <c r="H1400" t="s">
        <v>1768</v>
      </c>
      <c r="I1400" t="s">
        <v>1769</v>
      </c>
      <c r="J1400" t="s">
        <v>1706</v>
      </c>
      <c r="K1400" t="s">
        <v>1997</v>
      </c>
      <c r="L1400" t="s">
        <v>2214</v>
      </c>
      <c r="M1400">
        <v>0</v>
      </c>
      <c r="N1400">
        <v>0</v>
      </c>
      <c r="O1400" t="s">
        <v>2225</v>
      </c>
      <c r="P1400" t="s">
        <v>2339</v>
      </c>
      <c r="Q1400" t="s">
        <v>2226</v>
      </c>
      <c r="R1400" t="s">
        <v>2225</v>
      </c>
      <c r="S1400" t="s">
        <v>2227</v>
      </c>
      <c r="T1400" t="s">
        <v>2227</v>
      </c>
      <c r="U1400" t="s">
        <v>2340</v>
      </c>
      <c r="V1400">
        <v>42664</v>
      </c>
      <c r="W1400">
        <v>42664</v>
      </c>
      <c r="X1400" t="s">
        <v>46</v>
      </c>
      <c r="Y1400" t="s">
        <v>2335</v>
      </c>
      <c r="Z1400">
        <v>175</v>
      </c>
      <c r="AA1400"/>
      <c r="AB1400">
        <v>0</v>
      </c>
      <c r="AC1400">
        <v>42678</v>
      </c>
      <c r="AD1400">
        <v>0</v>
      </c>
      <c r="AE1400" t="s">
        <v>1269</v>
      </c>
      <c r="AF1400" t="s">
        <v>1356</v>
      </c>
      <c r="AG1400">
        <v>42857</v>
      </c>
      <c r="AH1400" t="s">
        <v>2337</v>
      </c>
      <c r="AI1400">
        <v>2016</v>
      </c>
      <c r="AJ1400">
        <v>42857</v>
      </c>
      <c r="AK1400" t="s">
        <v>2338</v>
      </c>
    </row>
    <row r="1401" spans="1:37" s="3" customFormat="1" ht="12.75" customHeight="1" x14ac:dyDescent="0.2">
      <c r="A1401" t="s">
        <v>44</v>
      </c>
      <c r="B1401" t="s">
        <v>1639</v>
      </c>
      <c r="C1401" t="s">
        <v>2208</v>
      </c>
      <c r="D1401" t="s">
        <v>1642</v>
      </c>
      <c r="E1401" t="s">
        <v>1642</v>
      </c>
      <c r="F1401" t="s">
        <v>1642</v>
      </c>
      <c r="G1401" t="s">
        <v>1664</v>
      </c>
      <c r="H1401" t="s">
        <v>1768</v>
      </c>
      <c r="I1401" t="s">
        <v>1769</v>
      </c>
      <c r="J1401" t="s">
        <v>1706</v>
      </c>
      <c r="K1401" t="s">
        <v>1997</v>
      </c>
      <c r="L1401" t="s">
        <v>2214</v>
      </c>
      <c r="M1401">
        <v>0</v>
      </c>
      <c r="N1401">
        <v>0</v>
      </c>
      <c r="O1401" t="s">
        <v>2225</v>
      </c>
      <c r="P1401" t="s">
        <v>2339</v>
      </c>
      <c r="Q1401" t="s">
        <v>2226</v>
      </c>
      <c r="R1401" t="s">
        <v>2225</v>
      </c>
      <c r="S1401" t="s">
        <v>2227</v>
      </c>
      <c r="T1401" t="s">
        <v>2227</v>
      </c>
      <c r="U1401" t="s">
        <v>2340</v>
      </c>
      <c r="V1401">
        <v>42664</v>
      </c>
      <c r="W1401">
        <v>42664</v>
      </c>
      <c r="X1401" t="s">
        <v>46</v>
      </c>
      <c r="Y1401" t="s">
        <v>2335</v>
      </c>
      <c r="Z1401">
        <v>27.5</v>
      </c>
      <c r="AA1401">
        <f>+Z1400+Z1401</f>
        <v>202.5</v>
      </c>
      <c r="AB1401">
        <v>0</v>
      </c>
      <c r="AC1401">
        <v>42678</v>
      </c>
      <c r="AD1401">
        <v>0</v>
      </c>
      <c r="AE1401" t="s">
        <v>1270</v>
      </c>
      <c r="AF1401" t="s">
        <v>1356</v>
      </c>
      <c r="AG1401">
        <v>42857</v>
      </c>
      <c r="AH1401" t="s">
        <v>2337</v>
      </c>
      <c r="AI1401">
        <v>2016</v>
      </c>
      <c r="AJ1401">
        <v>42857</v>
      </c>
      <c r="AK1401" t="s">
        <v>2338</v>
      </c>
    </row>
    <row r="1402" spans="1:37" s="3" customFormat="1" ht="12.75" customHeight="1" x14ac:dyDescent="0.2">
      <c r="A1402" t="s">
        <v>44</v>
      </c>
      <c r="B1402" t="s">
        <v>1639</v>
      </c>
      <c r="C1402" t="s">
        <v>2208</v>
      </c>
      <c r="D1402" t="s">
        <v>1640</v>
      </c>
      <c r="E1402" t="s">
        <v>1640</v>
      </c>
      <c r="F1402" t="s">
        <v>1640</v>
      </c>
      <c r="G1402" t="s">
        <v>1664</v>
      </c>
      <c r="H1402" t="s">
        <v>1766</v>
      </c>
      <c r="I1402" t="s">
        <v>1767</v>
      </c>
      <c r="J1402" t="s">
        <v>1704</v>
      </c>
      <c r="K1402" t="s">
        <v>1997</v>
      </c>
      <c r="L1402" t="s">
        <v>2214</v>
      </c>
      <c r="M1402">
        <v>0</v>
      </c>
      <c r="N1402">
        <v>0</v>
      </c>
      <c r="O1402" t="s">
        <v>2225</v>
      </c>
      <c r="P1402" t="s">
        <v>2339</v>
      </c>
      <c r="Q1402" t="s">
        <v>2226</v>
      </c>
      <c r="R1402" t="s">
        <v>2225</v>
      </c>
      <c r="S1402" t="s">
        <v>2227</v>
      </c>
      <c r="T1402" t="s">
        <v>2318</v>
      </c>
      <c r="U1402" t="s">
        <v>2340</v>
      </c>
      <c r="V1402">
        <v>42664</v>
      </c>
      <c r="W1402">
        <v>42664</v>
      </c>
      <c r="X1402" t="s">
        <v>46</v>
      </c>
      <c r="Y1402" t="s">
        <v>2335</v>
      </c>
      <c r="Z1402">
        <v>57.5</v>
      </c>
      <c r="AA1402"/>
      <c r="AB1402">
        <v>0</v>
      </c>
      <c r="AC1402">
        <v>42677</v>
      </c>
      <c r="AD1402">
        <v>0</v>
      </c>
      <c r="AE1402" t="s">
        <v>1271</v>
      </c>
      <c r="AF1402" t="s">
        <v>1356</v>
      </c>
      <c r="AG1402">
        <v>42857</v>
      </c>
      <c r="AH1402" t="s">
        <v>2337</v>
      </c>
      <c r="AI1402">
        <v>2016</v>
      </c>
      <c r="AJ1402">
        <v>42857</v>
      </c>
      <c r="AK1402" t="s">
        <v>2338</v>
      </c>
    </row>
    <row r="1403" spans="1:37" s="3" customFormat="1" ht="12.75" customHeight="1" x14ac:dyDescent="0.2">
      <c r="A1403" t="s">
        <v>44</v>
      </c>
      <c r="B1403" t="s">
        <v>1639</v>
      </c>
      <c r="C1403" t="s">
        <v>2208</v>
      </c>
      <c r="D1403" t="s">
        <v>1640</v>
      </c>
      <c r="E1403" t="s">
        <v>1640</v>
      </c>
      <c r="F1403" t="s">
        <v>1640</v>
      </c>
      <c r="G1403" t="s">
        <v>1664</v>
      </c>
      <c r="H1403" t="s">
        <v>1766</v>
      </c>
      <c r="I1403" t="s">
        <v>1767</v>
      </c>
      <c r="J1403" t="s">
        <v>1704</v>
      </c>
      <c r="K1403" t="s">
        <v>1997</v>
      </c>
      <c r="L1403" t="s">
        <v>2214</v>
      </c>
      <c r="M1403">
        <v>0</v>
      </c>
      <c r="N1403">
        <v>0</v>
      </c>
      <c r="O1403" t="s">
        <v>2225</v>
      </c>
      <c r="P1403" t="s">
        <v>2339</v>
      </c>
      <c r="Q1403" t="s">
        <v>2226</v>
      </c>
      <c r="R1403" t="s">
        <v>2225</v>
      </c>
      <c r="S1403" t="s">
        <v>2227</v>
      </c>
      <c r="T1403" t="s">
        <v>2318</v>
      </c>
      <c r="U1403" t="s">
        <v>2340</v>
      </c>
      <c r="V1403">
        <v>42664</v>
      </c>
      <c r="W1403">
        <v>42664</v>
      </c>
      <c r="X1403" t="s">
        <v>46</v>
      </c>
      <c r="Y1403" t="s">
        <v>2335</v>
      </c>
      <c r="Z1403">
        <v>145</v>
      </c>
      <c r="AA1403">
        <f>+Z1402+Z1403</f>
        <v>202.5</v>
      </c>
      <c r="AB1403">
        <v>0</v>
      </c>
      <c r="AC1403">
        <v>42677</v>
      </c>
      <c r="AD1403">
        <v>0</v>
      </c>
      <c r="AE1403" t="s">
        <v>1272</v>
      </c>
      <c r="AF1403" t="s">
        <v>1356</v>
      </c>
      <c r="AG1403">
        <v>42857</v>
      </c>
      <c r="AH1403" t="s">
        <v>2337</v>
      </c>
      <c r="AI1403">
        <v>2016</v>
      </c>
      <c r="AJ1403">
        <v>42857</v>
      </c>
      <c r="AK1403" t="s">
        <v>2338</v>
      </c>
    </row>
    <row r="1404" spans="1:37" s="3" customFormat="1" ht="12.75" customHeight="1" x14ac:dyDescent="0.2">
      <c r="A1404" t="s">
        <v>44</v>
      </c>
      <c r="B1404" t="s">
        <v>1639</v>
      </c>
      <c r="C1404" t="s">
        <v>2208</v>
      </c>
      <c r="D1404" t="s">
        <v>1641</v>
      </c>
      <c r="E1404" t="s">
        <v>1641</v>
      </c>
      <c r="F1404" t="s">
        <v>1641</v>
      </c>
      <c r="G1404" t="s">
        <v>1664</v>
      </c>
      <c r="H1404" t="s">
        <v>1831</v>
      </c>
      <c r="I1404" t="s">
        <v>1780</v>
      </c>
      <c r="J1404" t="s">
        <v>1780</v>
      </c>
      <c r="K1404" t="s">
        <v>1997</v>
      </c>
      <c r="L1404" t="s">
        <v>2214</v>
      </c>
      <c r="M1404">
        <v>0</v>
      </c>
      <c r="N1404">
        <v>0</v>
      </c>
      <c r="O1404" t="s">
        <v>2225</v>
      </c>
      <c r="P1404" t="s">
        <v>2339</v>
      </c>
      <c r="Q1404" t="s">
        <v>2226</v>
      </c>
      <c r="R1404" t="s">
        <v>2225</v>
      </c>
      <c r="S1404" t="s">
        <v>2227</v>
      </c>
      <c r="T1404" t="s">
        <v>2318</v>
      </c>
      <c r="U1404" t="s">
        <v>2340</v>
      </c>
      <c r="V1404">
        <v>42664</v>
      </c>
      <c r="W1404">
        <v>42664</v>
      </c>
      <c r="X1404" t="s">
        <v>46</v>
      </c>
      <c r="Y1404" t="s">
        <v>2335</v>
      </c>
      <c r="Z1404">
        <v>225</v>
      </c>
      <c r="AA1404">
        <f>+Z1404</f>
        <v>225</v>
      </c>
      <c r="AB1404">
        <v>0</v>
      </c>
      <c r="AC1404">
        <v>42668</v>
      </c>
      <c r="AD1404">
        <v>0</v>
      </c>
      <c r="AE1404" t="s">
        <v>1273</v>
      </c>
      <c r="AF1404" t="s">
        <v>1356</v>
      </c>
      <c r="AG1404">
        <v>42857</v>
      </c>
      <c r="AH1404" t="s">
        <v>2337</v>
      </c>
      <c r="AI1404">
        <v>2016</v>
      </c>
      <c r="AJ1404">
        <v>42857</v>
      </c>
      <c r="AK1404" t="s">
        <v>2338</v>
      </c>
    </row>
    <row r="1405" spans="1:37" s="3" customFormat="1" ht="12.75" customHeight="1" x14ac:dyDescent="0.2">
      <c r="A1405" t="s">
        <v>44</v>
      </c>
      <c r="B1405" t="s">
        <v>1639</v>
      </c>
      <c r="C1405" t="s">
        <v>2208</v>
      </c>
      <c r="D1405" t="s">
        <v>2150</v>
      </c>
      <c r="E1405" t="s">
        <v>2150</v>
      </c>
      <c r="F1405" t="s">
        <v>2150</v>
      </c>
      <c r="G1405" t="s">
        <v>1664</v>
      </c>
      <c r="H1405" t="s">
        <v>1781</v>
      </c>
      <c r="I1405" t="s">
        <v>1782</v>
      </c>
      <c r="J1405" t="s">
        <v>1783</v>
      </c>
      <c r="K1405" t="s">
        <v>1997</v>
      </c>
      <c r="L1405" t="s">
        <v>2214</v>
      </c>
      <c r="M1405">
        <v>0</v>
      </c>
      <c r="N1405">
        <v>0</v>
      </c>
      <c r="O1405" t="s">
        <v>2225</v>
      </c>
      <c r="P1405" t="s">
        <v>2339</v>
      </c>
      <c r="Q1405" t="s">
        <v>2226</v>
      </c>
      <c r="R1405" t="s">
        <v>2225</v>
      </c>
      <c r="S1405" t="s">
        <v>2227</v>
      </c>
      <c r="T1405" t="s">
        <v>2318</v>
      </c>
      <c r="U1405" t="s">
        <v>2340</v>
      </c>
      <c r="V1405">
        <v>42664</v>
      </c>
      <c r="W1405">
        <v>42664</v>
      </c>
      <c r="X1405" t="s">
        <v>46</v>
      </c>
      <c r="Y1405" t="s">
        <v>2335</v>
      </c>
      <c r="Z1405">
        <v>151</v>
      </c>
      <c r="AA1405"/>
      <c r="AB1405">
        <v>0</v>
      </c>
      <c r="AC1405">
        <v>42668</v>
      </c>
      <c r="AD1405">
        <v>0</v>
      </c>
      <c r="AE1405" t="s">
        <v>1274</v>
      </c>
      <c r="AF1405" t="s">
        <v>1356</v>
      </c>
      <c r="AG1405">
        <v>42857</v>
      </c>
      <c r="AH1405" t="s">
        <v>2337</v>
      </c>
      <c r="AI1405">
        <v>2016</v>
      </c>
      <c r="AJ1405">
        <v>42857</v>
      </c>
      <c r="AK1405" t="s">
        <v>2338</v>
      </c>
    </row>
    <row r="1406" spans="1:37" s="3" customFormat="1" ht="12.75" customHeight="1" x14ac:dyDescent="0.2">
      <c r="A1406" t="s">
        <v>44</v>
      </c>
      <c r="B1406" t="s">
        <v>1639</v>
      </c>
      <c r="C1406" t="s">
        <v>2208</v>
      </c>
      <c r="D1406" t="s">
        <v>2150</v>
      </c>
      <c r="E1406" t="s">
        <v>2150</v>
      </c>
      <c r="F1406" t="s">
        <v>2150</v>
      </c>
      <c r="G1406" t="s">
        <v>1664</v>
      </c>
      <c r="H1406" t="s">
        <v>1781</v>
      </c>
      <c r="I1406" t="s">
        <v>1782</v>
      </c>
      <c r="J1406" t="s">
        <v>1783</v>
      </c>
      <c r="K1406" t="s">
        <v>1997</v>
      </c>
      <c r="L1406" t="s">
        <v>2214</v>
      </c>
      <c r="M1406">
        <v>0</v>
      </c>
      <c r="N1406">
        <v>0</v>
      </c>
      <c r="O1406" t="s">
        <v>2225</v>
      </c>
      <c r="P1406" t="s">
        <v>2339</v>
      </c>
      <c r="Q1406" t="s">
        <v>2226</v>
      </c>
      <c r="R1406" t="s">
        <v>2225</v>
      </c>
      <c r="S1406" t="s">
        <v>2227</v>
      </c>
      <c r="T1406" t="s">
        <v>2318</v>
      </c>
      <c r="U1406" t="s">
        <v>2340</v>
      </c>
      <c r="V1406">
        <v>42664</v>
      </c>
      <c r="W1406">
        <v>42664</v>
      </c>
      <c r="X1406" t="s">
        <v>46</v>
      </c>
      <c r="Y1406" t="s">
        <v>2335</v>
      </c>
      <c r="Z1406">
        <v>51.5</v>
      </c>
      <c r="AA1406">
        <f>+Z1405+Z1406</f>
        <v>202.5</v>
      </c>
      <c r="AB1406">
        <v>0</v>
      </c>
      <c r="AC1406">
        <v>42668</v>
      </c>
      <c r="AD1406">
        <v>0</v>
      </c>
      <c r="AE1406" t="s">
        <v>1275</v>
      </c>
      <c r="AF1406" t="s">
        <v>1356</v>
      </c>
      <c r="AG1406">
        <v>42857</v>
      </c>
      <c r="AH1406" t="s">
        <v>2337</v>
      </c>
      <c r="AI1406">
        <v>2016</v>
      </c>
      <c r="AJ1406">
        <v>42857</v>
      </c>
      <c r="AK1406" t="s">
        <v>2338</v>
      </c>
    </row>
    <row r="1407" spans="1:37" s="3" customFormat="1" ht="12.75" customHeight="1" x14ac:dyDescent="0.2">
      <c r="A1407" t="s">
        <v>44</v>
      </c>
      <c r="B1407" t="s">
        <v>1639</v>
      </c>
      <c r="C1407" t="s">
        <v>2208</v>
      </c>
      <c r="D1407" t="s">
        <v>2150</v>
      </c>
      <c r="E1407" t="s">
        <v>2150</v>
      </c>
      <c r="F1407" t="s">
        <v>2150</v>
      </c>
      <c r="G1407" t="s">
        <v>1664</v>
      </c>
      <c r="H1407" t="s">
        <v>2171</v>
      </c>
      <c r="I1407" t="s">
        <v>1784</v>
      </c>
      <c r="J1407" t="s">
        <v>1708</v>
      </c>
      <c r="K1407" t="s">
        <v>1997</v>
      </c>
      <c r="L1407" t="s">
        <v>2214</v>
      </c>
      <c r="M1407">
        <v>0</v>
      </c>
      <c r="N1407">
        <v>0</v>
      </c>
      <c r="O1407" t="s">
        <v>2225</v>
      </c>
      <c r="P1407" t="s">
        <v>2339</v>
      </c>
      <c r="Q1407" t="s">
        <v>2226</v>
      </c>
      <c r="R1407" t="s">
        <v>2225</v>
      </c>
      <c r="S1407" t="s">
        <v>2227</v>
      </c>
      <c r="T1407" t="s">
        <v>2318</v>
      </c>
      <c r="U1407" t="s">
        <v>2340</v>
      </c>
      <c r="V1407">
        <v>42665</v>
      </c>
      <c r="W1407">
        <v>42665</v>
      </c>
      <c r="X1407" t="s">
        <v>46</v>
      </c>
      <c r="Y1407" t="s">
        <v>2335</v>
      </c>
      <c r="Z1407">
        <v>270</v>
      </c>
      <c r="AA1407">
        <f t="shared" ref="AA1407:AA1417" si="9">+Z1407</f>
        <v>270</v>
      </c>
      <c r="AB1407">
        <v>0</v>
      </c>
      <c r="AC1407">
        <v>42674</v>
      </c>
      <c r="AD1407">
        <v>0</v>
      </c>
      <c r="AE1407" t="s">
        <v>1276</v>
      </c>
      <c r="AF1407" t="s">
        <v>1356</v>
      </c>
      <c r="AG1407">
        <v>42857</v>
      </c>
      <c r="AH1407" t="s">
        <v>2337</v>
      </c>
      <c r="AI1407">
        <v>2016</v>
      </c>
      <c r="AJ1407">
        <v>42857</v>
      </c>
      <c r="AK1407" t="s">
        <v>2338</v>
      </c>
    </row>
    <row r="1408" spans="1:37" s="3" customFormat="1" ht="12.75" customHeight="1" x14ac:dyDescent="0.2">
      <c r="A1408" t="s">
        <v>44</v>
      </c>
      <c r="B1408" t="s">
        <v>1639</v>
      </c>
      <c r="C1408" t="s">
        <v>2208</v>
      </c>
      <c r="D1408" t="s">
        <v>1640</v>
      </c>
      <c r="E1408" t="s">
        <v>1640</v>
      </c>
      <c r="F1408" t="s">
        <v>1640</v>
      </c>
      <c r="G1408" t="s">
        <v>1664</v>
      </c>
      <c r="H1408" t="s">
        <v>1841</v>
      </c>
      <c r="I1408" t="s">
        <v>1785</v>
      </c>
      <c r="J1408" t="s">
        <v>1703</v>
      </c>
      <c r="K1408" t="s">
        <v>1997</v>
      </c>
      <c r="L1408" t="s">
        <v>2214</v>
      </c>
      <c r="M1408">
        <v>0</v>
      </c>
      <c r="N1408">
        <v>0</v>
      </c>
      <c r="O1408" t="s">
        <v>2225</v>
      </c>
      <c r="P1408" t="s">
        <v>2339</v>
      </c>
      <c r="Q1408" t="s">
        <v>2226</v>
      </c>
      <c r="R1408" t="s">
        <v>2225</v>
      </c>
      <c r="S1408" t="s">
        <v>2227</v>
      </c>
      <c r="T1408" t="s">
        <v>2318</v>
      </c>
      <c r="U1408" t="s">
        <v>2340</v>
      </c>
      <c r="V1408">
        <v>42665</v>
      </c>
      <c r="W1408">
        <v>42665</v>
      </c>
      <c r="X1408" t="s">
        <v>46</v>
      </c>
      <c r="Y1408" t="s">
        <v>2335</v>
      </c>
      <c r="Z1408">
        <v>270</v>
      </c>
      <c r="AA1408">
        <f t="shared" si="9"/>
        <v>270</v>
      </c>
      <c r="AB1408">
        <v>0</v>
      </c>
      <c r="AC1408">
        <v>42668</v>
      </c>
      <c r="AD1408">
        <v>0</v>
      </c>
      <c r="AE1408" t="s">
        <v>1277</v>
      </c>
      <c r="AF1408" t="s">
        <v>1356</v>
      </c>
      <c r="AG1408">
        <v>42857</v>
      </c>
      <c r="AH1408" t="s">
        <v>2337</v>
      </c>
      <c r="AI1408">
        <v>2016</v>
      </c>
      <c r="AJ1408">
        <v>42857</v>
      </c>
      <c r="AK1408" t="s">
        <v>2338</v>
      </c>
    </row>
    <row r="1409" spans="1:37" s="3" customFormat="1" ht="12.75" customHeight="1" x14ac:dyDescent="0.2">
      <c r="A1409" t="s">
        <v>44</v>
      </c>
      <c r="B1409" t="s">
        <v>1639</v>
      </c>
      <c r="C1409" t="s">
        <v>2208</v>
      </c>
      <c r="D1409" t="s">
        <v>1642</v>
      </c>
      <c r="E1409" t="s">
        <v>1642</v>
      </c>
      <c r="F1409" t="s">
        <v>1642</v>
      </c>
      <c r="G1409" t="s">
        <v>1664</v>
      </c>
      <c r="H1409" t="s">
        <v>1772</v>
      </c>
      <c r="I1409" t="s">
        <v>1773</v>
      </c>
      <c r="J1409" t="s">
        <v>1774</v>
      </c>
      <c r="K1409" t="s">
        <v>1997</v>
      </c>
      <c r="L1409" t="s">
        <v>2214</v>
      </c>
      <c r="M1409">
        <v>0</v>
      </c>
      <c r="N1409">
        <v>0</v>
      </c>
      <c r="O1409" t="s">
        <v>2225</v>
      </c>
      <c r="P1409" t="s">
        <v>2339</v>
      </c>
      <c r="Q1409" t="s">
        <v>2226</v>
      </c>
      <c r="R1409" t="s">
        <v>2225</v>
      </c>
      <c r="S1409" t="s">
        <v>2227</v>
      </c>
      <c r="T1409" t="s">
        <v>2318</v>
      </c>
      <c r="U1409" t="s">
        <v>2340</v>
      </c>
      <c r="V1409">
        <v>42665</v>
      </c>
      <c r="W1409">
        <v>42665</v>
      </c>
      <c r="X1409" t="s">
        <v>46</v>
      </c>
      <c r="Y1409" t="s">
        <v>2335</v>
      </c>
      <c r="Z1409">
        <v>270</v>
      </c>
      <c r="AA1409">
        <f t="shared" si="9"/>
        <v>270</v>
      </c>
      <c r="AB1409">
        <v>0</v>
      </c>
      <c r="AC1409">
        <v>42668</v>
      </c>
      <c r="AD1409">
        <v>0</v>
      </c>
      <c r="AE1409" t="s">
        <v>1278</v>
      </c>
      <c r="AF1409" t="s">
        <v>1356</v>
      </c>
      <c r="AG1409">
        <v>42857</v>
      </c>
      <c r="AH1409" t="s">
        <v>2337</v>
      </c>
      <c r="AI1409">
        <v>2016</v>
      </c>
      <c r="AJ1409">
        <v>42857</v>
      </c>
      <c r="AK1409" t="s">
        <v>2338</v>
      </c>
    </row>
    <row r="1410" spans="1:37" s="3" customFormat="1" ht="12.75" customHeight="1" x14ac:dyDescent="0.2">
      <c r="A1410" t="s">
        <v>44</v>
      </c>
      <c r="B1410" t="s">
        <v>1639</v>
      </c>
      <c r="C1410" t="s">
        <v>2208</v>
      </c>
      <c r="D1410" t="s">
        <v>1642</v>
      </c>
      <c r="E1410" t="s">
        <v>1642</v>
      </c>
      <c r="F1410" t="s">
        <v>1642</v>
      </c>
      <c r="G1410" t="s">
        <v>1664</v>
      </c>
      <c r="H1410" t="s">
        <v>2180</v>
      </c>
      <c r="I1410" t="s">
        <v>1777</v>
      </c>
      <c r="J1410" t="s">
        <v>1771</v>
      </c>
      <c r="K1410" t="s">
        <v>1997</v>
      </c>
      <c r="L1410" t="s">
        <v>2214</v>
      </c>
      <c r="M1410">
        <v>0</v>
      </c>
      <c r="N1410">
        <v>0</v>
      </c>
      <c r="O1410" t="s">
        <v>2225</v>
      </c>
      <c r="P1410" t="s">
        <v>2339</v>
      </c>
      <c r="Q1410" t="s">
        <v>2226</v>
      </c>
      <c r="R1410" t="s">
        <v>2225</v>
      </c>
      <c r="S1410" t="s">
        <v>2227</v>
      </c>
      <c r="T1410" t="s">
        <v>2311</v>
      </c>
      <c r="U1410" t="s">
        <v>2340</v>
      </c>
      <c r="V1410">
        <v>42665</v>
      </c>
      <c r="W1410">
        <v>42665</v>
      </c>
      <c r="X1410" t="s">
        <v>46</v>
      </c>
      <c r="Y1410" t="s">
        <v>2335</v>
      </c>
      <c r="Z1410">
        <v>270</v>
      </c>
      <c r="AA1410">
        <f t="shared" si="9"/>
        <v>270</v>
      </c>
      <c r="AB1410">
        <v>0</v>
      </c>
      <c r="AC1410">
        <v>42668</v>
      </c>
      <c r="AD1410">
        <v>0</v>
      </c>
      <c r="AE1410" t="s">
        <v>1279</v>
      </c>
      <c r="AF1410" t="s">
        <v>1356</v>
      </c>
      <c r="AG1410">
        <v>42857</v>
      </c>
      <c r="AH1410" t="s">
        <v>2337</v>
      </c>
      <c r="AI1410">
        <v>2016</v>
      </c>
      <c r="AJ1410">
        <v>42857</v>
      </c>
      <c r="AK1410" t="s">
        <v>2338</v>
      </c>
    </row>
    <row r="1411" spans="1:37" s="3" customFormat="1" ht="12.75" customHeight="1" x14ac:dyDescent="0.2">
      <c r="A1411" t="s">
        <v>44</v>
      </c>
      <c r="B1411" t="s">
        <v>1639</v>
      </c>
      <c r="C1411" t="s">
        <v>2208</v>
      </c>
      <c r="D1411" t="s">
        <v>1640</v>
      </c>
      <c r="E1411" t="s">
        <v>1640</v>
      </c>
      <c r="F1411" t="s">
        <v>1640</v>
      </c>
      <c r="G1411" t="s">
        <v>1664</v>
      </c>
      <c r="H1411" s="59" t="s">
        <v>2151</v>
      </c>
      <c r="I1411" t="s">
        <v>1777</v>
      </c>
      <c r="J1411" t="s">
        <v>1677</v>
      </c>
      <c r="K1411" t="s">
        <v>1997</v>
      </c>
      <c r="L1411" t="s">
        <v>2214</v>
      </c>
      <c r="M1411">
        <v>0</v>
      </c>
      <c r="N1411">
        <v>0</v>
      </c>
      <c r="O1411" t="s">
        <v>2225</v>
      </c>
      <c r="P1411" t="s">
        <v>2339</v>
      </c>
      <c r="Q1411" t="s">
        <v>2226</v>
      </c>
      <c r="R1411" t="s">
        <v>2225</v>
      </c>
      <c r="S1411" t="s">
        <v>2227</v>
      </c>
      <c r="T1411" t="s">
        <v>2316</v>
      </c>
      <c r="U1411" t="s">
        <v>2340</v>
      </c>
      <c r="V1411">
        <v>42665</v>
      </c>
      <c r="W1411">
        <v>42665</v>
      </c>
      <c r="X1411" t="s">
        <v>46</v>
      </c>
      <c r="Y1411" t="s">
        <v>2335</v>
      </c>
      <c r="Z1411">
        <v>270</v>
      </c>
      <c r="AA1411">
        <f t="shared" si="9"/>
        <v>270</v>
      </c>
      <c r="AB1411">
        <v>0</v>
      </c>
      <c r="AC1411">
        <v>42668</v>
      </c>
      <c r="AD1411">
        <v>0</v>
      </c>
      <c r="AE1411" t="s">
        <v>1280</v>
      </c>
      <c r="AF1411" t="s">
        <v>1356</v>
      </c>
      <c r="AG1411">
        <v>42857</v>
      </c>
      <c r="AH1411" t="s">
        <v>2337</v>
      </c>
      <c r="AI1411">
        <v>2016</v>
      </c>
      <c r="AJ1411">
        <v>42857</v>
      </c>
      <c r="AK1411" t="s">
        <v>2338</v>
      </c>
    </row>
    <row r="1412" spans="1:37" s="3" customFormat="1" ht="12.75" customHeight="1" x14ac:dyDescent="0.2">
      <c r="A1412" t="s">
        <v>44</v>
      </c>
      <c r="B1412" t="s">
        <v>1639</v>
      </c>
      <c r="C1412" t="s">
        <v>2208</v>
      </c>
      <c r="D1412" t="s">
        <v>2150</v>
      </c>
      <c r="E1412" t="s">
        <v>2150</v>
      </c>
      <c r="F1412" t="s">
        <v>2150</v>
      </c>
      <c r="G1412" t="s">
        <v>1664</v>
      </c>
      <c r="H1412" t="s">
        <v>1698</v>
      </c>
      <c r="I1412" t="s">
        <v>1770</v>
      </c>
      <c r="J1412" t="s">
        <v>1771</v>
      </c>
      <c r="K1412" t="s">
        <v>1997</v>
      </c>
      <c r="L1412" t="s">
        <v>2214</v>
      </c>
      <c r="M1412">
        <v>0</v>
      </c>
      <c r="N1412">
        <v>0</v>
      </c>
      <c r="O1412" t="s">
        <v>2225</v>
      </c>
      <c r="P1412" t="s">
        <v>2339</v>
      </c>
      <c r="Q1412" t="s">
        <v>2226</v>
      </c>
      <c r="R1412" t="s">
        <v>2225</v>
      </c>
      <c r="S1412" t="s">
        <v>2227</v>
      </c>
      <c r="T1412" t="s">
        <v>2316</v>
      </c>
      <c r="U1412" t="s">
        <v>2340</v>
      </c>
      <c r="V1412">
        <v>42665</v>
      </c>
      <c r="W1412">
        <v>42665</v>
      </c>
      <c r="X1412" t="s">
        <v>46</v>
      </c>
      <c r="Y1412" t="s">
        <v>2335</v>
      </c>
      <c r="Z1412">
        <v>270</v>
      </c>
      <c r="AA1412">
        <f t="shared" si="9"/>
        <v>270</v>
      </c>
      <c r="AB1412">
        <v>0</v>
      </c>
      <c r="AC1412">
        <v>42677</v>
      </c>
      <c r="AD1412">
        <v>0</v>
      </c>
      <c r="AE1412" t="s">
        <v>1281</v>
      </c>
      <c r="AF1412" t="s">
        <v>1356</v>
      </c>
      <c r="AG1412">
        <v>42857</v>
      </c>
      <c r="AH1412" t="s">
        <v>2337</v>
      </c>
      <c r="AI1412">
        <v>2016</v>
      </c>
      <c r="AJ1412">
        <v>42857</v>
      </c>
      <c r="AK1412" t="s">
        <v>2338</v>
      </c>
    </row>
    <row r="1413" spans="1:37" s="3" customFormat="1" ht="12.75" customHeight="1" x14ac:dyDescent="0.2">
      <c r="A1413" t="s">
        <v>44</v>
      </c>
      <c r="B1413" t="s">
        <v>1639</v>
      </c>
      <c r="C1413" t="s">
        <v>2208</v>
      </c>
      <c r="D1413" t="s">
        <v>1642</v>
      </c>
      <c r="E1413" t="s">
        <v>1642</v>
      </c>
      <c r="F1413" t="s">
        <v>1642</v>
      </c>
      <c r="G1413" t="s">
        <v>1664</v>
      </c>
      <c r="H1413" t="s">
        <v>1768</v>
      </c>
      <c r="I1413" t="s">
        <v>1769</v>
      </c>
      <c r="J1413" t="s">
        <v>1706</v>
      </c>
      <c r="K1413" t="s">
        <v>1997</v>
      </c>
      <c r="L1413" t="s">
        <v>2214</v>
      </c>
      <c r="M1413">
        <v>0</v>
      </c>
      <c r="N1413">
        <v>0</v>
      </c>
      <c r="O1413" t="s">
        <v>2225</v>
      </c>
      <c r="P1413" t="s">
        <v>2339</v>
      </c>
      <c r="Q1413" t="s">
        <v>2226</v>
      </c>
      <c r="R1413" t="s">
        <v>2225</v>
      </c>
      <c r="S1413" t="s">
        <v>2227</v>
      </c>
      <c r="T1413" t="s">
        <v>2319</v>
      </c>
      <c r="U1413" t="s">
        <v>2340</v>
      </c>
      <c r="V1413">
        <v>42667</v>
      </c>
      <c r="W1413">
        <v>42668</v>
      </c>
      <c r="X1413" t="s">
        <v>46</v>
      </c>
      <c r="Y1413" t="s">
        <v>2335</v>
      </c>
      <c r="Z1413">
        <v>202.5</v>
      </c>
      <c r="AA1413">
        <f t="shared" si="9"/>
        <v>202.5</v>
      </c>
      <c r="AB1413">
        <v>0</v>
      </c>
      <c r="AC1413">
        <v>42668</v>
      </c>
      <c r="AD1413">
        <v>0</v>
      </c>
      <c r="AE1413" t="s">
        <v>1282</v>
      </c>
      <c r="AF1413" t="s">
        <v>1356</v>
      </c>
      <c r="AG1413">
        <v>42857</v>
      </c>
      <c r="AH1413" t="s">
        <v>2337</v>
      </c>
      <c r="AI1413">
        <v>2016</v>
      </c>
      <c r="AJ1413">
        <v>42857</v>
      </c>
      <c r="AK1413" t="s">
        <v>2338</v>
      </c>
    </row>
    <row r="1414" spans="1:37" s="3" customFormat="1" ht="12.75" customHeight="1" x14ac:dyDescent="0.2">
      <c r="A1414" t="s">
        <v>44</v>
      </c>
      <c r="B1414" t="s">
        <v>1639</v>
      </c>
      <c r="C1414" t="s">
        <v>2208</v>
      </c>
      <c r="D1414" t="s">
        <v>1641</v>
      </c>
      <c r="E1414" t="s">
        <v>1641</v>
      </c>
      <c r="F1414" t="s">
        <v>1641</v>
      </c>
      <c r="G1414" t="s">
        <v>1664</v>
      </c>
      <c r="H1414" t="s">
        <v>1831</v>
      </c>
      <c r="I1414" t="s">
        <v>1780</v>
      </c>
      <c r="J1414" t="s">
        <v>1780</v>
      </c>
      <c r="K1414" t="s">
        <v>1997</v>
      </c>
      <c r="L1414" t="s">
        <v>2214</v>
      </c>
      <c r="M1414">
        <v>0</v>
      </c>
      <c r="N1414">
        <v>0</v>
      </c>
      <c r="O1414" t="s">
        <v>2225</v>
      </c>
      <c r="P1414" t="s">
        <v>2339</v>
      </c>
      <c r="Q1414" t="s">
        <v>2226</v>
      </c>
      <c r="R1414" t="s">
        <v>2225</v>
      </c>
      <c r="S1414" t="s">
        <v>2227</v>
      </c>
      <c r="T1414" t="s">
        <v>2319</v>
      </c>
      <c r="U1414" t="s">
        <v>2340</v>
      </c>
      <c r="V1414">
        <v>42667</v>
      </c>
      <c r="W1414">
        <v>42668</v>
      </c>
      <c r="X1414" t="s">
        <v>46</v>
      </c>
      <c r="Y1414" t="s">
        <v>2335</v>
      </c>
      <c r="Z1414">
        <v>202.5</v>
      </c>
      <c r="AA1414">
        <f t="shared" si="9"/>
        <v>202.5</v>
      </c>
      <c r="AB1414">
        <v>0</v>
      </c>
      <c r="AC1414">
        <v>42668</v>
      </c>
      <c r="AD1414">
        <v>0</v>
      </c>
      <c r="AE1414" t="s">
        <v>1283</v>
      </c>
      <c r="AF1414" t="s">
        <v>1356</v>
      </c>
      <c r="AG1414">
        <v>42857</v>
      </c>
      <c r="AH1414" t="s">
        <v>2337</v>
      </c>
      <c r="AI1414">
        <v>2016</v>
      </c>
      <c r="AJ1414">
        <v>42857</v>
      </c>
      <c r="AK1414" t="s">
        <v>2338</v>
      </c>
    </row>
    <row r="1415" spans="1:37" s="3" customFormat="1" ht="12.75" customHeight="1" x14ac:dyDescent="0.2">
      <c r="A1415" t="s">
        <v>44</v>
      </c>
      <c r="B1415" t="s">
        <v>1639</v>
      </c>
      <c r="C1415" t="s">
        <v>2208</v>
      </c>
      <c r="D1415" t="s">
        <v>2150</v>
      </c>
      <c r="E1415" t="s">
        <v>2150</v>
      </c>
      <c r="F1415" t="s">
        <v>2150</v>
      </c>
      <c r="G1415" t="s">
        <v>1664</v>
      </c>
      <c r="H1415" t="s">
        <v>1781</v>
      </c>
      <c r="I1415" t="s">
        <v>1782</v>
      </c>
      <c r="J1415" t="s">
        <v>1783</v>
      </c>
      <c r="K1415" t="s">
        <v>1997</v>
      </c>
      <c r="L1415" t="s">
        <v>2214</v>
      </c>
      <c r="M1415">
        <v>0</v>
      </c>
      <c r="N1415">
        <v>0</v>
      </c>
      <c r="O1415" t="s">
        <v>2225</v>
      </c>
      <c r="P1415" t="s">
        <v>2339</v>
      </c>
      <c r="Q1415" t="s">
        <v>2226</v>
      </c>
      <c r="R1415" t="s">
        <v>2225</v>
      </c>
      <c r="S1415" t="s">
        <v>2227</v>
      </c>
      <c r="T1415" t="s">
        <v>2312</v>
      </c>
      <c r="U1415" t="s">
        <v>2340</v>
      </c>
      <c r="V1415">
        <v>42667</v>
      </c>
      <c r="W1415">
        <v>42668</v>
      </c>
      <c r="X1415" t="s">
        <v>46</v>
      </c>
      <c r="Y1415" t="s">
        <v>2335</v>
      </c>
      <c r="Z1415">
        <v>202.5</v>
      </c>
      <c r="AA1415">
        <f t="shared" si="9"/>
        <v>202.5</v>
      </c>
      <c r="AB1415">
        <v>0</v>
      </c>
      <c r="AC1415">
        <v>42668</v>
      </c>
      <c r="AD1415">
        <v>0</v>
      </c>
      <c r="AE1415" t="s">
        <v>1284</v>
      </c>
      <c r="AF1415" t="s">
        <v>1356</v>
      </c>
      <c r="AG1415">
        <v>42857</v>
      </c>
      <c r="AH1415" t="s">
        <v>2337</v>
      </c>
      <c r="AI1415">
        <v>2016</v>
      </c>
      <c r="AJ1415">
        <v>42857</v>
      </c>
      <c r="AK1415" t="s">
        <v>2338</v>
      </c>
    </row>
    <row r="1416" spans="1:37" s="3" customFormat="1" ht="12.75" customHeight="1" x14ac:dyDescent="0.2">
      <c r="A1416" t="s">
        <v>44</v>
      </c>
      <c r="B1416" t="s">
        <v>1639</v>
      </c>
      <c r="C1416" t="s">
        <v>2208</v>
      </c>
      <c r="D1416" t="s">
        <v>1642</v>
      </c>
      <c r="E1416" t="s">
        <v>1642</v>
      </c>
      <c r="F1416" t="s">
        <v>1642</v>
      </c>
      <c r="G1416" t="s">
        <v>1664</v>
      </c>
      <c r="H1416" t="s">
        <v>1768</v>
      </c>
      <c r="I1416" t="s">
        <v>1769</v>
      </c>
      <c r="J1416" t="s">
        <v>1706</v>
      </c>
      <c r="K1416" t="s">
        <v>1997</v>
      </c>
      <c r="L1416" t="s">
        <v>2214</v>
      </c>
      <c r="M1416">
        <v>0</v>
      </c>
      <c r="N1416">
        <v>0</v>
      </c>
      <c r="O1416" t="s">
        <v>2225</v>
      </c>
      <c r="P1416" t="s">
        <v>2339</v>
      </c>
      <c r="Q1416" t="s">
        <v>2226</v>
      </c>
      <c r="R1416" t="s">
        <v>2225</v>
      </c>
      <c r="S1416" t="s">
        <v>2227</v>
      </c>
      <c r="T1416" t="s">
        <v>2312</v>
      </c>
      <c r="U1416" t="s">
        <v>2340</v>
      </c>
      <c r="V1416">
        <v>42670</v>
      </c>
      <c r="W1416">
        <v>42670</v>
      </c>
      <c r="X1416" t="s">
        <v>46</v>
      </c>
      <c r="Y1416" t="s">
        <v>2335</v>
      </c>
      <c r="Z1416">
        <v>209</v>
      </c>
      <c r="AA1416">
        <f t="shared" si="9"/>
        <v>209</v>
      </c>
      <c r="AB1416">
        <v>0</v>
      </c>
      <c r="AC1416">
        <v>42678</v>
      </c>
      <c r="AD1416">
        <v>0</v>
      </c>
      <c r="AE1416" t="s">
        <v>1285</v>
      </c>
      <c r="AF1416" t="s">
        <v>1356</v>
      </c>
      <c r="AG1416">
        <v>42857</v>
      </c>
      <c r="AH1416" t="s">
        <v>2337</v>
      </c>
      <c r="AI1416">
        <v>2016</v>
      </c>
      <c r="AJ1416">
        <v>42857</v>
      </c>
      <c r="AK1416" t="s">
        <v>2338</v>
      </c>
    </row>
    <row r="1417" spans="1:37" s="3" customFormat="1" ht="12.75" customHeight="1" x14ac:dyDescent="0.2">
      <c r="A1417" t="s">
        <v>44</v>
      </c>
      <c r="B1417" t="s">
        <v>1639</v>
      </c>
      <c r="C1417" t="s">
        <v>2208</v>
      </c>
      <c r="D1417" t="s">
        <v>1641</v>
      </c>
      <c r="E1417" t="s">
        <v>1641</v>
      </c>
      <c r="F1417" t="s">
        <v>1641</v>
      </c>
      <c r="G1417" t="s">
        <v>1664</v>
      </c>
      <c r="H1417" t="s">
        <v>1831</v>
      </c>
      <c r="I1417" t="s">
        <v>1780</v>
      </c>
      <c r="J1417" t="s">
        <v>1780</v>
      </c>
      <c r="K1417" t="s">
        <v>1997</v>
      </c>
      <c r="L1417" t="s">
        <v>2214</v>
      </c>
      <c r="M1417">
        <v>0</v>
      </c>
      <c r="N1417">
        <v>0</v>
      </c>
      <c r="O1417" t="s">
        <v>2225</v>
      </c>
      <c r="P1417" t="s">
        <v>2339</v>
      </c>
      <c r="Q1417" t="s">
        <v>2226</v>
      </c>
      <c r="R1417" t="s">
        <v>2225</v>
      </c>
      <c r="S1417" t="s">
        <v>2227</v>
      </c>
      <c r="T1417" t="s">
        <v>2312</v>
      </c>
      <c r="U1417" t="s">
        <v>2340</v>
      </c>
      <c r="V1417">
        <v>42670</v>
      </c>
      <c r="W1417">
        <v>42670</v>
      </c>
      <c r="X1417" t="s">
        <v>46</v>
      </c>
      <c r="Y1417" t="s">
        <v>2335</v>
      </c>
      <c r="Z1417">
        <v>220</v>
      </c>
      <c r="AA1417">
        <f t="shared" si="9"/>
        <v>220</v>
      </c>
      <c r="AB1417">
        <v>0</v>
      </c>
      <c r="AC1417">
        <v>42677</v>
      </c>
      <c r="AD1417">
        <v>0</v>
      </c>
      <c r="AE1417" t="s">
        <v>1286</v>
      </c>
      <c r="AF1417" t="s">
        <v>1356</v>
      </c>
      <c r="AG1417">
        <v>42857</v>
      </c>
      <c r="AH1417" t="s">
        <v>2337</v>
      </c>
      <c r="AI1417">
        <v>2016</v>
      </c>
      <c r="AJ1417">
        <v>42857</v>
      </c>
      <c r="AK1417" t="s">
        <v>2338</v>
      </c>
    </row>
    <row r="1418" spans="1:37" s="3" customFormat="1" ht="12.75" customHeight="1" x14ac:dyDescent="0.2">
      <c r="A1418" t="s">
        <v>44</v>
      </c>
      <c r="B1418" t="s">
        <v>1639</v>
      </c>
      <c r="C1418" t="s">
        <v>2208</v>
      </c>
      <c r="D1418" t="s">
        <v>2150</v>
      </c>
      <c r="E1418" t="s">
        <v>2150</v>
      </c>
      <c r="F1418" t="s">
        <v>2150</v>
      </c>
      <c r="G1418" t="s">
        <v>1664</v>
      </c>
      <c r="H1418" t="s">
        <v>1781</v>
      </c>
      <c r="I1418" t="s">
        <v>1782</v>
      </c>
      <c r="J1418" t="s">
        <v>1783</v>
      </c>
      <c r="K1418" t="s">
        <v>1997</v>
      </c>
      <c r="L1418" t="s">
        <v>2214</v>
      </c>
      <c r="M1418">
        <v>0</v>
      </c>
      <c r="N1418">
        <v>0</v>
      </c>
      <c r="O1418" t="s">
        <v>2225</v>
      </c>
      <c r="P1418" t="s">
        <v>2339</v>
      </c>
      <c r="Q1418" t="s">
        <v>2226</v>
      </c>
      <c r="R1418" t="s">
        <v>2225</v>
      </c>
      <c r="S1418" t="s">
        <v>2227</v>
      </c>
      <c r="T1418" t="s">
        <v>2309</v>
      </c>
      <c r="U1418" t="s">
        <v>2340</v>
      </c>
      <c r="V1418">
        <v>42670</v>
      </c>
      <c r="W1418">
        <v>42670</v>
      </c>
      <c r="X1418" t="s">
        <v>46</v>
      </c>
      <c r="Y1418" t="s">
        <v>2335</v>
      </c>
      <c r="Z1418">
        <v>97</v>
      </c>
      <c r="AA1418"/>
      <c r="AB1418">
        <v>0</v>
      </c>
      <c r="AC1418">
        <v>42677</v>
      </c>
      <c r="AD1418">
        <v>0</v>
      </c>
      <c r="AE1418" t="s">
        <v>1287</v>
      </c>
      <c r="AF1418" t="s">
        <v>1356</v>
      </c>
      <c r="AG1418">
        <v>42857</v>
      </c>
      <c r="AH1418" t="s">
        <v>2337</v>
      </c>
      <c r="AI1418">
        <v>2016</v>
      </c>
      <c r="AJ1418">
        <v>42857</v>
      </c>
      <c r="AK1418" t="s">
        <v>2338</v>
      </c>
    </row>
    <row r="1419" spans="1:37" s="3" customFormat="1" ht="12.75" customHeight="1" x14ac:dyDescent="0.2">
      <c r="A1419" t="s">
        <v>44</v>
      </c>
      <c r="B1419" t="s">
        <v>1639</v>
      </c>
      <c r="C1419" t="s">
        <v>2208</v>
      </c>
      <c r="D1419" t="s">
        <v>2150</v>
      </c>
      <c r="E1419" t="s">
        <v>2150</v>
      </c>
      <c r="F1419" t="s">
        <v>2150</v>
      </c>
      <c r="G1419" t="s">
        <v>1664</v>
      </c>
      <c r="H1419" t="s">
        <v>1781</v>
      </c>
      <c r="I1419" t="s">
        <v>1782</v>
      </c>
      <c r="J1419" t="s">
        <v>1783</v>
      </c>
      <c r="K1419" t="s">
        <v>1997</v>
      </c>
      <c r="L1419" t="s">
        <v>2214</v>
      </c>
      <c r="M1419">
        <v>0</v>
      </c>
      <c r="N1419">
        <v>0</v>
      </c>
      <c r="O1419" t="s">
        <v>2225</v>
      </c>
      <c r="P1419" t="s">
        <v>2339</v>
      </c>
      <c r="Q1419" t="s">
        <v>2226</v>
      </c>
      <c r="R1419" t="s">
        <v>2225</v>
      </c>
      <c r="S1419" t="s">
        <v>2227</v>
      </c>
      <c r="T1419" t="s">
        <v>2309</v>
      </c>
      <c r="U1419" t="s">
        <v>2340</v>
      </c>
      <c r="V1419">
        <v>42670</v>
      </c>
      <c r="W1419">
        <v>42670</v>
      </c>
      <c r="X1419" t="s">
        <v>46</v>
      </c>
      <c r="Y1419" t="s">
        <v>2335</v>
      </c>
      <c r="Z1419">
        <v>128</v>
      </c>
      <c r="AA1419">
        <f>+Z1418+Z1419</f>
        <v>225</v>
      </c>
      <c r="AB1419">
        <v>0</v>
      </c>
      <c r="AC1419">
        <v>42677</v>
      </c>
      <c r="AD1419">
        <v>0</v>
      </c>
      <c r="AE1419" t="s">
        <v>1288</v>
      </c>
      <c r="AF1419" t="s">
        <v>1356</v>
      </c>
      <c r="AG1419">
        <v>42857</v>
      </c>
      <c r="AH1419" t="s">
        <v>2337</v>
      </c>
      <c r="AI1419">
        <v>2016</v>
      </c>
      <c r="AJ1419">
        <v>42857</v>
      </c>
      <c r="AK1419" t="s">
        <v>2338</v>
      </c>
    </row>
    <row r="1420" spans="1:37" s="3" customFormat="1" ht="12.75" customHeight="1" x14ac:dyDescent="0.2">
      <c r="A1420" t="s">
        <v>44</v>
      </c>
      <c r="B1420" t="s">
        <v>1639</v>
      </c>
      <c r="C1420" t="s">
        <v>2208</v>
      </c>
      <c r="D1420" t="s">
        <v>2150</v>
      </c>
      <c r="E1420" t="s">
        <v>2150</v>
      </c>
      <c r="F1420" t="s">
        <v>2150</v>
      </c>
      <c r="G1420" t="s">
        <v>1664</v>
      </c>
      <c r="H1420" t="s">
        <v>2171</v>
      </c>
      <c r="I1420" t="s">
        <v>1784</v>
      </c>
      <c r="J1420" t="s">
        <v>1708</v>
      </c>
      <c r="K1420" t="s">
        <v>1997</v>
      </c>
      <c r="L1420" t="s">
        <v>2214</v>
      </c>
      <c r="M1420">
        <v>0</v>
      </c>
      <c r="N1420">
        <v>0</v>
      </c>
      <c r="O1420" t="s">
        <v>2225</v>
      </c>
      <c r="P1420" t="s">
        <v>2339</v>
      </c>
      <c r="Q1420" t="s">
        <v>2226</v>
      </c>
      <c r="R1420" t="s">
        <v>2225</v>
      </c>
      <c r="S1420" t="s">
        <v>2227</v>
      </c>
      <c r="T1420" t="s">
        <v>2309</v>
      </c>
      <c r="U1420" t="s">
        <v>2340</v>
      </c>
      <c r="V1420">
        <v>42672</v>
      </c>
      <c r="W1420">
        <v>42672</v>
      </c>
      <c r="X1420" t="s">
        <v>46</v>
      </c>
      <c r="Y1420" t="s">
        <v>2335</v>
      </c>
      <c r="Z1420">
        <v>202.5</v>
      </c>
      <c r="AA1420">
        <f t="shared" ref="AA1420:AA1428" si="10">+Z1420</f>
        <v>202.5</v>
      </c>
      <c r="AB1420">
        <v>0</v>
      </c>
      <c r="AC1420">
        <v>42677</v>
      </c>
      <c r="AD1420">
        <v>0</v>
      </c>
      <c r="AE1420" t="s">
        <v>1289</v>
      </c>
      <c r="AF1420" t="s">
        <v>1356</v>
      </c>
      <c r="AG1420">
        <v>42857</v>
      </c>
      <c r="AH1420" t="s">
        <v>2337</v>
      </c>
      <c r="AI1420">
        <v>2016</v>
      </c>
      <c r="AJ1420">
        <v>42857</v>
      </c>
      <c r="AK1420" t="s">
        <v>2338</v>
      </c>
    </row>
    <row r="1421" spans="1:37" s="3" customFormat="1" ht="12.75" customHeight="1" x14ac:dyDescent="0.2">
      <c r="A1421" t="s">
        <v>44</v>
      </c>
      <c r="B1421" t="s">
        <v>1639</v>
      </c>
      <c r="C1421" t="s">
        <v>2208</v>
      </c>
      <c r="D1421" t="s">
        <v>1642</v>
      </c>
      <c r="E1421" t="s">
        <v>1642</v>
      </c>
      <c r="F1421" t="s">
        <v>1642</v>
      </c>
      <c r="G1421" t="s">
        <v>1664</v>
      </c>
      <c r="H1421" t="s">
        <v>1772</v>
      </c>
      <c r="I1421" t="s">
        <v>1773</v>
      </c>
      <c r="J1421" t="s">
        <v>1774</v>
      </c>
      <c r="K1421" t="s">
        <v>1997</v>
      </c>
      <c r="L1421" t="s">
        <v>2214</v>
      </c>
      <c r="M1421">
        <v>0</v>
      </c>
      <c r="N1421">
        <v>0</v>
      </c>
      <c r="O1421" t="s">
        <v>2225</v>
      </c>
      <c r="P1421" t="s">
        <v>2339</v>
      </c>
      <c r="Q1421" t="s">
        <v>2226</v>
      </c>
      <c r="R1421" t="s">
        <v>2225</v>
      </c>
      <c r="S1421" t="s">
        <v>2227</v>
      </c>
      <c r="T1421" t="s">
        <v>2309</v>
      </c>
      <c r="U1421" t="s">
        <v>2340</v>
      </c>
      <c r="V1421">
        <v>42672</v>
      </c>
      <c r="W1421">
        <v>42672</v>
      </c>
      <c r="X1421" t="s">
        <v>46</v>
      </c>
      <c r="Y1421" t="s">
        <v>2335</v>
      </c>
      <c r="Z1421">
        <v>202.5</v>
      </c>
      <c r="AA1421">
        <f t="shared" si="10"/>
        <v>202.5</v>
      </c>
      <c r="AB1421">
        <v>0</v>
      </c>
      <c r="AC1421">
        <v>42678</v>
      </c>
      <c r="AD1421">
        <v>0</v>
      </c>
      <c r="AE1421" t="s">
        <v>1290</v>
      </c>
      <c r="AF1421" t="s">
        <v>1356</v>
      </c>
      <c r="AG1421">
        <v>42857</v>
      </c>
      <c r="AH1421" t="s">
        <v>2337</v>
      </c>
      <c r="AI1421">
        <v>2016</v>
      </c>
      <c r="AJ1421">
        <v>42857</v>
      </c>
      <c r="AK1421" t="s">
        <v>2338</v>
      </c>
    </row>
    <row r="1422" spans="1:37" s="3" customFormat="1" ht="12.75" customHeight="1" x14ac:dyDescent="0.2">
      <c r="A1422" t="s">
        <v>44</v>
      </c>
      <c r="B1422" t="s">
        <v>1639</v>
      </c>
      <c r="C1422" t="s">
        <v>2208</v>
      </c>
      <c r="D1422" t="s">
        <v>1642</v>
      </c>
      <c r="E1422" t="s">
        <v>1642</v>
      </c>
      <c r="F1422" t="s">
        <v>1642</v>
      </c>
      <c r="G1422" t="s">
        <v>1664</v>
      </c>
      <c r="H1422" t="s">
        <v>1768</v>
      </c>
      <c r="I1422" t="s">
        <v>1769</v>
      </c>
      <c r="J1422" t="s">
        <v>1706</v>
      </c>
      <c r="K1422" t="s">
        <v>1997</v>
      </c>
      <c r="L1422" t="s">
        <v>2214</v>
      </c>
      <c r="M1422">
        <v>0</v>
      </c>
      <c r="N1422">
        <v>0</v>
      </c>
      <c r="O1422" t="s">
        <v>2225</v>
      </c>
      <c r="P1422" t="s">
        <v>2339</v>
      </c>
      <c r="Q1422" t="s">
        <v>2226</v>
      </c>
      <c r="R1422" t="s">
        <v>2225</v>
      </c>
      <c r="S1422" t="s">
        <v>2235</v>
      </c>
      <c r="T1422" t="s">
        <v>2235</v>
      </c>
      <c r="U1422" t="s">
        <v>2340</v>
      </c>
      <c r="V1422">
        <v>42672</v>
      </c>
      <c r="W1422">
        <v>42672</v>
      </c>
      <c r="X1422" t="s">
        <v>46</v>
      </c>
      <c r="Y1422" t="s">
        <v>2335</v>
      </c>
      <c r="Z1422">
        <v>202.5</v>
      </c>
      <c r="AA1422">
        <f t="shared" si="10"/>
        <v>202.5</v>
      </c>
      <c r="AB1422">
        <v>0</v>
      </c>
      <c r="AC1422">
        <v>42678</v>
      </c>
      <c r="AD1422">
        <v>0</v>
      </c>
      <c r="AE1422" t="s">
        <v>1291</v>
      </c>
      <c r="AF1422" t="s">
        <v>1356</v>
      </c>
      <c r="AG1422">
        <v>42857</v>
      </c>
      <c r="AH1422" t="s">
        <v>2337</v>
      </c>
      <c r="AI1422">
        <v>2016</v>
      </c>
      <c r="AJ1422">
        <v>42857</v>
      </c>
      <c r="AK1422" t="s">
        <v>2338</v>
      </c>
    </row>
    <row r="1423" spans="1:37" s="3" customFormat="1" ht="12.75" customHeight="1" x14ac:dyDescent="0.2">
      <c r="A1423" t="s">
        <v>44</v>
      </c>
      <c r="B1423" t="s">
        <v>1639</v>
      </c>
      <c r="C1423" t="s">
        <v>2208</v>
      </c>
      <c r="D1423" t="s">
        <v>1640</v>
      </c>
      <c r="E1423" t="s">
        <v>1640</v>
      </c>
      <c r="F1423" t="s">
        <v>1640</v>
      </c>
      <c r="G1423" t="s">
        <v>1664</v>
      </c>
      <c r="H1423" t="s">
        <v>1766</v>
      </c>
      <c r="I1423" t="s">
        <v>1767</v>
      </c>
      <c r="J1423" t="s">
        <v>1704</v>
      </c>
      <c r="K1423" t="s">
        <v>1997</v>
      </c>
      <c r="L1423" t="s">
        <v>2214</v>
      </c>
      <c r="M1423">
        <v>0</v>
      </c>
      <c r="N1423">
        <v>0</v>
      </c>
      <c r="O1423" t="s">
        <v>2225</v>
      </c>
      <c r="P1423" t="s">
        <v>2339</v>
      </c>
      <c r="Q1423" t="s">
        <v>2226</v>
      </c>
      <c r="R1423" t="s">
        <v>2225</v>
      </c>
      <c r="S1423" t="s">
        <v>2235</v>
      </c>
      <c r="T1423" t="s">
        <v>2235</v>
      </c>
      <c r="U1423" t="s">
        <v>2340</v>
      </c>
      <c r="V1423">
        <v>42672</v>
      </c>
      <c r="W1423">
        <v>42672</v>
      </c>
      <c r="X1423" t="s">
        <v>46</v>
      </c>
      <c r="Y1423" t="s">
        <v>2335</v>
      </c>
      <c r="Z1423">
        <v>202.5</v>
      </c>
      <c r="AA1423">
        <f t="shared" si="10"/>
        <v>202.5</v>
      </c>
      <c r="AB1423">
        <v>0</v>
      </c>
      <c r="AC1423">
        <v>42674</v>
      </c>
      <c r="AD1423">
        <v>0</v>
      </c>
      <c r="AE1423" t="s">
        <v>1292</v>
      </c>
      <c r="AF1423" t="s">
        <v>1356</v>
      </c>
      <c r="AG1423">
        <v>42857</v>
      </c>
      <c r="AH1423" t="s">
        <v>2337</v>
      </c>
      <c r="AI1423">
        <v>2016</v>
      </c>
      <c r="AJ1423">
        <v>42857</v>
      </c>
      <c r="AK1423" t="s">
        <v>2338</v>
      </c>
    </row>
    <row r="1424" spans="1:37" s="3" customFormat="1" ht="12.75" customHeight="1" x14ac:dyDescent="0.2">
      <c r="A1424" t="s">
        <v>44</v>
      </c>
      <c r="B1424" t="s">
        <v>1639</v>
      </c>
      <c r="C1424" t="s">
        <v>2208</v>
      </c>
      <c r="D1424" t="s">
        <v>2150</v>
      </c>
      <c r="E1424" t="s">
        <v>2150</v>
      </c>
      <c r="F1424" t="s">
        <v>2150</v>
      </c>
      <c r="G1424" t="s">
        <v>1664</v>
      </c>
      <c r="H1424" t="s">
        <v>1698</v>
      </c>
      <c r="I1424" t="s">
        <v>1770</v>
      </c>
      <c r="J1424" t="s">
        <v>1771</v>
      </c>
      <c r="K1424" t="s">
        <v>1997</v>
      </c>
      <c r="L1424" t="s">
        <v>2214</v>
      </c>
      <c r="M1424">
        <v>0</v>
      </c>
      <c r="N1424">
        <v>0</v>
      </c>
      <c r="O1424" t="s">
        <v>2225</v>
      </c>
      <c r="P1424" t="s">
        <v>2339</v>
      </c>
      <c r="Q1424" t="s">
        <v>2226</v>
      </c>
      <c r="R1424" t="s">
        <v>2225</v>
      </c>
      <c r="S1424" t="s">
        <v>2235</v>
      </c>
      <c r="T1424" t="s">
        <v>2235</v>
      </c>
      <c r="U1424" t="s">
        <v>2340</v>
      </c>
      <c r="V1424">
        <v>42672</v>
      </c>
      <c r="W1424">
        <v>42672</v>
      </c>
      <c r="X1424" t="s">
        <v>46</v>
      </c>
      <c r="Y1424" t="s">
        <v>2335</v>
      </c>
      <c r="Z1424">
        <v>202.5</v>
      </c>
      <c r="AA1424">
        <f t="shared" si="10"/>
        <v>202.5</v>
      </c>
      <c r="AB1424">
        <v>0</v>
      </c>
      <c r="AC1424">
        <v>42677</v>
      </c>
      <c r="AD1424">
        <v>0</v>
      </c>
      <c r="AE1424" t="s">
        <v>1290</v>
      </c>
      <c r="AF1424" t="s">
        <v>1356</v>
      </c>
      <c r="AG1424">
        <v>42857</v>
      </c>
      <c r="AH1424" t="s">
        <v>2337</v>
      </c>
      <c r="AI1424">
        <v>2016</v>
      </c>
      <c r="AJ1424">
        <v>42857</v>
      </c>
      <c r="AK1424" t="s">
        <v>2338</v>
      </c>
    </row>
    <row r="1425" spans="1:37" s="3" customFormat="1" ht="12.75" customHeight="1" x14ac:dyDescent="0.2">
      <c r="A1425" t="s">
        <v>44</v>
      </c>
      <c r="B1425" t="s">
        <v>1639</v>
      </c>
      <c r="C1425" t="s">
        <v>2208</v>
      </c>
      <c r="D1425" t="s">
        <v>1642</v>
      </c>
      <c r="E1425" t="s">
        <v>1642</v>
      </c>
      <c r="F1425" t="s">
        <v>1642</v>
      </c>
      <c r="G1425" t="s">
        <v>1664</v>
      </c>
      <c r="H1425" t="s">
        <v>1787</v>
      </c>
      <c r="I1425" t="s">
        <v>1838</v>
      </c>
      <c r="J1425" t="s">
        <v>1694</v>
      </c>
      <c r="K1425" t="s">
        <v>1997</v>
      </c>
      <c r="L1425" t="s">
        <v>2214</v>
      </c>
      <c r="M1425">
        <v>0</v>
      </c>
      <c r="N1425">
        <v>0</v>
      </c>
      <c r="O1425" t="s">
        <v>2225</v>
      </c>
      <c r="P1425" t="s">
        <v>2339</v>
      </c>
      <c r="Q1425" t="s">
        <v>2226</v>
      </c>
      <c r="R1425" t="s">
        <v>2225</v>
      </c>
      <c r="S1425" t="s">
        <v>2235</v>
      </c>
      <c r="T1425" t="s">
        <v>2235</v>
      </c>
      <c r="U1425" t="s">
        <v>2340</v>
      </c>
      <c r="V1425">
        <v>42672</v>
      </c>
      <c r="W1425">
        <v>42672</v>
      </c>
      <c r="X1425" t="s">
        <v>46</v>
      </c>
      <c r="Y1425" t="s">
        <v>2335</v>
      </c>
      <c r="Z1425">
        <v>300</v>
      </c>
      <c r="AA1425">
        <f t="shared" si="10"/>
        <v>300</v>
      </c>
      <c r="AB1425">
        <v>0</v>
      </c>
      <c r="AC1425">
        <v>42681</v>
      </c>
      <c r="AD1425">
        <v>0</v>
      </c>
      <c r="AE1425" t="s">
        <v>1293</v>
      </c>
      <c r="AF1425" t="s">
        <v>1356</v>
      </c>
      <c r="AG1425">
        <v>42857</v>
      </c>
      <c r="AH1425" t="s">
        <v>2337</v>
      </c>
      <c r="AI1425">
        <v>2016</v>
      </c>
      <c r="AJ1425">
        <v>42857</v>
      </c>
      <c r="AK1425" t="s">
        <v>2338</v>
      </c>
    </row>
    <row r="1426" spans="1:37" s="3" customFormat="1" ht="12.75" customHeight="1" x14ac:dyDescent="0.2">
      <c r="A1426" t="s">
        <v>44</v>
      </c>
      <c r="B1426" t="s">
        <v>1639</v>
      </c>
      <c r="C1426" t="s">
        <v>2208</v>
      </c>
      <c r="D1426" t="s">
        <v>1641</v>
      </c>
      <c r="E1426" t="s">
        <v>1641</v>
      </c>
      <c r="F1426" t="s">
        <v>1641</v>
      </c>
      <c r="G1426" t="s">
        <v>1664</v>
      </c>
      <c r="H1426" t="s">
        <v>1831</v>
      </c>
      <c r="I1426" t="s">
        <v>1780</v>
      </c>
      <c r="J1426" t="s">
        <v>1780</v>
      </c>
      <c r="K1426" t="s">
        <v>1997</v>
      </c>
      <c r="L1426" t="s">
        <v>2214</v>
      </c>
      <c r="M1426">
        <v>0</v>
      </c>
      <c r="N1426">
        <v>0</v>
      </c>
      <c r="O1426" t="s">
        <v>2225</v>
      </c>
      <c r="P1426" t="s">
        <v>2339</v>
      </c>
      <c r="Q1426" t="s">
        <v>2226</v>
      </c>
      <c r="R1426" t="s">
        <v>2225</v>
      </c>
      <c r="S1426" t="s">
        <v>2235</v>
      </c>
      <c r="T1426" t="s">
        <v>2235</v>
      </c>
      <c r="U1426" t="s">
        <v>2340</v>
      </c>
      <c r="V1426">
        <v>42672</v>
      </c>
      <c r="W1426">
        <v>42672</v>
      </c>
      <c r="X1426" t="s">
        <v>46</v>
      </c>
      <c r="Y1426" t="s">
        <v>2335</v>
      </c>
      <c r="Z1426">
        <v>202.5</v>
      </c>
      <c r="AA1426">
        <f t="shared" si="10"/>
        <v>202.5</v>
      </c>
      <c r="AB1426">
        <v>0</v>
      </c>
      <c r="AC1426">
        <v>42677</v>
      </c>
      <c r="AD1426">
        <v>0</v>
      </c>
      <c r="AE1426" t="s">
        <v>1294</v>
      </c>
      <c r="AF1426" t="s">
        <v>1356</v>
      </c>
      <c r="AG1426">
        <v>42857</v>
      </c>
      <c r="AH1426" t="s">
        <v>2337</v>
      </c>
      <c r="AI1426">
        <v>2016</v>
      </c>
      <c r="AJ1426">
        <v>42857</v>
      </c>
      <c r="AK1426" t="s">
        <v>2338</v>
      </c>
    </row>
    <row r="1427" spans="1:37" s="3" customFormat="1" ht="12.75" customHeight="1" x14ac:dyDescent="0.2">
      <c r="A1427" t="s">
        <v>44</v>
      </c>
      <c r="B1427" t="s">
        <v>1639</v>
      </c>
      <c r="C1427" t="s">
        <v>2208</v>
      </c>
      <c r="D1427" t="s">
        <v>2150</v>
      </c>
      <c r="E1427" t="s">
        <v>2150</v>
      </c>
      <c r="F1427" t="s">
        <v>2150</v>
      </c>
      <c r="G1427" t="s">
        <v>1664</v>
      </c>
      <c r="H1427" t="s">
        <v>1781</v>
      </c>
      <c r="I1427" t="s">
        <v>1782</v>
      </c>
      <c r="J1427" t="s">
        <v>1783</v>
      </c>
      <c r="K1427" t="s">
        <v>1997</v>
      </c>
      <c r="L1427" t="s">
        <v>2214</v>
      </c>
      <c r="M1427">
        <v>0</v>
      </c>
      <c r="N1427">
        <v>0</v>
      </c>
      <c r="O1427" t="s">
        <v>2225</v>
      </c>
      <c r="P1427" t="s">
        <v>2339</v>
      </c>
      <c r="Q1427" t="s">
        <v>2226</v>
      </c>
      <c r="R1427" t="s">
        <v>2225</v>
      </c>
      <c r="S1427" t="s">
        <v>2235</v>
      </c>
      <c r="T1427" t="s">
        <v>2235</v>
      </c>
      <c r="U1427" t="s">
        <v>2340</v>
      </c>
      <c r="V1427">
        <v>42672</v>
      </c>
      <c r="W1427">
        <v>42672</v>
      </c>
      <c r="X1427" t="s">
        <v>46</v>
      </c>
      <c r="Y1427" t="s">
        <v>2335</v>
      </c>
      <c r="Z1427">
        <v>300</v>
      </c>
      <c r="AA1427">
        <f t="shared" si="10"/>
        <v>300</v>
      </c>
      <c r="AB1427">
        <v>0</v>
      </c>
      <c r="AC1427">
        <v>42677</v>
      </c>
      <c r="AD1427">
        <v>0</v>
      </c>
      <c r="AE1427" t="s">
        <v>1295</v>
      </c>
      <c r="AF1427" t="s">
        <v>1356</v>
      </c>
      <c r="AG1427">
        <v>42857</v>
      </c>
      <c r="AH1427" t="s">
        <v>2337</v>
      </c>
      <c r="AI1427">
        <v>2016</v>
      </c>
      <c r="AJ1427">
        <v>42857</v>
      </c>
      <c r="AK1427" t="s">
        <v>2338</v>
      </c>
    </row>
    <row r="1428" spans="1:37" s="3" customFormat="1" ht="12.75" customHeight="1" x14ac:dyDescent="0.2">
      <c r="A1428" t="s">
        <v>44</v>
      </c>
      <c r="B1428" t="s">
        <v>1639</v>
      </c>
      <c r="C1428" t="s">
        <v>2208</v>
      </c>
      <c r="D1428" t="s">
        <v>1640</v>
      </c>
      <c r="E1428" t="s">
        <v>1640</v>
      </c>
      <c r="F1428" t="s">
        <v>1640</v>
      </c>
      <c r="G1428" t="s">
        <v>1664</v>
      </c>
      <c r="H1428" t="s">
        <v>1790</v>
      </c>
      <c r="I1428" t="s">
        <v>1842</v>
      </c>
      <c r="J1428" t="s">
        <v>1791</v>
      </c>
      <c r="K1428" t="s">
        <v>1997</v>
      </c>
      <c r="L1428" t="s">
        <v>2214</v>
      </c>
      <c r="M1428">
        <v>0</v>
      </c>
      <c r="N1428">
        <v>0</v>
      </c>
      <c r="O1428" t="s">
        <v>2225</v>
      </c>
      <c r="P1428" t="s">
        <v>2339</v>
      </c>
      <c r="Q1428" t="s">
        <v>2226</v>
      </c>
      <c r="R1428" t="s">
        <v>2225</v>
      </c>
      <c r="S1428" t="s">
        <v>2235</v>
      </c>
      <c r="T1428" t="s">
        <v>2235</v>
      </c>
      <c r="U1428" t="s">
        <v>2340</v>
      </c>
      <c r="V1428">
        <v>42672</v>
      </c>
      <c r="W1428">
        <v>42672</v>
      </c>
      <c r="X1428" t="s">
        <v>46</v>
      </c>
      <c r="Y1428" t="s">
        <v>2335</v>
      </c>
      <c r="Z1428">
        <v>300</v>
      </c>
      <c r="AA1428">
        <f t="shared" si="10"/>
        <v>300</v>
      </c>
      <c r="AB1428">
        <v>0</v>
      </c>
      <c r="AC1428">
        <v>42677</v>
      </c>
      <c r="AD1428">
        <v>0</v>
      </c>
      <c r="AE1428" t="s">
        <v>1296</v>
      </c>
      <c r="AF1428" t="s">
        <v>1356</v>
      </c>
      <c r="AG1428">
        <v>42857</v>
      </c>
      <c r="AH1428" t="s">
        <v>2337</v>
      </c>
      <c r="AI1428">
        <v>2016</v>
      </c>
      <c r="AJ1428">
        <v>42857</v>
      </c>
      <c r="AK1428" t="s">
        <v>2338</v>
      </c>
    </row>
    <row r="1429" spans="1:37" s="3" customFormat="1" ht="12.75" customHeight="1" x14ac:dyDescent="0.2">
      <c r="A1429" t="s">
        <v>44</v>
      </c>
      <c r="B1429" t="s">
        <v>1639</v>
      </c>
      <c r="C1429" t="s">
        <v>2208</v>
      </c>
      <c r="D1429" t="s">
        <v>1642</v>
      </c>
      <c r="E1429" t="s">
        <v>1642</v>
      </c>
      <c r="F1429" t="s">
        <v>1642</v>
      </c>
      <c r="G1429" t="s">
        <v>1664</v>
      </c>
      <c r="H1429" t="s">
        <v>1768</v>
      </c>
      <c r="I1429" t="s">
        <v>1769</v>
      </c>
      <c r="J1429" t="s">
        <v>1706</v>
      </c>
      <c r="K1429" t="s">
        <v>1997</v>
      </c>
      <c r="L1429" t="s">
        <v>2214</v>
      </c>
      <c r="M1429">
        <v>0</v>
      </c>
      <c r="N1429">
        <v>0</v>
      </c>
      <c r="O1429" t="s">
        <v>2225</v>
      </c>
      <c r="P1429" t="s">
        <v>2339</v>
      </c>
      <c r="Q1429" t="s">
        <v>2226</v>
      </c>
      <c r="R1429" t="s">
        <v>2225</v>
      </c>
      <c r="S1429" t="s">
        <v>2227</v>
      </c>
      <c r="T1429" t="s">
        <v>2309</v>
      </c>
      <c r="U1429" t="s">
        <v>2340</v>
      </c>
      <c r="V1429">
        <v>42675</v>
      </c>
      <c r="W1429">
        <v>42675</v>
      </c>
      <c r="X1429" t="s">
        <v>46</v>
      </c>
      <c r="Y1429" t="s">
        <v>2335</v>
      </c>
      <c r="Z1429">
        <v>170</v>
      </c>
      <c r="AA1429"/>
      <c r="AB1429">
        <v>0</v>
      </c>
      <c r="AC1429">
        <v>42678</v>
      </c>
      <c r="AD1429">
        <v>0</v>
      </c>
      <c r="AE1429" t="s">
        <v>1297</v>
      </c>
      <c r="AF1429" t="s">
        <v>1356</v>
      </c>
      <c r="AG1429">
        <v>42857</v>
      </c>
      <c r="AH1429" t="s">
        <v>2337</v>
      </c>
      <c r="AI1429">
        <v>2016</v>
      </c>
      <c r="AJ1429">
        <v>42857</v>
      </c>
      <c r="AK1429" t="s">
        <v>2338</v>
      </c>
    </row>
    <row r="1430" spans="1:37" s="3" customFormat="1" ht="12.75" customHeight="1" x14ac:dyDescent="0.2">
      <c r="A1430" t="s">
        <v>44</v>
      </c>
      <c r="B1430" t="s">
        <v>1639</v>
      </c>
      <c r="C1430" t="s">
        <v>2208</v>
      </c>
      <c r="D1430" t="s">
        <v>1642</v>
      </c>
      <c r="E1430" t="s">
        <v>1642</v>
      </c>
      <c r="F1430" t="s">
        <v>1642</v>
      </c>
      <c r="G1430" t="s">
        <v>1664</v>
      </c>
      <c r="H1430" t="s">
        <v>1768</v>
      </c>
      <c r="I1430" t="s">
        <v>1769</v>
      </c>
      <c r="J1430" t="s">
        <v>1706</v>
      </c>
      <c r="K1430" t="s">
        <v>1997</v>
      </c>
      <c r="L1430" t="s">
        <v>2214</v>
      </c>
      <c r="M1430">
        <v>0</v>
      </c>
      <c r="N1430">
        <v>0</v>
      </c>
      <c r="O1430" t="s">
        <v>2225</v>
      </c>
      <c r="P1430" t="s">
        <v>2339</v>
      </c>
      <c r="Q1430" t="s">
        <v>2226</v>
      </c>
      <c r="R1430" t="s">
        <v>2225</v>
      </c>
      <c r="S1430" t="s">
        <v>2227</v>
      </c>
      <c r="T1430" t="s">
        <v>2309</v>
      </c>
      <c r="U1430" t="s">
        <v>2340</v>
      </c>
      <c r="V1430">
        <v>42675</v>
      </c>
      <c r="W1430">
        <v>42675</v>
      </c>
      <c r="X1430" t="s">
        <v>46</v>
      </c>
      <c r="Y1430" t="s">
        <v>2335</v>
      </c>
      <c r="Z1430">
        <v>130</v>
      </c>
      <c r="AA1430">
        <f>+Z1429+Z1430</f>
        <v>300</v>
      </c>
      <c r="AB1430">
        <v>0</v>
      </c>
      <c r="AC1430">
        <v>42678</v>
      </c>
      <c r="AD1430">
        <v>0</v>
      </c>
      <c r="AE1430" t="s">
        <v>1298</v>
      </c>
      <c r="AF1430" t="s">
        <v>1356</v>
      </c>
      <c r="AG1430">
        <v>42857</v>
      </c>
      <c r="AH1430" t="s">
        <v>2337</v>
      </c>
      <c r="AI1430">
        <v>2016</v>
      </c>
      <c r="AJ1430">
        <v>42857</v>
      </c>
      <c r="AK1430" t="s">
        <v>2338</v>
      </c>
    </row>
    <row r="1431" spans="1:37" s="3" customFormat="1" ht="12.75" customHeight="1" x14ac:dyDescent="0.2">
      <c r="A1431" t="s">
        <v>44</v>
      </c>
      <c r="B1431" t="s">
        <v>1639</v>
      </c>
      <c r="C1431" t="s">
        <v>2208</v>
      </c>
      <c r="D1431" t="s">
        <v>2150</v>
      </c>
      <c r="E1431" t="s">
        <v>2150</v>
      </c>
      <c r="F1431" t="s">
        <v>2150</v>
      </c>
      <c r="G1431" t="s">
        <v>1664</v>
      </c>
      <c r="H1431" s="59" t="s">
        <v>2403</v>
      </c>
      <c r="I1431" t="s">
        <v>1843</v>
      </c>
      <c r="J1431" t="s">
        <v>1844</v>
      </c>
      <c r="K1431" t="s">
        <v>1997</v>
      </c>
      <c r="L1431" t="s">
        <v>2214</v>
      </c>
      <c r="M1431">
        <v>0</v>
      </c>
      <c r="N1431">
        <v>0</v>
      </c>
      <c r="O1431" t="s">
        <v>2225</v>
      </c>
      <c r="P1431" t="s">
        <v>2339</v>
      </c>
      <c r="Q1431" t="s">
        <v>2226</v>
      </c>
      <c r="R1431" t="s">
        <v>2225</v>
      </c>
      <c r="S1431" t="s">
        <v>2227</v>
      </c>
      <c r="T1431" t="s">
        <v>2309</v>
      </c>
      <c r="U1431" t="s">
        <v>2340</v>
      </c>
      <c r="V1431">
        <v>42677</v>
      </c>
      <c r="W1431">
        <v>42678</v>
      </c>
      <c r="X1431" t="s">
        <v>46</v>
      </c>
      <c r="Y1431" t="s">
        <v>2335</v>
      </c>
      <c r="Z1431">
        <v>75</v>
      </c>
      <c r="AA1431">
        <f>+Z1431</f>
        <v>75</v>
      </c>
      <c r="AB1431">
        <v>0</v>
      </c>
      <c r="AC1431">
        <v>42681</v>
      </c>
      <c r="AD1431">
        <v>0</v>
      </c>
      <c r="AE1431" t="s">
        <v>1299</v>
      </c>
      <c r="AF1431" t="s">
        <v>1356</v>
      </c>
      <c r="AG1431">
        <v>42857</v>
      </c>
      <c r="AH1431" t="s">
        <v>2337</v>
      </c>
      <c r="AI1431">
        <v>2016</v>
      </c>
      <c r="AJ1431">
        <v>42857</v>
      </c>
      <c r="AK1431" t="s">
        <v>2338</v>
      </c>
    </row>
    <row r="1432" spans="1:37" s="3" customFormat="1" ht="12.75" customHeight="1" x14ac:dyDescent="0.2">
      <c r="A1432" t="s">
        <v>44</v>
      </c>
      <c r="B1432" t="s">
        <v>1639</v>
      </c>
      <c r="C1432" t="s">
        <v>2208</v>
      </c>
      <c r="D1432" t="s">
        <v>1642</v>
      </c>
      <c r="E1432" t="s">
        <v>1642</v>
      </c>
      <c r="F1432" t="s">
        <v>1642</v>
      </c>
      <c r="G1432" t="s">
        <v>1664</v>
      </c>
      <c r="H1432" t="s">
        <v>2180</v>
      </c>
      <c r="I1432" t="s">
        <v>1777</v>
      </c>
      <c r="J1432" t="s">
        <v>1771</v>
      </c>
      <c r="K1432" t="s">
        <v>1997</v>
      </c>
      <c r="L1432" t="s">
        <v>2214</v>
      </c>
      <c r="M1432">
        <v>0</v>
      </c>
      <c r="N1432">
        <v>0</v>
      </c>
      <c r="O1432" t="s">
        <v>2225</v>
      </c>
      <c r="P1432" t="s">
        <v>2339</v>
      </c>
      <c r="Q1432" t="s">
        <v>2226</v>
      </c>
      <c r="R1432" t="s">
        <v>2225</v>
      </c>
      <c r="S1432" t="s">
        <v>2227</v>
      </c>
      <c r="T1432" t="s">
        <v>2309</v>
      </c>
      <c r="U1432" t="s">
        <v>2340</v>
      </c>
      <c r="V1432">
        <v>42677</v>
      </c>
      <c r="W1432">
        <v>42678</v>
      </c>
      <c r="X1432" t="s">
        <v>46</v>
      </c>
      <c r="Y1432" t="s">
        <v>2335</v>
      </c>
      <c r="Z1432">
        <v>75</v>
      </c>
      <c r="AA1432">
        <f>+Z1432</f>
        <v>75</v>
      </c>
      <c r="AB1432">
        <v>0</v>
      </c>
      <c r="AC1432">
        <v>42681</v>
      </c>
      <c r="AD1432">
        <v>0</v>
      </c>
      <c r="AE1432" t="s">
        <v>1300</v>
      </c>
      <c r="AF1432" t="s">
        <v>1356</v>
      </c>
      <c r="AG1432">
        <v>42857</v>
      </c>
      <c r="AH1432" t="s">
        <v>2337</v>
      </c>
      <c r="AI1432">
        <v>2016</v>
      </c>
      <c r="AJ1432">
        <v>42857</v>
      </c>
      <c r="AK1432" t="s">
        <v>2338</v>
      </c>
    </row>
    <row r="1433" spans="1:37" s="3" customFormat="1" ht="12.75" customHeight="1" x14ac:dyDescent="0.2">
      <c r="A1433" t="s">
        <v>44</v>
      </c>
      <c r="B1433" t="s">
        <v>1639</v>
      </c>
      <c r="C1433" t="s">
        <v>2208</v>
      </c>
      <c r="D1433" t="s">
        <v>1641</v>
      </c>
      <c r="E1433" t="s">
        <v>1641</v>
      </c>
      <c r="F1433" t="s">
        <v>1641</v>
      </c>
      <c r="G1433" t="s">
        <v>1664</v>
      </c>
      <c r="H1433" t="s">
        <v>1831</v>
      </c>
      <c r="I1433" t="s">
        <v>1780</v>
      </c>
      <c r="J1433" t="s">
        <v>1780</v>
      </c>
      <c r="K1433" t="s">
        <v>1997</v>
      </c>
      <c r="L1433" t="s">
        <v>2214</v>
      </c>
      <c r="M1433">
        <v>0</v>
      </c>
      <c r="N1433">
        <v>0</v>
      </c>
      <c r="O1433" t="s">
        <v>2225</v>
      </c>
      <c r="P1433" t="s">
        <v>2339</v>
      </c>
      <c r="Q1433" t="s">
        <v>2226</v>
      </c>
      <c r="R1433" t="s">
        <v>2225</v>
      </c>
      <c r="S1433" t="s">
        <v>2227</v>
      </c>
      <c r="T1433" t="s">
        <v>2240</v>
      </c>
      <c r="U1433" t="s">
        <v>2340</v>
      </c>
      <c r="V1433">
        <v>42677</v>
      </c>
      <c r="W1433">
        <v>42678</v>
      </c>
      <c r="X1433" t="s">
        <v>46</v>
      </c>
      <c r="Y1433" t="s">
        <v>2335</v>
      </c>
      <c r="Z1433">
        <v>75</v>
      </c>
      <c r="AA1433">
        <f>+Z1433</f>
        <v>75</v>
      </c>
      <c r="AB1433">
        <v>0</v>
      </c>
      <c r="AC1433">
        <v>42678</v>
      </c>
      <c r="AD1433">
        <v>0</v>
      </c>
      <c r="AE1433" t="s">
        <v>1301</v>
      </c>
      <c r="AF1433" t="s">
        <v>1356</v>
      </c>
      <c r="AG1433">
        <v>42857</v>
      </c>
      <c r="AH1433" t="s">
        <v>2337</v>
      </c>
      <c r="AI1433">
        <v>2016</v>
      </c>
      <c r="AJ1433">
        <v>42857</v>
      </c>
      <c r="AK1433" t="s">
        <v>2338</v>
      </c>
    </row>
    <row r="1434" spans="1:37" s="3" customFormat="1" ht="12.75" customHeight="1" x14ac:dyDescent="0.2">
      <c r="A1434" t="s">
        <v>44</v>
      </c>
      <c r="B1434" t="s">
        <v>1639</v>
      </c>
      <c r="C1434" t="s">
        <v>2208</v>
      </c>
      <c r="D1434" t="s">
        <v>2150</v>
      </c>
      <c r="E1434" t="s">
        <v>2150</v>
      </c>
      <c r="F1434" t="s">
        <v>2150</v>
      </c>
      <c r="G1434" t="s">
        <v>1664</v>
      </c>
      <c r="H1434" t="s">
        <v>2171</v>
      </c>
      <c r="I1434" t="s">
        <v>1784</v>
      </c>
      <c r="J1434" t="s">
        <v>1708</v>
      </c>
      <c r="K1434" t="s">
        <v>1997</v>
      </c>
      <c r="L1434" t="s">
        <v>2214</v>
      </c>
      <c r="M1434">
        <v>0</v>
      </c>
      <c r="N1434">
        <v>0</v>
      </c>
      <c r="O1434" t="s">
        <v>2225</v>
      </c>
      <c r="P1434" t="s">
        <v>2339</v>
      </c>
      <c r="Q1434" t="s">
        <v>2226</v>
      </c>
      <c r="R1434" t="s">
        <v>2225</v>
      </c>
      <c r="S1434" t="s">
        <v>2227</v>
      </c>
      <c r="T1434" t="s">
        <v>2240</v>
      </c>
      <c r="U1434" t="s">
        <v>2340</v>
      </c>
      <c r="V1434">
        <v>42681</v>
      </c>
      <c r="W1434">
        <v>42682</v>
      </c>
      <c r="X1434" t="s">
        <v>46</v>
      </c>
      <c r="Y1434" t="s">
        <v>2335</v>
      </c>
      <c r="Z1434">
        <v>650</v>
      </c>
      <c r="AA1434"/>
      <c r="AB1434">
        <v>0</v>
      </c>
      <c r="AC1434">
        <v>42683</v>
      </c>
      <c r="AD1434">
        <v>0</v>
      </c>
      <c r="AE1434" t="s">
        <v>1302</v>
      </c>
      <c r="AF1434" t="s">
        <v>1356</v>
      </c>
      <c r="AG1434">
        <v>42857</v>
      </c>
      <c r="AH1434" t="s">
        <v>2337</v>
      </c>
      <c r="AI1434">
        <v>2016</v>
      </c>
      <c r="AJ1434">
        <v>42857</v>
      </c>
      <c r="AK1434" t="s">
        <v>2338</v>
      </c>
    </row>
    <row r="1435" spans="1:37" s="3" customFormat="1" ht="12.75" customHeight="1" x14ac:dyDescent="0.2">
      <c r="A1435" t="s">
        <v>44</v>
      </c>
      <c r="B1435" t="s">
        <v>1639</v>
      </c>
      <c r="C1435" t="s">
        <v>2208</v>
      </c>
      <c r="D1435" t="s">
        <v>2150</v>
      </c>
      <c r="E1435" t="s">
        <v>2150</v>
      </c>
      <c r="F1435" t="s">
        <v>2150</v>
      </c>
      <c r="G1435" t="s">
        <v>1664</v>
      </c>
      <c r="H1435" t="s">
        <v>2171</v>
      </c>
      <c r="I1435" t="s">
        <v>1784</v>
      </c>
      <c r="J1435" t="s">
        <v>1708</v>
      </c>
      <c r="K1435" t="s">
        <v>1997</v>
      </c>
      <c r="L1435" t="s">
        <v>2214</v>
      </c>
      <c r="M1435">
        <v>0</v>
      </c>
      <c r="N1435">
        <v>0</v>
      </c>
      <c r="O1435" t="s">
        <v>2225</v>
      </c>
      <c r="P1435" t="s">
        <v>2339</v>
      </c>
      <c r="Q1435" t="s">
        <v>2226</v>
      </c>
      <c r="R1435" t="s">
        <v>2225</v>
      </c>
      <c r="S1435" t="s">
        <v>2227</v>
      </c>
      <c r="T1435" t="s">
        <v>2240</v>
      </c>
      <c r="U1435" t="s">
        <v>2340</v>
      </c>
      <c r="V1435">
        <v>42681</v>
      </c>
      <c r="W1435">
        <v>42682</v>
      </c>
      <c r="X1435" t="s">
        <v>46</v>
      </c>
      <c r="Y1435" t="s">
        <v>2335</v>
      </c>
      <c r="Z1435">
        <v>225</v>
      </c>
      <c r="AA1435"/>
      <c r="AB1435">
        <v>0</v>
      </c>
      <c r="AC1435">
        <v>42683</v>
      </c>
      <c r="AD1435">
        <v>0</v>
      </c>
      <c r="AE1435" t="s">
        <v>1303</v>
      </c>
      <c r="AF1435" t="s">
        <v>1356</v>
      </c>
      <c r="AG1435">
        <v>42857</v>
      </c>
      <c r="AH1435" t="s">
        <v>2337</v>
      </c>
      <c r="AI1435">
        <v>2016</v>
      </c>
      <c r="AJ1435">
        <v>42857</v>
      </c>
      <c r="AK1435" t="s">
        <v>2338</v>
      </c>
    </row>
    <row r="1436" spans="1:37" s="3" customFormat="1" ht="12.75" customHeight="1" x14ac:dyDescent="0.2">
      <c r="A1436" t="s">
        <v>44</v>
      </c>
      <c r="B1436" t="s">
        <v>1639</v>
      </c>
      <c r="C1436" t="s">
        <v>2208</v>
      </c>
      <c r="D1436" t="s">
        <v>2150</v>
      </c>
      <c r="E1436" t="s">
        <v>2150</v>
      </c>
      <c r="F1436" t="s">
        <v>2150</v>
      </c>
      <c r="G1436" t="s">
        <v>1664</v>
      </c>
      <c r="H1436" t="s">
        <v>2171</v>
      </c>
      <c r="I1436" t="s">
        <v>1784</v>
      </c>
      <c r="J1436" t="s">
        <v>1708</v>
      </c>
      <c r="K1436" t="s">
        <v>1997</v>
      </c>
      <c r="L1436" t="s">
        <v>2214</v>
      </c>
      <c r="M1436">
        <v>0</v>
      </c>
      <c r="N1436">
        <v>0</v>
      </c>
      <c r="O1436" t="s">
        <v>2225</v>
      </c>
      <c r="P1436" t="s">
        <v>2339</v>
      </c>
      <c r="Q1436" t="s">
        <v>2226</v>
      </c>
      <c r="R1436" t="s">
        <v>2225</v>
      </c>
      <c r="S1436" t="s">
        <v>2227</v>
      </c>
      <c r="T1436" s="59" t="s">
        <v>2401</v>
      </c>
      <c r="U1436" t="s">
        <v>2340</v>
      </c>
      <c r="V1436">
        <v>42681</v>
      </c>
      <c r="W1436">
        <v>42682</v>
      </c>
      <c r="X1436" t="s">
        <v>46</v>
      </c>
      <c r="Y1436" t="s">
        <v>2335</v>
      </c>
      <c r="Z1436">
        <v>120</v>
      </c>
      <c r="AA1436"/>
      <c r="AB1436">
        <v>0</v>
      </c>
      <c r="AC1436">
        <v>42683</v>
      </c>
      <c r="AD1436">
        <v>0</v>
      </c>
      <c r="AE1436" t="s">
        <v>1304</v>
      </c>
      <c r="AF1436" t="s">
        <v>1356</v>
      </c>
      <c r="AG1436">
        <v>42857</v>
      </c>
      <c r="AH1436" t="s">
        <v>2337</v>
      </c>
      <c r="AI1436">
        <v>2016</v>
      </c>
      <c r="AJ1436">
        <v>42857</v>
      </c>
      <c r="AK1436" t="s">
        <v>2338</v>
      </c>
    </row>
    <row r="1437" spans="1:37" s="3" customFormat="1" ht="12.75" customHeight="1" x14ac:dyDescent="0.2">
      <c r="A1437" t="s">
        <v>44</v>
      </c>
      <c r="B1437" t="s">
        <v>1639</v>
      </c>
      <c r="C1437" t="s">
        <v>2208</v>
      </c>
      <c r="D1437" t="s">
        <v>2150</v>
      </c>
      <c r="E1437" t="s">
        <v>2150</v>
      </c>
      <c r="F1437" t="s">
        <v>2150</v>
      </c>
      <c r="G1437" t="s">
        <v>1664</v>
      </c>
      <c r="H1437" t="s">
        <v>2171</v>
      </c>
      <c r="I1437" t="s">
        <v>1784</v>
      </c>
      <c r="J1437" t="s">
        <v>1708</v>
      </c>
      <c r="K1437" t="s">
        <v>1997</v>
      </c>
      <c r="L1437" t="s">
        <v>2214</v>
      </c>
      <c r="M1437">
        <v>0</v>
      </c>
      <c r="N1437">
        <v>0</v>
      </c>
      <c r="O1437" t="s">
        <v>2225</v>
      </c>
      <c r="P1437" t="s">
        <v>2339</v>
      </c>
      <c r="Q1437" t="s">
        <v>2226</v>
      </c>
      <c r="R1437" t="s">
        <v>2225</v>
      </c>
      <c r="S1437" t="s">
        <v>2227</v>
      </c>
      <c r="T1437" s="59" t="s">
        <v>2401</v>
      </c>
      <c r="U1437" t="s">
        <v>2340</v>
      </c>
      <c r="V1437">
        <v>42681</v>
      </c>
      <c r="W1437">
        <v>42682</v>
      </c>
      <c r="X1437" t="s">
        <v>46</v>
      </c>
      <c r="Y1437" t="s">
        <v>2335</v>
      </c>
      <c r="Z1437">
        <v>180</v>
      </c>
      <c r="AA1437">
        <f>SUM(Z1434:Z1437)</f>
        <v>1175</v>
      </c>
      <c r="AB1437">
        <v>0</v>
      </c>
      <c r="AC1437">
        <v>42683</v>
      </c>
      <c r="AD1437">
        <v>0</v>
      </c>
      <c r="AE1437" t="s">
        <v>1305</v>
      </c>
      <c r="AF1437" t="s">
        <v>1356</v>
      </c>
      <c r="AG1437">
        <v>42857</v>
      </c>
      <c r="AH1437" t="s">
        <v>2337</v>
      </c>
      <c r="AI1437">
        <v>2016</v>
      </c>
      <c r="AJ1437">
        <v>42857</v>
      </c>
      <c r="AK1437" t="s">
        <v>2338</v>
      </c>
    </row>
    <row r="1438" spans="1:37" s="3" customFormat="1" ht="12.75" customHeight="1" x14ac:dyDescent="0.2">
      <c r="A1438" t="s">
        <v>44</v>
      </c>
      <c r="B1438" t="s">
        <v>1639</v>
      </c>
      <c r="C1438" t="s">
        <v>2208</v>
      </c>
      <c r="D1438" t="s">
        <v>1642</v>
      </c>
      <c r="E1438" t="s">
        <v>1642</v>
      </c>
      <c r="F1438" t="s">
        <v>1642</v>
      </c>
      <c r="G1438" t="s">
        <v>1664</v>
      </c>
      <c r="H1438" t="s">
        <v>1768</v>
      </c>
      <c r="I1438" t="s">
        <v>1769</v>
      </c>
      <c r="J1438" t="s">
        <v>1706</v>
      </c>
      <c r="K1438" t="s">
        <v>1997</v>
      </c>
      <c r="L1438" t="s">
        <v>2214</v>
      </c>
      <c r="M1438">
        <v>0</v>
      </c>
      <c r="N1438">
        <v>0</v>
      </c>
      <c r="O1438" t="s">
        <v>2225</v>
      </c>
      <c r="P1438" t="s">
        <v>2339</v>
      </c>
      <c r="Q1438" t="s">
        <v>2226</v>
      </c>
      <c r="R1438" t="s">
        <v>2225</v>
      </c>
      <c r="S1438" t="s">
        <v>2227</v>
      </c>
      <c r="T1438" s="59" t="s">
        <v>2401</v>
      </c>
      <c r="U1438" t="s">
        <v>2340</v>
      </c>
      <c r="V1438">
        <v>42681</v>
      </c>
      <c r="W1438">
        <v>42682</v>
      </c>
      <c r="X1438" t="s">
        <v>46</v>
      </c>
      <c r="Y1438" t="s">
        <v>2335</v>
      </c>
      <c r="Z1438">
        <v>225</v>
      </c>
      <c r="AA1438"/>
      <c r="AB1438">
        <v>0</v>
      </c>
      <c r="AC1438">
        <v>42683</v>
      </c>
      <c r="AD1438">
        <v>0</v>
      </c>
      <c r="AE1438" t="s">
        <v>1306</v>
      </c>
      <c r="AF1438" t="s">
        <v>1356</v>
      </c>
      <c r="AG1438">
        <v>42857</v>
      </c>
      <c r="AH1438" t="s">
        <v>2337</v>
      </c>
      <c r="AI1438">
        <v>2016</v>
      </c>
      <c r="AJ1438">
        <v>42857</v>
      </c>
      <c r="AK1438" t="s">
        <v>2338</v>
      </c>
    </row>
    <row r="1439" spans="1:37" s="3" customFormat="1" ht="12.75" customHeight="1" x14ac:dyDescent="0.2">
      <c r="A1439" t="s">
        <v>44</v>
      </c>
      <c r="B1439" t="s">
        <v>1639</v>
      </c>
      <c r="C1439" t="s">
        <v>2208</v>
      </c>
      <c r="D1439" t="s">
        <v>1642</v>
      </c>
      <c r="E1439" t="s">
        <v>1642</v>
      </c>
      <c r="F1439" t="s">
        <v>1642</v>
      </c>
      <c r="G1439" t="s">
        <v>1664</v>
      </c>
      <c r="H1439" t="s">
        <v>1768</v>
      </c>
      <c r="I1439" t="s">
        <v>1769</v>
      </c>
      <c r="J1439" t="s">
        <v>1706</v>
      </c>
      <c r="K1439" t="s">
        <v>1997</v>
      </c>
      <c r="L1439" t="s">
        <v>2214</v>
      </c>
      <c r="M1439">
        <v>0</v>
      </c>
      <c r="N1439">
        <v>0</v>
      </c>
      <c r="O1439" t="s">
        <v>2225</v>
      </c>
      <c r="P1439" t="s">
        <v>2339</v>
      </c>
      <c r="Q1439" t="s">
        <v>2226</v>
      </c>
      <c r="R1439" t="s">
        <v>2225</v>
      </c>
      <c r="S1439" t="s">
        <v>2227</v>
      </c>
      <c r="T1439" s="59" t="s">
        <v>2401</v>
      </c>
      <c r="U1439" t="s">
        <v>2340</v>
      </c>
      <c r="V1439">
        <v>42681</v>
      </c>
      <c r="W1439">
        <v>42682</v>
      </c>
      <c r="X1439" t="s">
        <v>46</v>
      </c>
      <c r="Y1439" t="s">
        <v>2335</v>
      </c>
      <c r="Z1439">
        <v>120</v>
      </c>
      <c r="AA1439"/>
      <c r="AB1439">
        <v>0</v>
      </c>
      <c r="AC1439">
        <v>42683</v>
      </c>
      <c r="AD1439">
        <v>0</v>
      </c>
      <c r="AE1439" t="s">
        <v>1307</v>
      </c>
      <c r="AF1439" t="s">
        <v>1356</v>
      </c>
      <c r="AG1439">
        <v>42857</v>
      </c>
      <c r="AH1439" t="s">
        <v>2337</v>
      </c>
      <c r="AI1439">
        <v>2016</v>
      </c>
      <c r="AJ1439">
        <v>42857</v>
      </c>
      <c r="AK1439" t="s">
        <v>2338</v>
      </c>
    </row>
    <row r="1440" spans="1:37" s="3" customFormat="1" ht="12.75" customHeight="1" x14ac:dyDescent="0.2">
      <c r="A1440" t="s">
        <v>44</v>
      </c>
      <c r="B1440" t="s">
        <v>1639</v>
      </c>
      <c r="C1440" t="s">
        <v>2208</v>
      </c>
      <c r="D1440" t="s">
        <v>1642</v>
      </c>
      <c r="E1440" t="s">
        <v>1642</v>
      </c>
      <c r="F1440" t="s">
        <v>1642</v>
      </c>
      <c r="G1440" t="s">
        <v>1664</v>
      </c>
      <c r="H1440" t="s">
        <v>1768</v>
      </c>
      <c r="I1440" t="s">
        <v>1769</v>
      </c>
      <c r="J1440" t="s">
        <v>1706</v>
      </c>
      <c r="K1440" t="s">
        <v>1997</v>
      </c>
      <c r="L1440" t="s">
        <v>2214</v>
      </c>
      <c r="M1440">
        <v>0</v>
      </c>
      <c r="N1440">
        <v>0</v>
      </c>
      <c r="O1440" t="s">
        <v>2225</v>
      </c>
      <c r="P1440" t="s">
        <v>2339</v>
      </c>
      <c r="Q1440" t="s">
        <v>2226</v>
      </c>
      <c r="R1440" t="s">
        <v>2225</v>
      </c>
      <c r="S1440" t="s">
        <v>2227</v>
      </c>
      <c r="T1440" t="s">
        <v>2290</v>
      </c>
      <c r="U1440" t="s">
        <v>2340</v>
      </c>
      <c r="V1440">
        <v>42681</v>
      </c>
      <c r="W1440">
        <v>42682</v>
      </c>
      <c r="X1440" t="s">
        <v>46</v>
      </c>
      <c r="Y1440" t="s">
        <v>2335</v>
      </c>
      <c r="Z1440">
        <v>180</v>
      </c>
      <c r="AA1440">
        <f>SUM(Z1438:Z1440)</f>
        <v>525</v>
      </c>
      <c r="AB1440">
        <v>0</v>
      </c>
      <c r="AC1440">
        <v>42683</v>
      </c>
      <c r="AD1440">
        <v>0</v>
      </c>
      <c r="AE1440" t="s">
        <v>1308</v>
      </c>
      <c r="AF1440" t="s">
        <v>1356</v>
      </c>
      <c r="AG1440">
        <v>42857</v>
      </c>
      <c r="AH1440" t="s">
        <v>2337</v>
      </c>
      <c r="AI1440">
        <v>2016</v>
      </c>
      <c r="AJ1440">
        <v>42857</v>
      </c>
      <c r="AK1440" t="s">
        <v>2338</v>
      </c>
    </row>
    <row r="1441" spans="1:37" s="3" customFormat="1" ht="12.75" customHeight="1" x14ac:dyDescent="0.2">
      <c r="A1441" t="s">
        <v>44</v>
      </c>
      <c r="B1441" t="s">
        <v>1639</v>
      </c>
      <c r="C1441" t="s">
        <v>2208</v>
      </c>
      <c r="D1441" t="s">
        <v>1641</v>
      </c>
      <c r="E1441" t="s">
        <v>1641</v>
      </c>
      <c r="F1441" t="s">
        <v>1641</v>
      </c>
      <c r="G1441" t="s">
        <v>1664</v>
      </c>
      <c r="H1441" t="s">
        <v>1831</v>
      </c>
      <c r="I1441" t="s">
        <v>1780</v>
      </c>
      <c r="J1441" t="s">
        <v>1780</v>
      </c>
      <c r="K1441" t="s">
        <v>1997</v>
      </c>
      <c r="L1441" t="s">
        <v>2214</v>
      </c>
      <c r="M1441">
        <v>0</v>
      </c>
      <c r="N1441">
        <v>0</v>
      </c>
      <c r="O1441" t="s">
        <v>2225</v>
      </c>
      <c r="P1441" t="s">
        <v>2339</v>
      </c>
      <c r="Q1441" t="s">
        <v>2226</v>
      </c>
      <c r="R1441" t="s">
        <v>2225</v>
      </c>
      <c r="S1441" t="s">
        <v>2227</v>
      </c>
      <c r="T1441" t="s">
        <v>2290</v>
      </c>
      <c r="U1441" t="s">
        <v>2340</v>
      </c>
      <c r="V1441">
        <v>42681</v>
      </c>
      <c r="W1441">
        <v>42682</v>
      </c>
      <c r="X1441" t="s">
        <v>46</v>
      </c>
      <c r="Y1441" t="s">
        <v>2335</v>
      </c>
      <c r="Z1441">
        <v>225</v>
      </c>
      <c r="AA1441"/>
      <c r="AB1441">
        <v>0</v>
      </c>
      <c r="AC1441">
        <v>42683</v>
      </c>
      <c r="AD1441">
        <v>0</v>
      </c>
      <c r="AE1441" t="s">
        <v>1309</v>
      </c>
      <c r="AF1441" t="s">
        <v>1356</v>
      </c>
      <c r="AG1441">
        <v>42857</v>
      </c>
      <c r="AH1441" t="s">
        <v>2337</v>
      </c>
      <c r="AI1441">
        <v>2016</v>
      </c>
      <c r="AJ1441">
        <v>42857</v>
      </c>
      <c r="AK1441" t="s">
        <v>2338</v>
      </c>
    </row>
    <row r="1442" spans="1:37" s="3" customFormat="1" ht="12.75" customHeight="1" x14ac:dyDescent="0.2">
      <c r="A1442" t="s">
        <v>44</v>
      </c>
      <c r="B1442" t="s">
        <v>1639</v>
      </c>
      <c r="C1442" t="s">
        <v>2208</v>
      </c>
      <c r="D1442" t="s">
        <v>1641</v>
      </c>
      <c r="E1442" t="s">
        <v>1641</v>
      </c>
      <c r="F1442" t="s">
        <v>1641</v>
      </c>
      <c r="G1442" t="s">
        <v>1664</v>
      </c>
      <c r="H1442" t="s">
        <v>1831</v>
      </c>
      <c r="I1442" t="s">
        <v>1780</v>
      </c>
      <c r="J1442" t="s">
        <v>1780</v>
      </c>
      <c r="K1442" t="s">
        <v>1997</v>
      </c>
      <c r="L1442" t="s">
        <v>2214</v>
      </c>
      <c r="M1442">
        <v>0</v>
      </c>
      <c r="N1442">
        <v>0</v>
      </c>
      <c r="O1442" t="s">
        <v>2225</v>
      </c>
      <c r="P1442" t="s">
        <v>2339</v>
      </c>
      <c r="Q1442" t="s">
        <v>2226</v>
      </c>
      <c r="R1442" t="s">
        <v>2225</v>
      </c>
      <c r="S1442" t="s">
        <v>2227</v>
      </c>
      <c r="T1442" t="s">
        <v>2290</v>
      </c>
      <c r="U1442" t="s">
        <v>2340</v>
      </c>
      <c r="V1442">
        <v>42681</v>
      </c>
      <c r="W1442">
        <v>42682</v>
      </c>
      <c r="X1442" t="s">
        <v>46</v>
      </c>
      <c r="Y1442" t="s">
        <v>2335</v>
      </c>
      <c r="Z1442">
        <v>120</v>
      </c>
      <c r="AA1442"/>
      <c r="AB1442">
        <v>0</v>
      </c>
      <c r="AC1442">
        <v>42683</v>
      </c>
      <c r="AD1442">
        <v>0</v>
      </c>
      <c r="AE1442" t="s">
        <v>1310</v>
      </c>
      <c r="AF1442" t="s">
        <v>1356</v>
      </c>
      <c r="AG1442">
        <v>42857</v>
      </c>
      <c r="AH1442" t="s">
        <v>2337</v>
      </c>
      <c r="AI1442">
        <v>2016</v>
      </c>
      <c r="AJ1442">
        <v>42857</v>
      </c>
      <c r="AK1442" t="s">
        <v>2338</v>
      </c>
    </row>
    <row r="1443" spans="1:37" s="3" customFormat="1" ht="12.75" customHeight="1" x14ac:dyDescent="0.2">
      <c r="A1443" t="s">
        <v>44</v>
      </c>
      <c r="B1443" t="s">
        <v>1639</v>
      </c>
      <c r="C1443" t="s">
        <v>2208</v>
      </c>
      <c r="D1443" t="s">
        <v>1641</v>
      </c>
      <c r="E1443" t="s">
        <v>1641</v>
      </c>
      <c r="F1443" t="s">
        <v>1641</v>
      </c>
      <c r="G1443" t="s">
        <v>1664</v>
      </c>
      <c r="H1443" t="s">
        <v>1831</v>
      </c>
      <c r="I1443" t="s">
        <v>1780</v>
      </c>
      <c r="J1443" t="s">
        <v>1780</v>
      </c>
      <c r="K1443" t="s">
        <v>1997</v>
      </c>
      <c r="L1443" t="s">
        <v>2214</v>
      </c>
      <c r="M1443">
        <v>0</v>
      </c>
      <c r="N1443">
        <v>0</v>
      </c>
      <c r="O1443" t="s">
        <v>2225</v>
      </c>
      <c r="P1443" t="s">
        <v>2339</v>
      </c>
      <c r="Q1443" t="s">
        <v>2226</v>
      </c>
      <c r="R1443" t="s">
        <v>2225</v>
      </c>
      <c r="S1443" t="s">
        <v>2227</v>
      </c>
      <c r="T1443" t="s">
        <v>2290</v>
      </c>
      <c r="U1443" t="s">
        <v>2340</v>
      </c>
      <c r="V1443">
        <v>42681</v>
      </c>
      <c r="W1443">
        <v>42682</v>
      </c>
      <c r="X1443" t="s">
        <v>46</v>
      </c>
      <c r="Y1443" t="s">
        <v>2335</v>
      </c>
      <c r="Z1443">
        <v>180</v>
      </c>
      <c r="AA1443"/>
      <c r="AB1443">
        <v>0</v>
      </c>
      <c r="AC1443">
        <v>42683</v>
      </c>
      <c r="AD1443">
        <v>0</v>
      </c>
      <c r="AE1443" t="s">
        <v>1311</v>
      </c>
      <c r="AF1443" t="s">
        <v>1356</v>
      </c>
      <c r="AG1443">
        <v>42857</v>
      </c>
      <c r="AH1443" t="s">
        <v>2337</v>
      </c>
      <c r="AI1443">
        <v>2016</v>
      </c>
      <c r="AJ1443">
        <v>42857</v>
      </c>
      <c r="AK1443" t="s">
        <v>2338</v>
      </c>
    </row>
    <row r="1444" spans="1:37" s="3" customFormat="1" ht="12.75" customHeight="1" x14ac:dyDescent="0.2">
      <c r="A1444" t="s">
        <v>44</v>
      </c>
      <c r="B1444" t="s">
        <v>1639</v>
      </c>
      <c r="C1444" t="s">
        <v>2208</v>
      </c>
      <c r="D1444" t="s">
        <v>1641</v>
      </c>
      <c r="E1444" t="s">
        <v>1641</v>
      </c>
      <c r="F1444" t="s">
        <v>1641</v>
      </c>
      <c r="G1444" t="s">
        <v>1664</v>
      </c>
      <c r="H1444" t="s">
        <v>1831</v>
      </c>
      <c r="I1444" t="s">
        <v>1780</v>
      </c>
      <c r="J1444" t="s">
        <v>1780</v>
      </c>
      <c r="K1444" t="s">
        <v>1997</v>
      </c>
      <c r="L1444" t="s">
        <v>2214</v>
      </c>
      <c r="M1444">
        <v>0</v>
      </c>
      <c r="N1444">
        <v>0</v>
      </c>
      <c r="O1444" t="s">
        <v>2225</v>
      </c>
      <c r="P1444" t="s">
        <v>2339</v>
      </c>
      <c r="Q1444" t="s">
        <v>2226</v>
      </c>
      <c r="R1444" t="s">
        <v>2225</v>
      </c>
      <c r="S1444" t="s">
        <v>2227</v>
      </c>
      <c r="T1444" t="s">
        <v>2290</v>
      </c>
      <c r="U1444" t="s">
        <v>2340</v>
      </c>
      <c r="V1444">
        <v>42681</v>
      </c>
      <c r="W1444">
        <v>42682</v>
      </c>
      <c r="X1444" t="s">
        <v>46</v>
      </c>
      <c r="Y1444" t="s">
        <v>2335</v>
      </c>
      <c r="Z1444">
        <v>650</v>
      </c>
      <c r="AA1444">
        <f>SUM(Z1441:Z1444)</f>
        <v>1175</v>
      </c>
      <c r="AB1444">
        <v>0</v>
      </c>
      <c r="AC1444">
        <v>42683</v>
      </c>
      <c r="AD1444">
        <v>0</v>
      </c>
      <c r="AE1444" t="s">
        <v>1312</v>
      </c>
      <c r="AF1444" t="s">
        <v>1356</v>
      </c>
      <c r="AG1444">
        <v>42857</v>
      </c>
      <c r="AH1444" t="s">
        <v>2337</v>
      </c>
      <c r="AI1444">
        <v>2016</v>
      </c>
      <c r="AJ1444">
        <v>42857</v>
      </c>
      <c r="AK1444" t="s">
        <v>2338</v>
      </c>
    </row>
    <row r="1445" spans="1:37" s="3" customFormat="1" ht="12.75" customHeight="1" x14ac:dyDescent="0.2">
      <c r="A1445" t="s">
        <v>44</v>
      </c>
      <c r="B1445" t="s">
        <v>1639</v>
      </c>
      <c r="C1445" t="s">
        <v>2208</v>
      </c>
      <c r="D1445" t="s">
        <v>1642</v>
      </c>
      <c r="E1445" t="s">
        <v>1642</v>
      </c>
      <c r="F1445" t="s">
        <v>1642</v>
      </c>
      <c r="G1445" t="s">
        <v>1664</v>
      </c>
      <c r="H1445" t="s">
        <v>2180</v>
      </c>
      <c r="I1445" t="s">
        <v>1777</v>
      </c>
      <c r="J1445" t="s">
        <v>1771</v>
      </c>
      <c r="K1445" t="s">
        <v>1997</v>
      </c>
      <c r="L1445" t="s">
        <v>2214</v>
      </c>
      <c r="M1445">
        <v>0</v>
      </c>
      <c r="N1445">
        <v>0</v>
      </c>
      <c r="O1445" t="s">
        <v>2225</v>
      </c>
      <c r="P1445" t="s">
        <v>2339</v>
      </c>
      <c r="Q1445" t="s">
        <v>2226</v>
      </c>
      <c r="R1445" t="s">
        <v>2225</v>
      </c>
      <c r="S1445" t="s">
        <v>2227</v>
      </c>
      <c r="T1445" t="s">
        <v>2290</v>
      </c>
      <c r="U1445" t="s">
        <v>2340</v>
      </c>
      <c r="V1445">
        <v>42682</v>
      </c>
      <c r="W1445">
        <v>42682</v>
      </c>
      <c r="X1445" t="s">
        <v>46</v>
      </c>
      <c r="Y1445" t="s">
        <v>2335</v>
      </c>
      <c r="Z1445">
        <v>300</v>
      </c>
      <c r="AA1445">
        <f>+Z1445</f>
        <v>300</v>
      </c>
      <c r="AB1445">
        <v>0</v>
      </c>
      <c r="AC1445">
        <v>42683</v>
      </c>
      <c r="AD1445">
        <v>0</v>
      </c>
      <c r="AE1445" t="s">
        <v>1313</v>
      </c>
      <c r="AF1445" t="s">
        <v>1356</v>
      </c>
      <c r="AG1445">
        <v>42857</v>
      </c>
      <c r="AH1445" t="s">
        <v>2337</v>
      </c>
      <c r="AI1445">
        <v>2016</v>
      </c>
      <c r="AJ1445">
        <v>42857</v>
      </c>
      <c r="AK1445" t="s">
        <v>2338</v>
      </c>
    </row>
    <row r="1446" spans="1:37" s="3" customFormat="1" ht="12.75" customHeight="1" x14ac:dyDescent="0.2">
      <c r="A1446" t="s">
        <v>44</v>
      </c>
      <c r="B1446" t="s">
        <v>1639</v>
      </c>
      <c r="C1446" t="s">
        <v>2208</v>
      </c>
      <c r="D1446" t="s">
        <v>1640</v>
      </c>
      <c r="E1446" t="s">
        <v>1640</v>
      </c>
      <c r="F1446" t="s">
        <v>1640</v>
      </c>
      <c r="G1446" t="s">
        <v>1664</v>
      </c>
      <c r="H1446" t="s">
        <v>1766</v>
      </c>
      <c r="I1446" t="s">
        <v>1767</v>
      </c>
      <c r="J1446" t="s">
        <v>1704</v>
      </c>
      <c r="K1446" t="s">
        <v>1997</v>
      </c>
      <c r="L1446" t="s">
        <v>2214</v>
      </c>
      <c r="M1446">
        <v>0</v>
      </c>
      <c r="N1446">
        <v>0</v>
      </c>
      <c r="O1446" t="s">
        <v>2225</v>
      </c>
      <c r="P1446" t="s">
        <v>2339</v>
      </c>
      <c r="Q1446" t="s">
        <v>2226</v>
      </c>
      <c r="R1446" t="s">
        <v>2225</v>
      </c>
      <c r="S1446" t="s">
        <v>2227</v>
      </c>
      <c r="T1446" t="s">
        <v>2309</v>
      </c>
      <c r="U1446" t="s">
        <v>2340</v>
      </c>
      <c r="V1446">
        <v>42682</v>
      </c>
      <c r="W1446">
        <v>42682</v>
      </c>
      <c r="X1446" t="s">
        <v>46</v>
      </c>
      <c r="Y1446" t="s">
        <v>2335</v>
      </c>
      <c r="Z1446">
        <v>300</v>
      </c>
      <c r="AA1446">
        <f>+Z1446</f>
        <v>300</v>
      </c>
      <c r="AB1446">
        <v>0</v>
      </c>
      <c r="AC1446">
        <v>42682</v>
      </c>
      <c r="AD1446">
        <v>0</v>
      </c>
      <c r="AE1446" t="s">
        <v>1314</v>
      </c>
      <c r="AF1446" t="s">
        <v>1356</v>
      </c>
      <c r="AG1446">
        <v>42857</v>
      </c>
      <c r="AH1446" t="s">
        <v>2337</v>
      </c>
      <c r="AI1446">
        <v>2016</v>
      </c>
      <c r="AJ1446">
        <v>42857</v>
      </c>
      <c r="AK1446" t="s">
        <v>2338</v>
      </c>
    </row>
    <row r="1447" spans="1:37" s="3" customFormat="1" ht="12.75" customHeight="1" x14ac:dyDescent="0.2">
      <c r="A1447" t="s">
        <v>44</v>
      </c>
      <c r="B1447" t="s">
        <v>1639</v>
      </c>
      <c r="C1447" t="s">
        <v>2208</v>
      </c>
      <c r="D1447" t="s">
        <v>2150</v>
      </c>
      <c r="E1447" t="s">
        <v>2150</v>
      </c>
      <c r="F1447" t="s">
        <v>2150</v>
      </c>
      <c r="G1447" t="s">
        <v>1664</v>
      </c>
      <c r="H1447" t="s">
        <v>1781</v>
      </c>
      <c r="I1447" t="s">
        <v>1782</v>
      </c>
      <c r="J1447" t="s">
        <v>1783</v>
      </c>
      <c r="K1447" t="s">
        <v>1997</v>
      </c>
      <c r="L1447" t="s">
        <v>2214</v>
      </c>
      <c r="M1447">
        <v>0</v>
      </c>
      <c r="N1447">
        <v>0</v>
      </c>
      <c r="O1447" t="s">
        <v>2225</v>
      </c>
      <c r="P1447" t="s">
        <v>2339</v>
      </c>
      <c r="Q1447" t="s">
        <v>2226</v>
      </c>
      <c r="R1447" t="s">
        <v>2225</v>
      </c>
      <c r="S1447" t="s">
        <v>2227</v>
      </c>
      <c r="T1447" t="s">
        <v>2309</v>
      </c>
      <c r="U1447" t="s">
        <v>2340</v>
      </c>
      <c r="V1447">
        <v>42682</v>
      </c>
      <c r="W1447">
        <v>42682</v>
      </c>
      <c r="X1447" t="s">
        <v>46</v>
      </c>
      <c r="Y1447" t="s">
        <v>2335</v>
      </c>
      <c r="Z1447">
        <v>300</v>
      </c>
      <c r="AA1447">
        <f>+Z1447</f>
        <v>300</v>
      </c>
      <c r="AB1447">
        <v>0</v>
      </c>
      <c r="AC1447">
        <v>42683</v>
      </c>
      <c r="AD1447">
        <v>0</v>
      </c>
      <c r="AE1447" t="s">
        <v>1315</v>
      </c>
      <c r="AF1447" t="s">
        <v>1356</v>
      </c>
      <c r="AG1447">
        <v>42857</v>
      </c>
      <c r="AH1447" t="s">
        <v>2337</v>
      </c>
      <c r="AI1447">
        <v>2016</v>
      </c>
      <c r="AJ1447">
        <v>42857</v>
      </c>
      <c r="AK1447" t="s">
        <v>2338</v>
      </c>
    </row>
    <row r="1448" spans="1:37" s="3" customFormat="1" ht="12.75" customHeight="1" x14ac:dyDescent="0.2">
      <c r="A1448" t="s">
        <v>44</v>
      </c>
      <c r="B1448" t="s">
        <v>1639</v>
      </c>
      <c r="C1448" t="s">
        <v>2208</v>
      </c>
      <c r="D1448" t="s">
        <v>1640</v>
      </c>
      <c r="E1448" t="s">
        <v>1640</v>
      </c>
      <c r="F1448" t="s">
        <v>1640</v>
      </c>
      <c r="G1448" t="s">
        <v>1664</v>
      </c>
      <c r="H1448" s="59" t="s">
        <v>2151</v>
      </c>
      <c r="I1448" t="s">
        <v>1777</v>
      </c>
      <c r="J1448" t="s">
        <v>1677</v>
      </c>
      <c r="K1448" t="s">
        <v>1997</v>
      </c>
      <c r="L1448" t="s">
        <v>2214</v>
      </c>
      <c r="M1448">
        <v>0</v>
      </c>
      <c r="N1448">
        <v>0</v>
      </c>
      <c r="O1448" t="s">
        <v>2225</v>
      </c>
      <c r="P1448" t="s">
        <v>2339</v>
      </c>
      <c r="Q1448" t="s">
        <v>2226</v>
      </c>
      <c r="R1448" t="s">
        <v>2225</v>
      </c>
      <c r="S1448" t="s">
        <v>2227</v>
      </c>
      <c r="T1448" t="s">
        <v>2315</v>
      </c>
      <c r="U1448" t="s">
        <v>2340</v>
      </c>
      <c r="V1448">
        <v>42683</v>
      </c>
      <c r="W1448">
        <v>42683</v>
      </c>
      <c r="X1448" t="s">
        <v>46</v>
      </c>
      <c r="Y1448" t="s">
        <v>2335</v>
      </c>
      <c r="Z1448">
        <v>120</v>
      </c>
      <c r="AA1448"/>
      <c r="AB1448">
        <v>0</v>
      </c>
      <c r="AC1448">
        <v>42684</v>
      </c>
      <c r="AD1448">
        <v>0</v>
      </c>
      <c r="AE1448" t="s">
        <v>1316</v>
      </c>
      <c r="AF1448" t="s">
        <v>1356</v>
      </c>
      <c r="AG1448">
        <v>42857</v>
      </c>
      <c r="AH1448" t="s">
        <v>2337</v>
      </c>
      <c r="AI1448">
        <v>2016</v>
      </c>
      <c r="AJ1448">
        <v>42857</v>
      </c>
      <c r="AK1448" t="s">
        <v>2338</v>
      </c>
    </row>
    <row r="1449" spans="1:37" s="3" customFormat="1" ht="12.75" customHeight="1" x14ac:dyDescent="0.2">
      <c r="A1449" t="s">
        <v>44</v>
      </c>
      <c r="B1449" t="s">
        <v>1639</v>
      </c>
      <c r="C1449" t="s">
        <v>2208</v>
      </c>
      <c r="D1449" t="s">
        <v>1640</v>
      </c>
      <c r="E1449" t="s">
        <v>1640</v>
      </c>
      <c r="F1449" t="s">
        <v>1640</v>
      </c>
      <c r="G1449" t="s">
        <v>1664</v>
      </c>
      <c r="H1449" s="59" t="s">
        <v>2151</v>
      </c>
      <c r="I1449" t="s">
        <v>1777</v>
      </c>
      <c r="J1449" t="s">
        <v>1677</v>
      </c>
      <c r="K1449" t="s">
        <v>1997</v>
      </c>
      <c r="L1449" t="s">
        <v>2214</v>
      </c>
      <c r="M1449">
        <v>0</v>
      </c>
      <c r="N1449">
        <v>0</v>
      </c>
      <c r="O1449" t="s">
        <v>2225</v>
      </c>
      <c r="P1449" t="s">
        <v>2339</v>
      </c>
      <c r="Q1449" t="s">
        <v>2226</v>
      </c>
      <c r="R1449" t="s">
        <v>2225</v>
      </c>
      <c r="S1449" t="s">
        <v>2227</v>
      </c>
      <c r="T1449" t="s">
        <v>2315</v>
      </c>
      <c r="U1449" t="s">
        <v>2340</v>
      </c>
      <c r="V1449">
        <v>42683</v>
      </c>
      <c r="W1449">
        <v>42683</v>
      </c>
      <c r="X1449" t="s">
        <v>46</v>
      </c>
      <c r="Y1449" t="s">
        <v>2335</v>
      </c>
      <c r="Z1449">
        <f>225-120</f>
        <v>105</v>
      </c>
      <c r="AA1449">
        <f>+Z1448+Z1449</f>
        <v>225</v>
      </c>
      <c r="AB1449">
        <v>0</v>
      </c>
      <c r="AC1449">
        <v>42684</v>
      </c>
      <c r="AD1449">
        <v>0</v>
      </c>
      <c r="AE1449" t="s">
        <v>1317</v>
      </c>
      <c r="AF1449" t="s">
        <v>1356</v>
      </c>
      <c r="AG1449">
        <v>42857</v>
      </c>
      <c r="AH1449" t="s">
        <v>2337</v>
      </c>
      <c r="AI1449">
        <v>2016</v>
      </c>
      <c r="AJ1449">
        <v>42857</v>
      </c>
      <c r="AK1449" t="s">
        <v>2338</v>
      </c>
    </row>
    <row r="1450" spans="1:37" s="3" customFormat="1" ht="12.75" customHeight="1" x14ac:dyDescent="0.2">
      <c r="A1450" t="s">
        <v>44</v>
      </c>
      <c r="B1450" t="s">
        <v>1639</v>
      </c>
      <c r="C1450" t="s">
        <v>2208</v>
      </c>
      <c r="D1450" t="s">
        <v>2150</v>
      </c>
      <c r="E1450" t="s">
        <v>2150</v>
      </c>
      <c r="F1450" t="s">
        <v>2150</v>
      </c>
      <c r="G1450" t="s">
        <v>1664</v>
      </c>
      <c r="H1450" t="s">
        <v>1673</v>
      </c>
      <c r="I1450" t="s">
        <v>1767</v>
      </c>
      <c r="J1450" t="s">
        <v>1775</v>
      </c>
      <c r="K1450" t="s">
        <v>1997</v>
      </c>
      <c r="L1450" t="s">
        <v>2214</v>
      </c>
      <c r="M1450">
        <v>0</v>
      </c>
      <c r="N1450">
        <v>0</v>
      </c>
      <c r="O1450" t="s">
        <v>2225</v>
      </c>
      <c r="P1450" t="s">
        <v>2339</v>
      </c>
      <c r="Q1450" t="s">
        <v>2226</v>
      </c>
      <c r="R1450" t="s">
        <v>2225</v>
      </c>
      <c r="S1450" t="s">
        <v>2227</v>
      </c>
      <c r="T1450" t="s">
        <v>2315</v>
      </c>
      <c r="U1450" t="s">
        <v>2340</v>
      </c>
      <c r="V1450">
        <v>42683</v>
      </c>
      <c r="W1450">
        <v>42683</v>
      </c>
      <c r="X1450" t="s">
        <v>46</v>
      </c>
      <c r="Y1450" t="s">
        <v>2335</v>
      </c>
      <c r="Z1450">
        <f>160-225</f>
        <v>-65</v>
      </c>
      <c r="AA1450"/>
      <c r="AB1450">
        <v>0</v>
      </c>
      <c r="AC1450">
        <v>42684</v>
      </c>
      <c r="AD1450">
        <v>0</v>
      </c>
      <c r="AE1450" t="s">
        <v>1318</v>
      </c>
      <c r="AF1450" t="s">
        <v>1356</v>
      </c>
      <c r="AG1450">
        <v>42857</v>
      </c>
      <c r="AH1450" t="s">
        <v>2337</v>
      </c>
      <c r="AI1450">
        <v>2016</v>
      </c>
      <c r="AJ1450">
        <v>42857</v>
      </c>
      <c r="AK1450" t="s">
        <v>2338</v>
      </c>
    </row>
    <row r="1451" spans="1:37" s="3" customFormat="1" ht="12.75" customHeight="1" x14ac:dyDescent="0.2">
      <c r="A1451" t="s">
        <v>44</v>
      </c>
      <c r="B1451" t="s">
        <v>1639</v>
      </c>
      <c r="C1451" t="s">
        <v>2208</v>
      </c>
      <c r="D1451" t="s">
        <v>2150</v>
      </c>
      <c r="E1451" t="s">
        <v>2150</v>
      </c>
      <c r="F1451" t="s">
        <v>2150</v>
      </c>
      <c r="G1451" t="s">
        <v>1664</v>
      </c>
      <c r="H1451" t="s">
        <v>1673</v>
      </c>
      <c r="I1451" t="s">
        <v>1767</v>
      </c>
      <c r="J1451" t="s">
        <v>1775</v>
      </c>
      <c r="K1451" t="s">
        <v>1997</v>
      </c>
      <c r="L1451" t="s">
        <v>2214</v>
      </c>
      <c r="M1451">
        <v>0</v>
      </c>
      <c r="N1451">
        <v>0</v>
      </c>
      <c r="O1451" t="s">
        <v>2225</v>
      </c>
      <c r="P1451" t="s">
        <v>2339</v>
      </c>
      <c r="Q1451" t="s">
        <v>2226</v>
      </c>
      <c r="R1451" t="s">
        <v>2225</v>
      </c>
      <c r="S1451" t="s">
        <v>2227</v>
      </c>
      <c r="T1451" t="s">
        <v>2315</v>
      </c>
      <c r="U1451" t="s">
        <v>2340</v>
      </c>
      <c r="V1451">
        <v>42683</v>
      </c>
      <c r="W1451">
        <v>42683</v>
      </c>
      <c r="X1451" t="s">
        <v>46</v>
      </c>
      <c r="Y1451" t="s">
        <v>2335</v>
      </c>
      <c r="Z1451">
        <v>160</v>
      </c>
      <c r="AA1451">
        <f>+Z1450+Z1451</f>
        <v>95</v>
      </c>
      <c r="AB1451">
        <v>0</v>
      </c>
      <c r="AC1451">
        <v>42684</v>
      </c>
      <c r="AD1451">
        <v>0</v>
      </c>
      <c r="AE1451" t="s">
        <v>1319</v>
      </c>
      <c r="AF1451" t="s">
        <v>1356</v>
      </c>
      <c r="AG1451">
        <v>42857</v>
      </c>
      <c r="AH1451" t="s">
        <v>2337</v>
      </c>
      <c r="AI1451">
        <v>2016</v>
      </c>
      <c r="AJ1451">
        <v>42857</v>
      </c>
      <c r="AK1451" t="s">
        <v>2338</v>
      </c>
    </row>
    <row r="1452" spans="1:37" s="3" customFormat="1" ht="12.75" customHeight="1" x14ac:dyDescent="0.2">
      <c r="A1452" t="s">
        <v>44</v>
      </c>
      <c r="B1452" t="s">
        <v>1639</v>
      </c>
      <c r="C1452" t="s">
        <v>2208</v>
      </c>
      <c r="D1452" t="s">
        <v>1642</v>
      </c>
      <c r="E1452" t="s">
        <v>1642</v>
      </c>
      <c r="F1452" t="s">
        <v>1642</v>
      </c>
      <c r="G1452" t="s">
        <v>1664</v>
      </c>
      <c r="H1452" t="s">
        <v>1787</v>
      </c>
      <c r="I1452" t="s">
        <v>1838</v>
      </c>
      <c r="J1452" t="s">
        <v>1694</v>
      </c>
      <c r="K1452" t="s">
        <v>1997</v>
      </c>
      <c r="L1452" t="s">
        <v>2214</v>
      </c>
      <c r="M1452">
        <v>0</v>
      </c>
      <c r="N1452">
        <v>0</v>
      </c>
      <c r="O1452" t="s">
        <v>2225</v>
      </c>
      <c r="P1452" t="s">
        <v>2339</v>
      </c>
      <c r="Q1452" t="s">
        <v>2226</v>
      </c>
      <c r="R1452" t="s">
        <v>2225</v>
      </c>
      <c r="S1452" t="s">
        <v>2227</v>
      </c>
      <c r="T1452" t="s">
        <v>2315</v>
      </c>
      <c r="U1452" t="s">
        <v>2340</v>
      </c>
      <c r="V1452">
        <v>42683</v>
      </c>
      <c r="W1452">
        <v>42683</v>
      </c>
      <c r="X1452" t="s">
        <v>46</v>
      </c>
      <c r="Y1452" t="s">
        <v>2335</v>
      </c>
      <c r="Z1452">
        <v>195</v>
      </c>
      <c r="AA1452"/>
      <c r="AB1452">
        <v>0</v>
      </c>
      <c r="AC1452">
        <v>42704</v>
      </c>
      <c r="AD1452">
        <v>0</v>
      </c>
      <c r="AE1452" t="s">
        <v>1320</v>
      </c>
      <c r="AF1452" t="s">
        <v>1356</v>
      </c>
      <c r="AG1452">
        <v>42857</v>
      </c>
      <c r="AH1452" t="s">
        <v>2337</v>
      </c>
      <c r="AI1452">
        <v>2016</v>
      </c>
      <c r="AJ1452">
        <v>42857</v>
      </c>
      <c r="AK1452" t="s">
        <v>2338</v>
      </c>
    </row>
    <row r="1453" spans="1:37" s="3" customFormat="1" ht="12.75" customHeight="1" x14ac:dyDescent="0.2">
      <c r="A1453" t="s">
        <v>44</v>
      </c>
      <c r="B1453" t="s">
        <v>1639</v>
      </c>
      <c r="C1453" t="s">
        <v>2208</v>
      </c>
      <c r="D1453" t="s">
        <v>1642</v>
      </c>
      <c r="E1453" t="s">
        <v>1642</v>
      </c>
      <c r="F1453" t="s">
        <v>1642</v>
      </c>
      <c r="G1453" t="s">
        <v>1664</v>
      </c>
      <c r="H1453" t="s">
        <v>1787</v>
      </c>
      <c r="I1453" t="s">
        <v>1838</v>
      </c>
      <c r="J1453" t="s">
        <v>1694</v>
      </c>
      <c r="K1453" t="s">
        <v>1997</v>
      </c>
      <c r="L1453" t="s">
        <v>2214</v>
      </c>
      <c r="M1453">
        <v>0</v>
      </c>
      <c r="N1453">
        <v>0</v>
      </c>
      <c r="O1453" t="s">
        <v>2225</v>
      </c>
      <c r="P1453" t="s">
        <v>2339</v>
      </c>
      <c r="Q1453" t="s">
        <v>2226</v>
      </c>
      <c r="R1453" t="s">
        <v>2225</v>
      </c>
      <c r="S1453" t="s">
        <v>2227</v>
      </c>
      <c r="T1453" t="s">
        <v>2315</v>
      </c>
      <c r="U1453" t="s">
        <v>2340</v>
      </c>
      <c r="V1453">
        <v>42683</v>
      </c>
      <c r="W1453">
        <v>42683</v>
      </c>
      <c r="X1453" t="s">
        <v>46</v>
      </c>
      <c r="Y1453" t="s">
        <v>2335</v>
      </c>
      <c r="Z1453">
        <v>30</v>
      </c>
      <c r="AA1453">
        <f>+Z1452+Z1453</f>
        <v>225</v>
      </c>
      <c r="AB1453">
        <v>0</v>
      </c>
      <c r="AC1453">
        <v>42704</v>
      </c>
      <c r="AD1453">
        <v>0</v>
      </c>
      <c r="AE1453" t="s">
        <v>1321</v>
      </c>
      <c r="AF1453" t="s">
        <v>1356</v>
      </c>
      <c r="AG1453">
        <v>42857</v>
      </c>
      <c r="AH1453" t="s">
        <v>2337</v>
      </c>
      <c r="AI1453">
        <v>2016</v>
      </c>
      <c r="AJ1453">
        <v>42857</v>
      </c>
      <c r="AK1453" t="s">
        <v>2338</v>
      </c>
    </row>
    <row r="1454" spans="1:37" s="3" customFormat="1" ht="12.75" customHeight="1" x14ac:dyDescent="0.2">
      <c r="A1454" t="s">
        <v>44</v>
      </c>
      <c r="B1454" t="s">
        <v>1639</v>
      </c>
      <c r="C1454" t="s">
        <v>2208</v>
      </c>
      <c r="D1454" t="s">
        <v>2150</v>
      </c>
      <c r="E1454" t="s">
        <v>2150</v>
      </c>
      <c r="F1454" t="s">
        <v>2150</v>
      </c>
      <c r="G1454" t="s">
        <v>1664</v>
      </c>
      <c r="H1454" t="s">
        <v>2171</v>
      </c>
      <c r="I1454" t="s">
        <v>1784</v>
      </c>
      <c r="J1454" t="s">
        <v>1708</v>
      </c>
      <c r="K1454" t="s">
        <v>1997</v>
      </c>
      <c r="L1454" t="s">
        <v>2214</v>
      </c>
      <c r="M1454">
        <v>0</v>
      </c>
      <c r="N1454">
        <v>0</v>
      </c>
      <c r="O1454" t="s">
        <v>2225</v>
      </c>
      <c r="P1454" t="s">
        <v>2339</v>
      </c>
      <c r="Q1454" t="s">
        <v>2226</v>
      </c>
      <c r="R1454" t="s">
        <v>2225</v>
      </c>
      <c r="S1454" t="s">
        <v>2227</v>
      </c>
      <c r="T1454" t="s">
        <v>2243</v>
      </c>
      <c r="U1454" t="s">
        <v>2340</v>
      </c>
      <c r="V1454">
        <v>42685</v>
      </c>
      <c r="W1454">
        <v>42685</v>
      </c>
      <c r="X1454" t="s">
        <v>46</v>
      </c>
      <c r="Y1454" t="s">
        <v>2335</v>
      </c>
      <c r="Z1454">
        <v>135</v>
      </c>
      <c r="AA1454">
        <f t="shared" ref="AA1454:AA1463" si="11">+Z1454</f>
        <v>135</v>
      </c>
      <c r="AB1454">
        <v>0</v>
      </c>
      <c r="AC1454">
        <v>42685</v>
      </c>
      <c r="AD1454">
        <v>0</v>
      </c>
      <c r="AE1454" t="s">
        <v>1322</v>
      </c>
      <c r="AF1454" t="s">
        <v>1356</v>
      </c>
      <c r="AG1454">
        <v>42857</v>
      </c>
      <c r="AH1454" t="s">
        <v>2337</v>
      </c>
      <c r="AI1454">
        <v>2016</v>
      </c>
      <c r="AJ1454">
        <v>42857</v>
      </c>
      <c r="AK1454" t="s">
        <v>2338</v>
      </c>
    </row>
    <row r="1455" spans="1:37" s="3" customFormat="1" ht="12.75" customHeight="1" x14ac:dyDescent="0.2">
      <c r="A1455" t="s">
        <v>44</v>
      </c>
      <c r="B1455" t="s">
        <v>1639</v>
      </c>
      <c r="C1455" t="s">
        <v>2208</v>
      </c>
      <c r="D1455" t="s">
        <v>1642</v>
      </c>
      <c r="E1455" t="s">
        <v>1642</v>
      </c>
      <c r="F1455" t="s">
        <v>1642</v>
      </c>
      <c r="G1455" t="s">
        <v>1664</v>
      </c>
      <c r="H1455" t="s">
        <v>1768</v>
      </c>
      <c r="I1455" t="s">
        <v>1769</v>
      </c>
      <c r="J1455" t="s">
        <v>1706</v>
      </c>
      <c r="K1455" t="s">
        <v>1997</v>
      </c>
      <c r="L1455" t="s">
        <v>2214</v>
      </c>
      <c r="M1455">
        <v>0</v>
      </c>
      <c r="N1455">
        <v>0</v>
      </c>
      <c r="O1455" t="s">
        <v>2225</v>
      </c>
      <c r="P1455" t="s">
        <v>2339</v>
      </c>
      <c r="Q1455" t="s">
        <v>2226</v>
      </c>
      <c r="R1455" t="s">
        <v>2225</v>
      </c>
      <c r="S1455" t="s">
        <v>2227</v>
      </c>
      <c r="T1455" t="s">
        <v>2320</v>
      </c>
      <c r="U1455" t="s">
        <v>2340</v>
      </c>
      <c r="V1455">
        <v>42685</v>
      </c>
      <c r="W1455">
        <v>42685</v>
      </c>
      <c r="X1455" t="s">
        <v>46</v>
      </c>
      <c r="Y1455" t="s">
        <v>2335</v>
      </c>
      <c r="Z1455">
        <v>135</v>
      </c>
      <c r="AA1455">
        <f t="shared" si="11"/>
        <v>135</v>
      </c>
      <c r="AB1455">
        <v>0</v>
      </c>
      <c r="AC1455">
        <v>42685</v>
      </c>
      <c r="AD1455">
        <v>0</v>
      </c>
      <c r="AE1455" t="s">
        <v>1323</v>
      </c>
      <c r="AF1455" t="s">
        <v>1356</v>
      </c>
      <c r="AG1455">
        <v>42857</v>
      </c>
      <c r="AH1455" t="s">
        <v>2337</v>
      </c>
      <c r="AI1455">
        <v>2016</v>
      </c>
      <c r="AJ1455">
        <v>42857</v>
      </c>
      <c r="AK1455" t="s">
        <v>2338</v>
      </c>
    </row>
    <row r="1456" spans="1:37" s="3" customFormat="1" ht="12.75" customHeight="1" x14ac:dyDescent="0.2">
      <c r="A1456" t="s">
        <v>44</v>
      </c>
      <c r="B1456" t="s">
        <v>1639</v>
      </c>
      <c r="C1456" t="s">
        <v>2208</v>
      </c>
      <c r="D1456" t="s">
        <v>1642</v>
      </c>
      <c r="E1456" t="s">
        <v>1642</v>
      </c>
      <c r="F1456" t="s">
        <v>1642</v>
      </c>
      <c r="G1456" t="s">
        <v>1664</v>
      </c>
      <c r="H1456" t="s">
        <v>2180</v>
      </c>
      <c r="I1456" t="s">
        <v>1777</v>
      </c>
      <c r="J1456" t="s">
        <v>1771</v>
      </c>
      <c r="K1456" t="s">
        <v>1997</v>
      </c>
      <c r="L1456" t="s">
        <v>2214</v>
      </c>
      <c r="M1456">
        <v>0</v>
      </c>
      <c r="N1456">
        <v>0</v>
      </c>
      <c r="O1456" t="s">
        <v>2225</v>
      </c>
      <c r="P1456" t="s">
        <v>2339</v>
      </c>
      <c r="Q1456" t="s">
        <v>2226</v>
      </c>
      <c r="R1456" t="s">
        <v>2225</v>
      </c>
      <c r="S1456" t="s">
        <v>2227</v>
      </c>
      <c r="T1456" t="s">
        <v>2320</v>
      </c>
      <c r="U1456" t="s">
        <v>2340</v>
      </c>
      <c r="V1456">
        <v>42685</v>
      </c>
      <c r="W1456">
        <v>42685</v>
      </c>
      <c r="X1456" t="s">
        <v>46</v>
      </c>
      <c r="Y1456" t="s">
        <v>2335</v>
      </c>
      <c r="Z1456">
        <v>135</v>
      </c>
      <c r="AA1456">
        <f t="shared" si="11"/>
        <v>135</v>
      </c>
      <c r="AB1456">
        <v>0</v>
      </c>
      <c r="AC1456">
        <v>42685</v>
      </c>
      <c r="AD1456">
        <v>0</v>
      </c>
      <c r="AE1456" t="s">
        <v>1324</v>
      </c>
      <c r="AF1456" t="s">
        <v>1356</v>
      </c>
      <c r="AG1456">
        <v>42857</v>
      </c>
      <c r="AH1456" t="s">
        <v>2337</v>
      </c>
      <c r="AI1456">
        <v>2016</v>
      </c>
      <c r="AJ1456">
        <v>42857</v>
      </c>
      <c r="AK1456" t="s">
        <v>2338</v>
      </c>
    </row>
    <row r="1457" spans="1:37" s="3" customFormat="1" ht="12.75" customHeight="1" x14ac:dyDescent="0.2">
      <c r="A1457" t="s">
        <v>44</v>
      </c>
      <c r="B1457" t="s">
        <v>1639</v>
      </c>
      <c r="C1457" t="s">
        <v>2208</v>
      </c>
      <c r="D1457" t="s">
        <v>1640</v>
      </c>
      <c r="E1457" t="s">
        <v>1640</v>
      </c>
      <c r="F1457" t="s">
        <v>1640</v>
      </c>
      <c r="G1457" t="s">
        <v>1664</v>
      </c>
      <c r="H1457" t="s">
        <v>1766</v>
      </c>
      <c r="I1457" t="s">
        <v>1767</v>
      </c>
      <c r="J1457" t="s">
        <v>1704</v>
      </c>
      <c r="K1457" t="s">
        <v>1997</v>
      </c>
      <c r="L1457" t="s">
        <v>2214</v>
      </c>
      <c r="M1457">
        <v>0</v>
      </c>
      <c r="N1457">
        <v>0</v>
      </c>
      <c r="O1457" t="s">
        <v>2225</v>
      </c>
      <c r="P1457" t="s">
        <v>2339</v>
      </c>
      <c r="Q1457" t="s">
        <v>2226</v>
      </c>
      <c r="R1457" t="s">
        <v>2225</v>
      </c>
      <c r="S1457" t="s">
        <v>2227</v>
      </c>
      <c r="T1457" t="s">
        <v>2320</v>
      </c>
      <c r="U1457" t="s">
        <v>2340</v>
      </c>
      <c r="V1457">
        <v>42685</v>
      </c>
      <c r="W1457">
        <v>42685</v>
      </c>
      <c r="X1457" t="s">
        <v>46</v>
      </c>
      <c r="Y1457" t="s">
        <v>2335</v>
      </c>
      <c r="Z1457">
        <v>135</v>
      </c>
      <c r="AA1457">
        <f t="shared" si="11"/>
        <v>135</v>
      </c>
      <c r="AB1457">
        <v>0</v>
      </c>
      <c r="AC1457">
        <v>42685</v>
      </c>
      <c r="AD1457">
        <v>0</v>
      </c>
      <c r="AE1457" t="s">
        <v>1325</v>
      </c>
      <c r="AF1457" t="s">
        <v>1356</v>
      </c>
      <c r="AG1457">
        <v>42857</v>
      </c>
      <c r="AH1457" t="s">
        <v>2337</v>
      </c>
      <c r="AI1457">
        <v>2016</v>
      </c>
      <c r="AJ1457">
        <v>42857</v>
      </c>
      <c r="AK1457" t="s">
        <v>2338</v>
      </c>
    </row>
    <row r="1458" spans="1:37" s="3" customFormat="1" ht="12.75" customHeight="1" x14ac:dyDescent="0.2">
      <c r="A1458" t="s">
        <v>44</v>
      </c>
      <c r="B1458" t="s">
        <v>1639</v>
      </c>
      <c r="C1458" t="s">
        <v>2208</v>
      </c>
      <c r="D1458" t="s">
        <v>2150</v>
      </c>
      <c r="E1458" t="s">
        <v>2150</v>
      </c>
      <c r="F1458" t="s">
        <v>2150</v>
      </c>
      <c r="G1458" t="s">
        <v>1664</v>
      </c>
      <c r="H1458" t="s">
        <v>1698</v>
      </c>
      <c r="I1458" t="s">
        <v>1770</v>
      </c>
      <c r="J1458" t="s">
        <v>1771</v>
      </c>
      <c r="K1458" t="s">
        <v>1997</v>
      </c>
      <c r="L1458" t="s">
        <v>2214</v>
      </c>
      <c r="M1458">
        <v>0</v>
      </c>
      <c r="N1458">
        <v>0</v>
      </c>
      <c r="O1458" t="s">
        <v>2225</v>
      </c>
      <c r="P1458" t="s">
        <v>2339</v>
      </c>
      <c r="Q1458" t="s">
        <v>2226</v>
      </c>
      <c r="R1458" t="s">
        <v>2225</v>
      </c>
      <c r="S1458" t="s">
        <v>2227</v>
      </c>
      <c r="T1458" t="s">
        <v>2320</v>
      </c>
      <c r="U1458" t="s">
        <v>2340</v>
      </c>
      <c r="V1458">
        <v>42685</v>
      </c>
      <c r="W1458">
        <v>42685</v>
      </c>
      <c r="X1458" t="s">
        <v>46</v>
      </c>
      <c r="Y1458" t="s">
        <v>2335</v>
      </c>
      <c r="Z1458">
        <v>135</v>
      </c>
      <c r="AA1458">
        <f t="shared" si="11"/>
        <v>135</v>
      </c>
      <c r="AB1458">
        <v>0</v>
      </c>
      <c r="AC1458">
        <v>42685</v>
      </c>
      <c r="AD1458">
        <v>0</v>
      </c>
      <c r="AE1458" t="s">
        <v>1326</v>
      </c>
      <c r="AF1458" t="s">
        <v>1356</v>
      </c>
      <c r="AG1458">
        <v>42857</v>
      </c>
      <c r="AH1458" t="s">
        <v>2337</v>
      </c>
      <c r="AI1458">
        <v>2016</v>
      </c>
      <c r="AJ1458">
        <v>42857</v>
      </c>
      <c r="AK1458" t="s">
        <v>2338</v>
      </c>
    </row>
    <row r="1459" spans="1:37" s="3" customFormat="1" ht="12.75" customHeight="1" x14ac:dyDescent="0.2">
      <c r="A1459" t="s">
        <v>44</v>
      </c>
      <c r="B1459" t="s">
        <v>1639</v>
      </c>
      <c r="C1459" t="s">
        <v>2208</v>
      </c>
      <c r="D1459" t="s">
        <v>1641</v>
      </c>
      <c r="E1459" t="s">
        <v>1641</v>
      </c>
      <c r="F1459" t="s">
        <v>1641</v>
      </c>
      <c r="G1459" t="s">
        <v>1664</v>
      </c>
      <c r="H1459" t="s">
        <v>1831</v>
      </c>
      <c r="I1459" t="s">
        <v>1780</v>
      </c>
      <c r="J1459" t="s">
        <v>1780</v>
      </c>
      <c r="K1459" t="s">
        <v>1997</v>
      </c>
      <c r="L1459" t="s">
        <v>2214</v>
      </c>
      <c r="M1459">
        <v>0</v>
      </c>
      <c r="N1459">
        <v>0</v>
      </c>
      <c r="O1459" t="s">
        <v>2225</v>
      </c>
      <c r="P1459" t="s">
        <v>2339</v>
      </c>
      <c r="Q1459" t="s">
        <v>2226</v>
      </c>
      <c r="R1459" t="s">
        <v>2225</v>
      </c>
      <c r="S1459" t="s">
        <v>2227</v>
      </c>
      <c r="T1459" t="s">
        <v>2321</v>
      </c>
      <c r="U1459" t="s">
        <v>2340</v>
      </c>
      <c r="V1459">
        <v>42685</v>
      </c>
      <c r="W1459">
        <v>42685</v>
      </c>
      <c r="X1459" t="s">
        <v>46</v>
      </c>
      <c r="Y1459" t="s">
        <v>2335</v>
      </c>
      <c r="Z1459">
        <v>135</v>
      </c>
      <c r="AA1459">
        <f t="shared" si="11"/>
        <v>135</v>
      </c>
      <c r="AB1459">
        <v>0</v>
      </c>
      <c r="AC1459">
        <v>42685</v>
      </c>
      <c r="AD1459">
        <v>0</v>
      </c>
      <c r="AE1459" t="s">
        <v>1327</v>
      </c>
      <c r="AF1459" t="s">
        <v>1356</v>
      </c>
      <c r="AG1459">
        <v>42857</v>
      </c>
      <c r="AH1459" t="s">
        <v>2337</v>
      </c>
      <c r="AI1459">
        <v>2016</v>
      </c>
      <c r="AJ1459">
        <v>42857</v>
      </c>
      <c r="AK1459" t="s">
        <v>2338</v>
      </c>
    </row>
    <row r="1460" spans="1:37" s="3" customFormat="1" ht="12.75" customHeight="1" x14ac:dyDescent="0.2">
      <c r="A1460" t="s">
        <v>44</v>
      </c>
      <c r="B1460" t="s">
        <v>1639</v>
      </c>
      <c r="C1460" t="s">
        <v>2208</v>
      </c>
      <c r="D1460" t="s">
        <v>1642</v>
      </c>
      <c r="E1460" t="s">
        <v>1642</v>
      </c>
      <c r="F1460" t="s">
        <v>1642</v>
      </c>
      <c r="G1460" t="s">
        <v>1664</v>
      </c>
      <c r="H1460" t="s">
        <v>1772</v>
      </c>
      <c r="I1460" t="s">
        <v>1773</v>
      </c>
      <c r="J1460" t="s">
        <v>1774</v>
      </c>
      <c r="K1460" t="s">
        <v>1997</v>
      </c>
      <c r="L1460" t="s">
        <v>2214</v>
      </c>
      <c r="M1460">
        <v>0</v>
      </c>
      <c r="N1460">
        <v>0</v>
      </c>
      <c r="O1460" t="s">
        <v>2225</v>
      </c>
      <c r="P1460" t="s">
        <v>2339</v>
      </c>
      <c r="Q1460" t="s">
        <v>2226</v>
      </c>
      <c r="R1460" t="s">
        <v>2225</v>
      </c>
      <c r="S1460" t="s">
        <v>2227</v>
      </c>
      <c r="T1460" t="s">
        <v>2320</v>
      </c>
      <c r="U1460" t="s">
        <v>2340</v>
      </c>
      <c r="V1460">
        <v>42687</v>
      </c>
      <c r="W1460">
        <v>42687</v>
      </c>
      <c r="X1460" t="s">
        <v>46</v>
      </c>
      <c r="Y1460" t="s">
        <v>2335</v>
      </c>
      <c r="Z1460">
        <v>270</v>
      </c>
      <c r="AA1460">
        <f t="shared" si="11"/>
        <v>270</v>
      </c>
      <c r="AB1460">
        <v>0</v>
      </c>
      <c r="AC1460">
        <v>42690</v>
      </c>
      <c r="AD1460">
        <v>0</v>
      </c>
      <c r="AE1460" t="s">
        <v>1328</v>
      </c>
      <c r="AF1460" t="s">
        <v>1356</v>
      </c>
      <c r="AG1460">
        <v>42857</v>
      </c>
      <c r="AH1460" t="s">
        <v>2337</v>
      </c>
      <c r="AI1460">
        <v>2016</v>
      </c>
      <c r="AJ1460">
        <v>42857</v>
      </c>
      <c r="AK1460" t="s">
        <v>2338</v>
      </c>
    </row>
    <row r="1461" spans="1:37" s="3" customFormat="1" ht="12.75" customHeight="1" x14ac:dyDescent="0.2">
      <c r="A1461" t="s">
        <v>44</v>
      </c>
      <c r="B1461" t="s">
        <v>1639</v>
      </c>
      <c r="C1461" t="s">
        <v>2208</v>
      </c>
      <c r="D1461" t="s">
        <v>2150</v>
      </c>
      <c r="E1461" t="s">
        <v>2150</v>
      </c>
      <c r="F1461" t="s">
        <v>2150</v>
      </c>
      <c r="G1461" t="s">
        <v>1664</v>
      </c>
      <c r="H1461" s="59" t="s">
        <v>2403</v>
      </c>
      <c r="I1461" t="s">
        <v>1843</v>
      </c>
      <c r="J1461" t="s">
        <v>1844</v>
      </c>
      <c r="K1461" t="s">
        <v>1997</v>
      </c>
      <c r="L1461" t="s">
        <v>2214</v>
      </c>
      <c r="M1461">
        <v>0</v>
      </c>
      <c r="N1461">
        <v>0</v>
      </c>
      <c r="O1461" t="s">
        <v>2225</v>
      </c>
      <c r="P1461" t="s">
        <v>2339</v>
      </c>
      <c r="Q1461" t="s">
        <v>2226</v>
      </c>
      <c r="R1461" t="s">
        <v>2225</v>
      </c>
      <c r="S1461" t="s">
        <v>2227</v>
      </c>
      <c r="T1461" t="s">
        <v>2320</v>
      </c>
      <c r="U1461" t="s">
        <v>2340</v>
      </c>
      <c r="V1461">
        <v>42687</v>
      </c>
      <c r="W1461">
        <v>42687</v>
      </c>
      <c r="X1461" t="s">
        <v>46</v>
      </c>
      <c r="Y1461" t="s">
        <v>2335</v>
      </c>
      <c r="Z1461">
        <v>270</v>
      </c>
      <c r="AA1461">
        <f t="shared" si="11"/>
        <v>270</v>
      </c>
      <c r="AB1461">
        <v>0</v>
      </c>
      <c r="AC1461">
        <v>42688</v>
      </c>
      <c r="AD1461">
        <v>0</v>
      </c>
      <c r="AE1461" t="s">
        <v>1329</v>
      </c>
      <c r="AF1461" t="s">
        <v>1356</v>
      </c>
      <c r="AG1461">
        <v>42857</v>
      </c>
      <c r="AH1461" t="s">
        <v>2337</v>
      </c>
      <c r="AI1461">
        <v>2016</v>
      </c>
      <c r="AJ1461">
        <v>42857</v>
      </c>
      <c r="AK1461" t="s">
        <v>2338</v>
      </c>
    </row>
    <row r="1462" spans="1:37" s="3" customFormat="1" ht="12.75" customHeight="1" x14ac:dyDescent="0.2">
      <c r="A1462" t="s">
        <v>44</v>
      </c>
      <c r="B1462" t="s">
        <v>1639</v>
      </c>
      <c r="C1462" t="s">
        <v>2208</v>
      </c>
      <c r="D1462" t="s">
        <v>1641</v>
      </c>
      <c r="E1462" t="s">
        <v>1641</v>
      </c>
      <c r="F1462" t="s">
        <v>1641</v>
      </c>
      <c r="G1462" t="s">
        <v>1664</v>
      </c>
      <c r="H1462" t="s">
        <v>1831</v>
      </c>
      <c r="I1462" t="s">
        <v>1780</v>
      </c>
      <c r="J1462" t="s">
        <v>1780</v>
      </c>
      <c r="K1462" t="s">
        <v>1997</v>
      </c>
      <c r="L1462" t="s">
        <v>2214</v>
      </c>
      <c r="M1462">
        <v>0</v>
      </c>
      <c r="N1462">
        <v>0</v>
      </c>
      <c r="O1462" t="s">
        <v>2225</v>
      </c>
      <c r="P1462" t="s">
        <v>2339</v>
      </c>
      <c r="Q1462" t="s">
        <v>2226</v>
      </c>
      <c r="R1462" t="s">
        <v>2225</v>
      </c>
      <c r="S1462" t="s">
        <v>2227</v>
      </c>
      <c r="T1462" t="s">
        <v>2322</v>
      </c>
      <c r="U1462" t="s">
        <v>2340</v>
      </c>
      <c r="V1462">
        <v>42687</v>
      </c>
      <c r="W1462">
        <v>42687</v>
      </c>
      <c r="X1462" t="s">
        <v>46</v>
      </c>
      <c r="Y1462" t="s">
        <v>2335</v>
      </c>
      <c r="Z1462">
        <v>270</v>
      </c>
      <c r="AA1462">
        <f t="shared" si="11"/>
        <v>270</v>
      </c>
      <c r="AB1462">
        <v>0</v>
      </c>
      <c r="AC1462">
        <v>42688</v>
      </c>
      <c r="AD1462">
        <v>0</v>
      </c>
      <c r="AE1462" t="s">
        <v>1330</v>
      </c>
      <c r="AF1462" t="s">
        <v>1356</v>
      </c>
      <c r="AG1462">
        <v>42857</v>
      </c>
      <c r="AH1462" t="s">
        <v>2337</v>
      </c>
      <c r="AI1462">
        <v>2016</v>
      </c>
      <c r="AJ1462">
        <v>42857</v>
      </c>
      <c r="AK1462" t="s">
        <v>2338</v>
      </c>
    </row>
    <row r="1463" spans="1:37" s="3" customFormat="1" ht="12.75" customHeight="1" x14ac:dyDescent="0.2">
      <c r="A1463" t="s">
        <v>44</v>
      </c>
      <c r="B1463" t="s">
        <v>1639</v>
      </c>
      <c r="C1463" t="s">
        <v>2208</v>
      </c>
      <c r="D1463" t="s">
        <v>1642</v>
      </c>
      <c r="E1463" t="s">
        <v>1642</v>
      </c>
      <c r="F1463" t="s">
        <v>1642</v>
      </c>
      <c r="G1463" t="s">
        <v>1664</v>
      </c>
      <c r="H1463" t="s">
        <v>2180</v>
      </c>
      <c r="I1463" t="s">
        <v>1777</v>
      </c>
      <c r="J1463" t="s">
        <v>1771</v>
      </c>
      <c r="K1463" t="s">
        <v>2097</v>
      </c>
      <c r="L1463" t="s">
        <v>2214</v>
      </c>
      <c r="M1463">
        <v>0</v>
      </c>
      <c r="N1463">
        <v>0</v>
      </c>
      <c r="O1463" t="s">
        <v>2225</v>
      </c>
      <c r="P1463" t="s">
        <v>2339</v>
      </c>
      <c r="Q1463" t="s">
        <v>2226</v>
      </c>
      <c r="R1463" t="s">
        <v>2225</v>
      </c>
      <c r="S1463" t="s">
        <v>2227</v>
      </c>
      <c r="T1463" t="s">
        <v>2322</v>
      </c>
      <c r="U1463" t="s">
        <v>2340</v>
      </c>
      <c r="V1463">
        <v>42613</v>
      </c>
      <c r="W1463">
        <v>42613</v>
      </c>
      <c r="X1463" t="s">
        <v>46</v>
      </c>
      <c r="Y1463" t="s">
        <v>2335</v>
      </c>
      <c r="Z1463">
        <v>300</v>
      </c>
      <c r="AA1463">
        <f t="shared" si="11"/>
        <v>300</v>
      </c>
      <c r="AB1463">
        <v>0</v>
      </c>
      <c r="AC1463">
        <v>42634</v>
      </c>
      <c r="AD1463">
        <v>0</v>
      </c>
      <c r="AE1463" t="s">
        <v>1331</v>
      </c>
      <c r="AF1463" t="s">
        <v>1356</v>
      </c>
      <c r="AG1463">
        <v>42857</v>
      </c>
      <c r="AH1463" t="s">
        <v>2337</v>
      </c>
      <c r="AI1463">
        <v>2016</v>
      </c>
      <c r="AJ1463">
        <v>42857</v>
      </c>
      <c r="AK1463" t="s">
        <v>2338</v>
      </c>
    </row>
    <row r="1464" spans="1:37" s="3" customFormat="1" ht="12.75" customHeight="1" x14ac:dyDescent="0.2">
      <c r="A1464" t="s">
        <v>44</v>
      </c>
      <c r="B1464" t="s">
        <v>1639</v>
      </c>
      <c r="C1464" t="s">
        <v>2208</v>
      </c>
      <c r="D1464" t="s">
        <v>2150</v>
      </c>
      <c r="E1464" t="s">
        <v>2150</v>
      </c>
      <c r="F1464" t="s">
        <v>2150</v>
      </c>
      <c r="G1464" t="s">
        <v>1664</v>
      </c>
      <c r="H1464" t="s">
        <v>2171</v>
      </c>
      <c r="I1464" t="s">
        <v>1784</v>
      </c>
      <c r="J1464" t="s">
        <v>1708</v>
      </c>
      <c r="K1464" t="s">
        <v>2098</v>
      </c>
      <c r="L1464" t="s">
        <v>2214</v>
      </c>
      <c r="M1464">
        <v>0</v>
      </c>
      <c r="N1464">
        <v>0</v>
      </c>
      <c r="O1464" t="s">
        <v>2225</v>
      </c>
      <c r="P1464" t="s">
        <v>2339</v>
      </c>
      <c r="Q1464" t="s">
        <v>2226</v>
      </c>
      <c r="R1464" t="s">
        <v>2225</v>
      </c>
      <c r="S1464" t="s">
        <v>2227</v>
      </c>
      <c r="T1464" t="s">
        <v>2322</v>
      </c>
      <c r="U1464" t="s">
        <v>2340</v>
      </c>
      <c r="V1464">
        <v>42675</v>
      </c>
      <c r="W1464">
        <v>42675</v>
      </c>
      <c r="X1464" t="s">
        <v>46</v>
      </c>
      <c r="Y1464" t="s">
        <v>2335</v>
      </c>
      <c r="Z1464">
        <v>210</v>
      </c>
      <c r="AA1464"/>
      <c r="AB1464">
        <v>0</v>
      </c>
      <c r="AC1464">
        <v>42677</v>
      </c>
      <c r="AD1464">
        <v>0</v>
      </c>
      <c r="AE1464" t="s">
        <v>1332</v>
      </c>
      <c r="AF1464" t="s">
        <v>1356</v>
      </c>
      <c r="AG1464">
        <v>42857</v>
      </c>
      <c r="AH1464" t="s">
        <v>2337</v>
      </c>
      <c r="AI1464">
        <v>2016</v>
      </c>
      <c r="AJ1464">
        <v>42857</v>
      </c>
      <c r="AK1464" t="s">
        <v>2338</v>
      </c>
    </row>
    <row r="1465" spans="1:37" s="3" customFormat="1" ht="12.75" customHeight="1" x14ac:dyDescent="0.2">
      <c r="A1465" t="s">
        <v>44</v>
      </c>
      <c r="B1465" t="s">
        <v>1639</v>
      </c>
      <c r="C1465" t="s">
        <v>2208</v>
      </c>
      <c r="D1465" t="s">
        <v>2150</v>
      </c>
      <c r="E1465" t="s">
        <v>2150</v>
      </c>
      <c r="F1465" t="s">
        <v>2150</v>
      </c>
      <c r="G1465" t="s">
        <v>1664</v>
      </c>
      <c r="H1465" t="s">
        <v>2171</v>
      </c>
      <c r="I1465" t="s">
        <v>1784</v>
      </c>
      <c r="J1465" t="s">
        <v>1708</v>
      </c>
      <c r="K1465" t="s">
        <v>2098</v>
      </c>
      <c r="L1465" t="s">
        <v>2214</v>
      </c>
      <c r="M1465">
        <v>0</v>
      </c>
      <c r="N1465">
        <v>0</v>
      </c>
      <c r="O1465" t="s">
        <v>2225</v>
      </c>
      <c r="P1465" t="s">
        <v>2339</v>
      </c>
      <c r="Q1465" t="s">
        <v>2226</v>
      </c>
      <c r="R1465" t="s">
        <v>2225</v>
      </c>
      <c r="S1465" t="s">
        <v>2227</v>
      </c>
      <c r="T1465" t="s">
        <v>2322</v>
      </c>
      <c r="U1465" t="s">
        <v>2340</v>
      </c>
      <c r="V1465">
        <v>42675</v>
      </c>
      <c r="W1465">
        <v>42675</v>
      </c>
      <c r="X1465" t="s">
        <v>46</v>
      </c>
      <c r="Y1465" t="s">
        <v>2335</v>
      </c>
      <c r="Z1465">
        <v>90</v>
      </c>
      <c r="AA1465">
        <f>+Z1464+Z1465</f>
        <v>300</v>
      </c>
      <c r="AB1465">
        <v>0</v>
      </c>
      <c r="AC1465">
        <v>42677</v>
      </c>
      <c r="AD1465">
        <v>0</v>
      </c>
      <c r="AE1465" t="s">
        <v>1333</v>
      </c>
      <c r="AF1465" t="s">
        <v>1356</v>
      </c>
      <c r="AG1465">
        <v>42857</v>
      </c>
      <c r="AH1465" t="s">
        <v>2337</v>
      </c>
      <c r="AI1465">
        <v>2016</v>
      </c>
      <c r="AJ1465">
        <v>42857</v>
      </c>
      <c r="AK1465" t="s">
        <v>2338</v>
      </c>
    </row>
    <row r="1466" spans="1:37" s="3" customFormat="1" ht="12.75" customHeight="1" x14ac:dyDescent="0.2">
      <c r="A1466" t="s">
        <v>44</v>
      </c>
      <c r="B1466" t="s">
        <v>1639</v>
      </c>
      <c r="C1466" t="s">
        <v>2208</v>
      </c>
      <c r="D1466" t="s">
        <v>1641</v>
      </c>
      <c r="E1466" t="s">
        <v>1641</v>
      </c>
      <c r="F1466" t="s">
        <v>1641</v>
      </c>
      <c r="G1466" t="s">
        <v>1664</v>
      </c>
      <c r="H1466" t="s">
        <v>1831</v>
      </c>
      <c r="I1466" t="s">
        <v>1780</v>
      </c>
      <c r="J1466" t="s">
        <v>1780</v>
      </c>
      <c r="K1466" t="s">
        <v>2098</v>
      </c>
      <c r="L1466" t="s">
        <v>2214</v>
      </c>
      <c r="M1466">
        <v>0</v>
      </c>
      <c r="N1466">
        <v>0</v>
      </c>
      <c r="O1466" t="s">
        <v>2225</v>
      </c>
      <c r="P1466" t="s">
        <v>2339</v>
      </c>
      <c r="Q1466" t="s">
        <v>2226</v>
      </c>
      <c r="R1466" t="s">
        <v>2225</v>
      </c>
      <c r="S1466" t="s">
        <v>2227</v>
      </c>
      <c r="T1466" t="s">
        <v>2322</v>
      </c>
      <c r="U1466" t="s">
        <v>2340</v>
      </c>
      <c r="V1466">
        <v>42675</v>
      </c>
      <c r="W1466">
        <v>42675</v>
      </c>
      <c r="X1466" t="s">
        <v>46</v>
      </c>
      <c r="Y1466" t="s">
        <v>2335</v>
      </c>
      <c r="Z1466">
        <v>210</v>
      </c>
      <c r="AA1466"/>
      <c r="AB1466">
        <v>0</v>
      </c>
      <c r="AC1466">
        <v>42677</v>
      </c>
      <c r="AD1466">
        <v>0</v>
      </c>
      <c r="AE1466" t="s">
        <v>1334</v>
      </c>
      <c r="AF1466" t="s">
        <v>1356</v>
      </c>
      <c r="AG1466">
        <v>42857</v>
      </c>
      <c r="AH1466" t="s">
        <v>2337</v>
      </c>
      <c r="AI1466">
        <v>2016</v>
      </c>
      <c r="AJ1466">
        <v>42857</v>
      </c>
      <c r="AK1466" t="s">
        <v>2338</v>
      </c>
    </row>
    <row r="1467" spans="1:37" s="3" customFormat="1" ht="12.75" customHeight="1" x14ac:dyDescent="0.2">
      <c r="A1467" t="s">
        <v>44</v>
      </c>
      <c r="B1467" t="s">
        <v>1639</v>
      </c>
      <c r="C1467" t="s">
        <v>2208</v>
      </c>
      <c r="D1467" t="s">
        <v>1641</v>
      </c>
      <c r="E1467" t="s">
        <v>1641</v>
      </c>
      <c r="F1467" t="s">
        <v>1641</v>
      </c>
      <c r="G1467" t="s">
        <v>1664</v>
      </c>
      <c r="H1467" t="s">
        <v>1831</v>
      </c>
      <c r="I1467" t="s">
        <v>1780</v>
      </c>
      <c r="J1467" t="s">
        <v>1780</v>
      </c>
      <c r="K1467" t="s">
        <v>2098</v>
      </c>
      <c r="L1467" t="s">
        <v>2214</v>
      </c>
      <c r="M1467">
        <v>0</v>
      </c>
      <c r="N1467">
        <v>0</v>
      </c>
      <c r="O1467" t="s">
        <v>2225</v>
      </c>
      <c r="P1467" t="s">
        <v>2339</v>
      </c>
      <c r="Q1467" t="s">
        <v>2226</v>
      </c>
      <c r="R1467" t="s">
        <v>2225</v>
      </c>
      <c r="S1467" t="s">
        <v>2227</v>
      </c>
      <c r="T1467" t="s">
        <v>2322</v>
      </c>
      <c r="U1467" t="s">
        <v>2340</v>
      </c>
      <c r="V1467">
        <v>42675</v>
      </c>
      <c r="W1467">
        <v>42675</v>
      </c>
      <c r="X1467" t="s">
        <v>46</v>
      </c>
      <c r="Y1467" t="s">
        <v>2335</v>
      </c>
      <c r="Z1467">
        <v>90</v>
      </c>
      <c r="AA1467">
        <f>+Z1466+Z1467</f>
        <v>300</v>
      </c>
      <c r="AB1467">
        <v>0</v>
      </c>
      <c r="AC1467">
        <v>42677</v>
      </c>
      <c r="AD1467">
        <v>0</v>
      </c>
      <c r="AE1467" t="s">
        <v>1335</v>
      </c>
      <c r="AF1467" t="s">
        <v>1356</v>
      </c>
      <c r="AG1467">
        <v>42857</v>
      </c>
      <c r="AH1467" t="s">
        <v>2337</v>
      </c>
      <c r="AI1467">
        <v>2016</v>
      </c>
      <c r="AJ1467">
        <v>42857</v>
      </c>
      <c r="AK1467" t="s">
        <v>2338</v>
      </c>
    </row>
    <row r="1468" spans="1:37" s="3" customFormat="1" ht="12.75" customHeight="1" x14ac:dyDescent="0.2">
      <c r="A1468" t="s">
        <v>44</v>
      </c>
      <c r="B1468" t="s">
        <v>1639</v>
      </c>
      <c r="C1468" t="s">
        <v>2208</v>
      </c>
      <c r="D1468" t="s">
        <v>1654</v>
      </c>
      <c r="E1468" t="s">
        <v>1654</v>
      </c>
      <c r="F1468" t="s">
        <v>1654</v>
      </c>
      <c r="G1468" t="s">
        <v>1671</v>
      </c>
      <c r="H1468" t="s">
        <v>1797</v>
      </c>
      <c r="I1468" t="s">
        <v>1767</v>
      </c>
      <c r="J1468" s="59" t="s">
        <v>1806</v>
      </c>
      <c r="K1468" t="s">
        <v>1983</v>
      </c>
      <c r="L1468" t="s">
        <v>2214</v>
      </c>
      <c r="M1468">
        <v>0</v>
      </c>
      <c r="N1468">
        <v>0</v>
      </c>
      <c r="O1468" t="s">
        <v>2225</v>
      </c>
      <c r="P1468" t="s">
        <v>2339</v>
      </c>
      <c r="Q1468" t="s">
        <v>2226</v>
      </c>
      <c r="R1468" t="s">
        <v>2225</v>
      </c>
      <c r="S1468" t="s">
        <v>2227</v>
      </c>
      <c r="T1468" t="s">
        <v>2315</v>
      </c>
      <c r="U1468" t="s">
        <v>2340</v>
      </c>
      <c r="V1468">
        <v>42624</v>
      </c>
      <c r="W1468">
        <v>42624</v>
      </c>
      <c r="X1468" t="s">
        <v>46</v>
      </c>
      <c r="Y1468" t="s">
        <v>2335</v>
      </c>
      <c r="Z1468">
        <v>75</v>
      </c>
      <c r="AA1468">
        <f t="shared" ref="AA1468:AA1473" si="12">+Z1468</f>
        <v>75</v>
      </c>
      <c r="AB1468">
        <v>0</v>
      </c>
      <c r="AC1468">
        <v>42633</v>
      </c>
      <c r="AD1468">
        <v>0</v>
      </c>
      <c r="AE1468" t="s">
        <v>1336</v>
      </c>
      <c r="AF1468" t="s">
        <v>1356</v>
      </c>
      <c r="AG1468">
        <v>42857</v>
      </c>
      <c r="AH1468" t="s">
        <v>2337</v>
      </c>
      <c r="AI1468">
        <v>2016</v>
      </c>
      <c r="AJ1468">
        <v>42857</v>
      </c>
      <c r="AK1468" t="s">
        <v>2338</v>
      </c>
    </row>
    <row r="1469" spans="1:37" s="3" customFormat="1" ht="12.75" customHeight="1" x14ac:dyDescent="0.2">
      <c r="A1469" t="s">
        <v>44</v>
      </c>
      <c r="B1469" t="s">
        <v>1639</v>
      </c>
      <c r="C1469" t="s">
        <v>2208</v>
      </c>
      <c r="D1469" t="s">
        <v>1654</v>
      </c>
      <c r="E1469" t="s">
        <v>1654</v>
      </c>
      <c r="F1469" t="s">
        <v>1654</v>
      </c>
      <c r="G1469" t="s">
        <v>1671</v>
      </c>
      <c r="H1469" t="s">
        <v>1797</v>
      </c>
      <c r="I1469" t="s">
        <v>1767</v>
      </c>
      <c r="J1469" s="59" t="s">
        <v>1806</v>
      </c>
      <c r="K1469" t="s">
        <v>1983</v>
      </c>
      <c r="L1469" t="s">
        <v>2214</v>
      </c>
      <c r="M1469">
        <v>0</v>
      </c>
      <c r="N1469">
        <v>0</v>
      </c>
      <c r="O1469" t="s">
        <v>2225</v>
      </c>
      <c r="P1469" t="s">
        <v>2339</v>
      </c>
      <c r="Q1469" t="s">
        <v>2226</v>
      </c>
      <c r="R1469" t="s">
        <v>2225</v>
      </c>
      <c r="S1469" t="s">
        <v>2227</v>
      </c>
      <c r="T1469" t="s">
        <v>2315</v>
      </c>
      <c r="U1469" t="s">
        <v>2340</v>
      </c>
      <c r="V1469">
        <v>42624</v>
      </c>
      <c r="W1469">
        <v>42624</v>
      </c>
      <c r="X1469" t="s">
        <v>47</v>
      </c>
      <c r="Y1469" t="s">
        <v>2336</v>
      </c>
      <c r="Z1469">
        <v>94</v>
      </c>
      <c r="AA1469">
        <f t="shared" si="12"/>
        <v>94</v>
      </c>
      <c r="AB1469">
        <v>0</v>
      </c>
      <c r="AC1469">
        <v>42633</v>
      </c>
      <c r="AD1469">
        <v>0</v>
      </c>
      <c r="AE1469" t="s">
        <v>48</v>
      </c>
      <c r="AF1469" t="s">
        <v>1356</v>
      </c>
      <c r="AG1469">
        <v>42857</v>
      </c>
      <c r="AH1469" t="s">
        <v>2337</v>
      </c>
      <c r="AI1469">
        <v>2016</v>
      </c>
      <c r="AJ1469">
        <v>42857</v>
      </c>
      <c r="AK1469" t="s">
        <v>2338</v>
      </c>
    </row>
    <row r="1470" spans="1:37" s="3" customFormat="1" ht="12.75" customHeight="1" x14ac:dyDescent="0.2">
      <c r="A1470" t="s">
        <v>44</v>
      </c>
      <c r="B1470" t="s">
        <v>1639</v>
      </c>
      <c r="C1470" t="s">
        <v>2208</v>
      </c>
      <c r="D1470" t="s">
        <v>1654</v>
      </c>
      <c r="E1470" t="s">
        <v>1654</v>
      </c>
      <c r="F1470" t="s">
        <v>1654</v>
      </c>
      <c r="G1470" t="s">
        <v>1671</v>
      </c>
      <c r="H1470" t="s">
        <v>1797</v>
      </c>
      <c r="I1470" t="s">
        <v>1767</v>
      </c>
      <c r="J1470" s="59" t="s">
        <v>1806</v>
      </c>
      <c r="K1470" t="s">
        <v>2099</v>
      </c>
      <c r="L1470" t="s">
        <v>2214</v>
      </c>
      <c r="M1470">
        <v>0</v>
      </c>
      <c r="N1470">
        <v>0</v>
      </c>
      <c r="O1470" t="s">
        <v>2225</v>
      </c>
      <c r="P1470" t="s">
        <v>2339</v>
      </c>
      <c r="Q1470" t="s">
        <v>2226</v>
      </c>
      <c r="R1470" t="s">
        <v>2225</v>
      </c>
      <c r="S1470" t="s">
        <v>2227</v>
      </c>
      <c r="T1470" t="s">
        <v>2315</v>
      </c>
      <c r="U1470" t="s">
        <v>2340</v>
      </c>
      <c r="V1470">
        <v>42592</v>
      </c>
      <c r="W1470">
        <v>42592</v>
      </c>
      <c r="X1470" t="s">
        <v>47</v>
      </c>
      <c r="Y1470" t="s">
        <v>2336</v>
      </c>
      <c r="Z1470">
        <v>188</v>
      </c>
      <c r="AA1470">
        <f t="shared" si="12"/>
        <v>188</v>
      </c>
      <c r="AB1470">
        <v>0</v>
      </c>
      <c r="AC1470">
        <v>42592</v>
      </c>
      <c r="AD1470">
        <v>0</v>
      </c>
      <c r="AE1470" t="s">
        <v>48</v>
      </c>
      <c r="AF1470" t="s">
        <v>1356</v>
      </c>
      <c r="AG1470">
        <v>42857</v>
      </c>
      <c r="AH1470" t="s">
        <v>2337</v>
      </c>
      <c r="AI1470">
        <v>2016</v>
      </c>
      <c r="AJ1470">
        <v>42857</v>
      </c>
      <c r="AK1470" t="s">
        <v>2338</v>
      </c>
    </row>
    <row r="1471" spans="1:37" s="3" customFormat="1" ht="12.75" customHeight="1" x14ac:dyDescent="0.2">
      <c r="A1471" t="s">
        <v>44</v>
      </c>
      <c r="B1471" t="s">
        <v>1639</v>
      </c>
      <c r="C1471" t="s">
        <v>2208</v>
      </c>
      <c r="D1471" t="s">
        <v>1654</v>
      </c>
      <c r="E1471" t="s">
        <v>1654</v>
      </c>
      <c r="F1471" t="s">
        <v>1654</v>
      </c>
      <c r="G1471" t="s">
        <v>1671</v>
      </c>
      <c r="H1471" t="s">
        <v>1797</v>
      </c>
      <c r="I1471" t="s">
        <v>1767</v>
      </c>
      <c r="J1471" s="59" t="s">
        <v>1806</v>
      </c>
      <c r="K1471" t="s">
        <v>2100</v>
      </c>
      <c r="L1471" t="s">
        <v>2214</v>
      </c>
      <c r="M1471">
        <v>0</v>
      </c>
      <c r="N1471">
        <v>0</v>
      </c>
      <c r="O1471" t="s">
        <v>2225</v>
      </c>
      <c r="P1471" t="s">
        <v>2339</v>
      </c>
      <c r="Q1471" t="s">
        <v>2226</v>
      </c>
      <c r="R1471" t="s">
        <v>2225</v>
      </c>
      <c r="S1471" t="s">
        <v>2227</v>
      </c>
      <c r="T1471" t="s">
        <v>2323</v>
      </c>
      <c r="U1471" t="s">
        <v>2340</v>
      </c>
      <c r="V1471">
        <v>42605</v>
      </c>
      <c r="W1471">
        <v>42605</v>
      </c>
      <c r="X1471" t="s">
        <v>46</v>
      </c>
      <c r="Y1471" t="s">
        <v>2335</v>
      </c>
      <c r="Z1471">
        <v>150</v>
      </c>
      <c r="AA1471">
        <f t="shared" si="12"/>
        <v>150</v>
      </c>
      <c r="AB1471">
        <v>0</v>
      </c>
      <c r="AC1471">
        <v>42647</v>
      </c>
      <c r="AD1471">
        <v>0</v>
      </c>
      <c r="AE1471" t="s">
        <v>1337</v>
      </c>
      <c r="AF1471" t="s">
        <v>1356</v>
      </c>
      <c r="AG1471">
        <v>42857</v>
      </c>
      <c r="AH1471" t="s">
        <v>2337</v>
      </c>
      <c r="AI1471">
        <v>2016</v>
      </c>
      <c r="AJ1471">
        <v>42857</v>
      </c>
      <c r="AK1471" t="s">
        <v>2338</v>
      </c>
    </row>
    <row r="1472" spans="1:37" s="3" customFormat="1" ht="12.75" customHeight="1" x14ac:dyDescent="0.2">
      <c r="A1472" t="s">
        <v>44</v>
      </c>
      <c r="B1472" t="s">
        <v>1639</v>
      </c>
      <c r="C1472" t="s">
        <v>2208</v>
      </c>
      <c r="D1472" t="s">
        <v>1654</v>
      </c>
      <c r="E1472" t="s">
        <v>1654</v>
      </c>
      <c r="F1472" t="s">
        <v>1654</v>
      </c>
      <c r="G1472" t="s">
        <v>1671</v>
      </c>
      <c r="H1472" t="s">
        <v>1797</v>
      </c>
      <c r="I1472" t="s">
        <v>1767</v>
      </c>
      <c r="J1472" s="59" t="s">
        <v>1806</v>
      </c>
      <c r="K1472" t="s">
        <v>2100</v>
      </c>
      <c r="L1472" t="s">
        <v>2214</v>
      </c>
      <c r="M1472">
        <v>0</v>
      </c>
      <c r="N1472">
        <v>0</v>
      </c>
      <c r="O1472" t="s">
        <v>2225</v>
      </c>
      <c r="P1472" t="s">
        <v>2339</v>
      </c>
      <c r="Q1472" t="s">
        <v>2226</v>
      </c>
      <c r="R1472" t="s">
        <v>2225</v>
      </c>
      <c r="S1472" t="s">
        <v>2227</v>
      </c>
      <c r="T1472" t="s">
        <v>2323</v>
      </c>
      <c r="U1472" t="s">
        <v>2340</v>
      </c>
      <c r="V1472">
        <v>42605</v>
      </c>
      <c r="W1472">
        <v>42605</v>
      </c>
      <c r="X1472" t="s">
        <v>47</v>
      </c>
      <c r="Y1472" t="s">
        <v>2336</v>
      </c>
      <c r="Z1472">
        <v>188</v>
      </c>
      <c r="AA1472">
        <f t="shared" si="12"/>
        <v>188</v>
      </c>
      <c r="AB1472">
        <v>0</v>
      </c>
      <c r="AC1472">
        <v>42647</v>
      </c>
      <c r="AD1472">
        <v>0</v>
      </c>
      <c r="AE1472" t="s">
        <v>48</v>
      </c>
      <c r="AF1472" t="s">
        <v>1356</v>
      </c>
      <c r="AG1472">
        <v>42857</v>
      </c>
      <c r="AH1472" t="s">
        <v>2337</v>
      </c>
      <c r="AI1472">
        <v>2016</v>
      </c>
      <c r="AJ1472">
        <v>42857</v>
      </c>
      <c r="AK1472" t="s">
        <v>2338</v>
      </c>
    </row>
    <row r="1473" spans="1:37" s="3" customFormat="1" ht="12.75" customHeight="1" x14ac:dyDescent="0.2">
      <c r="A1473" t="s">
        <v>44</v>
      </c>
      <c r="B1473" t="s">
        <v>1639</v>
      </c>
      <c r="C1473" t="s">
        <v>2208</v>
      </c>
      <c r="D1473" t="s">
        <v>1645</v>
      </c>
      <c r="E1473" t="s">
        <v>1645</v>
      </c>
      <c r="F1473" t="s">
        <v>1645</v>
      </c>
      <c r="G1473" t="s">
        <v>1672</v>
      </c>
      <c r="H1473" t="s">
        <v>1744</v>
      </c>
      <c r="I1473" t="s">
        <v>1679</v>
      </c>
      <c r="J1473" t="s">
        <v>1739</v>
      </c>
      <c r="K1473" t="s">
        <v>2101</v>
      </c>
      <c r="L1473" t="s">
        <v>2214</v>
      </c>
      <c r="M1473">
        <v>0</v>
      </c>
      <c r="N1473">
        <v>0</v>
      </c>
      <c r="O1473" t="s">
        <v>2225</v>
      </c>
      <c r="P1473" t="s">
        <v>2339</v>
      </c>
      <c r="Q1473" t="s">
        <v>2226</v>
      </c>
      <c r="R1473" t="s">
        <v>2225</v>
      </c>
      <c r="S1473" t="s">
        <v>2227</v>
      </c>
      <c r="T1473" t="s">
        <v>2323</v>
      </c>
      <c r="U1473" t="s">
        <v>2340</v>
      </c>
      <c r="V1473">
        <v>42668</v>
      </c>
      <c r="W1473">
        <v>42668</v>
      </c>
      <c r="X1473" t="s">
        <v>46</v>
      </c>
      <c r="Y1473" t="s">
        <v>2335</v>
      </c>
      <c r="Z1473">
        <v>225</v>
      </c>
      <c r="AA1473">
        <f t="shared" si="12"/>
        <v>225</v>
      </c>
      <c r="AB1473">
        <v>0</v>
      </c>
      <c r="AC1473">
        <v>42681</v>
      </c>
      <c r="AD1473">
        <v>0</v>
      </c>
      <c r="AE1473" t="s">
        <v>1338</v>
      </c>
      <c r="AF1473" t="s">
        <v>1356</v>
      </c>
      <c r="AG1473">
        <v>42857</v>
      </c>
      <c r="AH1473" t="s">
        <v>2337</v>
      </c>
      <c r="AI1473">
        <v>2016</v>
      </c>
      <c r="AJ1473">
        <v>42857</v>
      </c>
      <c r="AK1473" t="s">
        <v>2338</v>
      </c>
    </row>
    <row r="1474" spans="1:37" s="3" customFormat="1" ht="12.75" customHeight="1" x14ac:dyDescent="0.2">
      <c r="A1474" t="s">
        <v>44</v>
      </c>
      <c r="B1474" t="s">
        <v>1639</v>
      </c>
      <c r="C1474" t="s">
        <v>2208</v>
      </c>
      <c r="D1474" t="s">
        <v>1645</v>
      </c>
      <c r="E1474" t="s">
        <v>1645</v>
      </c>
      <c r="F1474" t="s">
        <v>1645</v>
      </c>
      <c r="G1474" t="s">
        <v>1672</v>
      </c>
      <c r="H1474" t="s">
        <v>1744</v>
      </c>
      <c r="I1474" t="s">
        <v>1679</v>
      </c>
      <c r="J1474" t="s">
        <v>1739</v>
      </c>
      <c r="K1474" t="s">
        <v>2102</v>
      </c>
      <c r="L1474" t="s">
        <v>2214</v>
      </c>
      <c r="M1474">
        <v>0</v>
      </c>
      <c r="N1474">
        <v>0</v>
      </c>
      <c r="O1474" t="s">
        <v>2225</v>
      </c>
      <c r="P1474" t="s">
        <v>2339</v>
      </c>
      <c r="Q1474" t="s">
        <v>2226</v>
      </c>
      <c r="R1474" t="s">
        <v>2225</v>
      </c>
      <c r="S1474" t="s">
        <v>2227</v>
      </c>
      <c r="T1474" t="s">
        <v>2323</v>
      </c>
      <c r="U1474" t="s">
        <v>2340</v>
      </c>
      <c r="V1474">
        <v>42664</v>
      </c>
      <c r="W1474">
        <v>42664</v>
      </c>
      <c r="X1474" t="s">
        <v>46</v>
      </c>
      <c r="Y1474" t="s">
        <v>2335</v>
      </c>
      <c r="Z1474">
        <v>200</v>
      </c>
      <c r="AA1474"/>
      <c r="AB1474">
        <v>0</v>
      </c>
      <c r="AC1474">
        <v>42681</v>
      </c>
      <c r="AD1474">
        <v>0</v>
      </c>
      <c r="AE1474" t="s">
        <v>1339</v>
      </c>
      <c r="AF1474" t="s">
        <v>1356</v>
      </c>
      <c r="AG1474">
        <v>42857</v>
      </c>
      <c r="AH1474" t="s">
        <v>2337</v>
      </c>
      <c r="AI1474">
        <v>2016</v>
      </c>
      <c r="AJ1474">
        <v>42857</v>
      </c>
      <c r="AK1474" t="s">
        <v>2338</v>
      </c>
    </row>
    <row r="1475" spans="1:37" s="3" customFormat="1" ht="12.75" customHeight="1" x14ac:dyDescent="0.2">
      <c r="A1475" t="s">
        <v>44</v>
      </c>
      <c r="B1475" t="s">
        <v>1639</v>
      </c>
      <c r="C1475" t="s">
        <v>2208</v>
      </c>
      <c r="D1475" t="s">
        <v>1645</v>
      </c>
      <c r="E1475" t="s">
        <v>1645</v>
      </c>
      <c r="F1475" t="s">
        <v>1645</v>
      </c>
      <c r="G1475" t="s">
        <v>1672</v>
      </c>
      <c r="H1475" t="s">
        <v>1744</v>
      </c>
      <c r="I1475" t="s">
        <v>1679</v>
      </c>
      <c r="J1475" t="s">
        <v>1739</v>
      </c>
      <c r="K1475" t="s">
        <v>2102</v>
      </c>
      <c r="L1475" t="s">
        <v>2214</v>
      </c>
      <c r="M1475">
        <v>0</v>
      </c>
      <c r="N1475">
        <v>0</v>
      </c>
      <c r="O1475" t="s">
        <v>2225</v>
      </c>
      <c r="P1475" t="s">
        <v>2339</v>
      </c>
      <c r="Q1475" t="s">
        <v>2226</v>
      </c>
      <c r="R1475" t="s">
        <v>2225</v>
      </c>
      <c r="S1475" t="s">
        <v>2227</v>
      </c>
      <c r="T1475" t="s">
        <v>2324</v>
      </c>
      <c r="U1475" t="s">
        <v>2340</v>
      </c>
      <c r="V1475">
        <v>42664</v>
      </c>
      <c r="W1475">
        <v>42664</v>
      </c>
      <c r="X1475" t="s">
        <v>46</v>
      </c>
      <c r="Y1475" t="s">
        <v>2335</v>
      </c>
      <c r="Z1475">
        <v>70</v>
      </c>
      <c r="AA1475">
        <f>+Z1474+Z1475</f>
        <v>270</v>
      </c>
      <c r="AB1475">
        <v>0</v>
      </c>
      <c r="AC1475">
        <v>42681</v>
      </c>
      <c r="AD1475">
        <v>0</v>
      </c>
      <c r="AE1475" t="s">
        <v>1340</v>
      </c>
      <c r="AF1475" t="s">
        <v>1356</v>
      </c>
      <c r="AG1475">
        <v>42857</v>
      </c>
      <c r="AH1475" t="s">
        <v>2337</v>
      </c>
      <c r="AI1475">
        <v>2016</v>
      </c>
      <c r="AJ1475">
        <v>42857</v>
      </c>
      <c r="AK1475" t="s">
        <v>2338</v>
      </c>
    </row>
    <row r="1476" spans="1:37" s="3" customFormat="1" ht="12.75" customHeight="1" x14ac:dyDescent="0.2">
      <c r="A1476" t="s">
        <v>44</v>
      </c>
      <c r="B1476" t="s">
        <v>1639</v>
      </c>
      <c r="C1476" t="s">
        <v>2208</v>
      </c>
      <c r="D1476" t="s">
        <v>1646</v>
      </c>
      <c r="E1476" t="s">
        <v>1646</v>
      </c>
      <c r="F1476" t="s">
        <v>1646</v>
      </c>
      <c r="G1476" t="s">
        <v>1672</v>
      </c>
      <c r="H1476" t="s">
        <v>2361</v>
      </c>
      <c r="I1476" s="59" t="s">
        <v>1806</v>
      </c>
      <c r="J1476" t="s">
        <v>1745</v>
      </c>
      <c r="K1476" t="s">
        <v>2102</v>
      </c>
      <c r="L1476" t="s">
        <v>2214</v>
      </c>
      <c r="M1476">
        <v>0</v>
      </c>
      <c r="N1476">
        <v>0</v>
      </c>
      <c r="O1476" t="s">
        <v>2225</v>
      </c>
      <c r="P1476" t="s">
        <v>2339</v>
      </c>
      <c r="Q1476" t="s">
        <v>2226</v>
      </c>
      <c r="R1476" t="s">
        <v>2225</v>
      </c>
      <c r="S1476" t="s">
        <v>2227</v>
      </c>
      <c r="T1476" t="s">
        <v>2324</v>
      </c>
      <c r="U1476" t="s">
        <v>2340</v>
      </c>
      <c r="V1476">
        <v>42664</v>
      </c>
      <c r="W1476">
        <v>42664</v>
      </c>
      <c r="X1476" t="s">
        <v>46</v>
      </c>
      <c r="Y1476" t="s">
        <v>2335</v>
      </c>
      <c r="Z1476">
        <v>225</v>
      </c>
      <c r="AA1476">
        <f t="shared" ref="AA1476:AA1484" si="13">+Z1476</f>
        <v>225</v>
      </c>
      <c r="AB1476">
        <v>0</v>
      </c>
      <c r="AC1476">
        <v>42681</v>
      </c>
      <c r="AD1476">
        <v>0</v>
      </c>
      <c r="AE1476" t="s">
        <v>1341</v>
      </c>
      <c r="AF1476" t="s">
        <v>1356</v>
      </c>
      <c r="AG1476">
        <v>42857</v>
      </c>
      <c r="AH1476" t="s">
        <v>2337</v>
      </c>
      <c r="AI1476">
        <v>2016</v>
      </c>
      <c r="AJ1476">
        <v>42857</v>
      </c>
      <c r="AK1476" t="s">
        <v>2338</v>
      </c>
    </row>
    <row r="1477" spans="1:37" s="3" customFormat="1" ht="12.75" customHeight="1" x14ac:dyDescent="0.2">
      <c r="A1477" t="s">
        <v>44</v>
      </c>
      <c r="B1477" t="s">
        <v>1639</v>
      </c>
      <c r="C1477" t="s">
        <v>2208</v>
      </c>
      <c r="D1477" t="s">
        <v>1646</v>
      </c>
      <c r="E1477" t="s">
        <v>1646</v>
      </c>
      <c r="F1477" t="s">
        <v>1646</v>
      </c>
      <c r="G1477" t="s">
        <v>1672</v>
      </c>
      <c r="H1477" t="s">
        <v>1807</v>
      </c>
      <c r="I1477" t="s">
        <v>1808</v>
      </c>
      <c r="J1477" t="s">
        <v>1779</v>
      </c>
      <c r="K1477" t="s">
        <v>2103</v>
      </c>
      <c r="L1477" t="s">
        <v>2214</v>
      </c>
      <c r="M1477">
        <v>0</v>
      </c>
      <c r="N1477">
        <v>0</v>
      </c>
      <c r="O1477" t="s">
        <v>2225</v>
      </c>
      <c r="P1477" t="s">
        <v>2339</v>
      </c>
      <c r="Q1477" t="s">
        <v>2226</v>
      </c>
      <c r="R1477" t="s">
        <v>2225</v>
      </c>
      <c r="S1477" t="s">
        <v>2227</v>
      </c>
      <c r="T1477" t="s">
        <v>2324</v>
      </c>
      <c r="U1477" t="s">
        <v>2340</v>
      </c>
      <c r="V1477">
        <v>42672</v>
      </c>
      <c r="W1477">
        <v>42672</v>
      </c>
      <c r="X1477" t="s">
        <v>46</v>
      </c>
      <c r="Y1477" t="s">
        <v>2335</v>
      </c>
      <c r="Z1477">
        <v>202.5</v>
      </c>
      <c r="AA1477">
        <f t="shared" si="13"/>
        <v>202.5</v>
      </c>
      <c r="AB1477">
        <v>0</v>
      </c>
      <c r="AC1477">
        <v>42681</v>
      </c>
      <c r="AD1477">
        <v>0</v>
      </c>
      <c r="AE1477" t="s">
        <v>1342</v>
      </c>
      <c r="AF1477" t="s">
        <v>1356</v>
      </c>
      <c r="AG1477">
        <v>42857</v>
      </c>
      <c r="AH1477" t="s">
        <v>2337</v>
      </c>
      <c r="AI1477">
        <v>2016</v>
      </c>
      <c r="AJ1477">
        <v>42857</v>
      </c>
      <c r="AK1477" t="s">
        <v>2338</v>
      </c>
    </row>
    <row r="1478" spans="1:37" s="3" customFormat="1" ht="12.75" customHeight="1" x14ac:dyDescent="0.2">
      <c r="A1478" t="s">
        <v>44</v>
      </c>
      <c r="B1478" t="s">
        <v>1639</v>
      </c>
      <c r="C1478" t="s">
        <v>2208</v>
      </c>
      <c r="D1478" t="s">
        <v>1646</v>
      </c>
      <c r="E1478" t="s">
        <v>1646</v>
      </c>
      <c r="F1478" t="s">
        <v>1646</v>
      </c>
      <c r="G1478" t="s">
        <v>1672</v>
      </c>
      <c r="H1478" t="s">
        <v>2361</v>
      </c>
      <c r="I1478" s="59" t="s">
        <v>1806</v>
      </c>
      <c r="J1478" t="s">
        <v>1745</v>
      </c>
      <c r="K1478" t="s">
        <v>2104</v>
      </c>
      <c r="L1478" t="s">
        <v>2214</v>
      </c>
      <c r="M1478">
        <v>0</v>
      </c>
      <c r="N1478">
        <v>0</v>
      </c>
      <c r="O1478" t="s">
        <v>2225</v>
      </c>
      <c r="P1478" t="s">
        <v>2339</v>
      </c>
      <c r="Q1478" t="s">
        <v>2226</v>
      </c>
      <c r="R1478" t="s">
        <v>2225</v>
      </c>
      <c r="S1478" t="s">
        <v>2227</v>
      </c>
      <c r="T1478" t="s">
        <v>2324</v>
      </c>
      <c r="U1478" t="s">
        <v>2340</v>
      </c>
      <c r="V1478">
        <v>42672</v>
      </c>
      <c r="W1478">
        <v>42672</v>
      </c>
      <c r="X1478" t="s">
        <v>46</v>
      </c>
      <c r="Y1478" t="s">
        <v>2335</v>
      </c>
      <c r="Z1478">
        <v>202.5</v>
      </c>
      <c r="AA1478">
        <f t="shared" si="13"/>
        <v>202.5</v>
      </c>
      <c r="AB1478">
        <v>0</v>
      </c>
      <c r="AC1478">
        <v>42681</v>
      </c>
      <c r="AD1478">
        <v>0</v>
      </c>
      <c r="AE1478" t="s">
        <v>1343</v>
      </c>
      <c r="AF1478" t="s">
        <v>1356</v>
      </c>
      <c r="AG1478">
        <v>42857</v>
      </c>
      <c r="AH1478" t="s">
        <v>2337</v>
      </c>
      <c r="AI1478">
        <v>2016</v>
      </c>
      <c r="AJ1478">
        <v>42857</v>
      </c>
      <c r="AK1478" t="s">
        <v>2338</v>
      </c>
    </row>
    <row r="1479" spans="1:37" s="3" customFormat="1" ht="12.75" customHeight="1" x14ac:dyDescent="0.2">
      <c r="A1479" t="s">
        <v>44</v>
      </c>
      <c r="B1479" t="s">
        <v>1639</v>
      </c>
      <c r="C1479" t="s">
        <v>2208</v>
      </c>
      <c r="D1479" t="s">
        <v>1645</v>
      </c>
      <c r="E1479" t="s">
        <v>1645</v>
      </c>
      <c r="F1479" t="s">
        <v>1645</v>
      </c>
      <c r="G1479" t="s">
        <v>1672</v>
      </c>
      <c r="H1479" t="s">
        <v>2360</v>
      </c>
      <c r="I1479" t="s">
        <v>1805</v>
      </c>
      <c r="J1479" t="s">
        <v>1774</v>
      </c>
      <c r="K1479" t="s">
        <v>2105</v>
      </c>
      <c r="L1479" t="s">
        <v>2214</v>
      </c>
      <c r="M1479">
        <v>0</v>
      </c>
      <c r="N1479">
        <v>0</v>
      </c>
      <c r="O1479" t="s">
        <v>2225</v>
      </c>
      <c r="P1479" t="s">
        <v>2339</v>
      </c>
      <c r="Q1479" t="s">
        <v>2226</v>
      </c>
      <c r="R1479" t="s">
        <v>2225</v>
      </c>
      <c r="S1479" t="s">
        <v>2227</v>
      </c>
      <c r="T1479" t="s">
        <v>2324</v>
      </c>
      <c r="U1479" t="s">
        <v>2340</v>
      </c>
      <c r="V1479">
        <v>42675</v>
      </c>
      <c r="W1479">
        <v>42675</v>
      </c>
      <c r="X1479" t="s">
        <v>46</v>
      </c>
      <c r="Y1479" t="s">
        <v>2335</v>
      </c>
      <c r="Z1479">
        <v>300</v>
      </c>
      <c r="AA1479">
        <f t="shared" si="13"/>
        <v>300</v>
      </c>
      <c r="AB1479">
        <v>0</v>
      </c>
      <c r="AC1479">
        <v>42681</v>
      </c>
      <c r="AD1479">
        <v>0</v>
      </c>
      <c r="AE1479" t="s">
        <v>1344</v>
      </c>
      <c r="AF1479" t="s">
        <v>1356</v>
      </c>
      <c r="AG1479">
        <v>42857</v>
      </c>
      <c r="AH1479" t="s">
        <v>2337</v>
      </c>
      <c r="AI1479">
        <v>2016</v>
      </c>
      <c r="AJ1479">
        <v>42857</v>
      </c>
      <c r="AK1479" t="s">
        <v>2338</v>
      </c>
    </row>
    <row r="1480" spans="1:37" s="3" customFormat="1" ht="12.75" customHeight="1" x14ac:dyDescent="0.2">
      <c r="A1480" t="s">
        <v>44</v>
      </c>
      <c r="B1480" t="s">
        <v>1639</v>
      </c>
      <c r="C1480" t="s">
        <v>2208</v>
      </c>
      <c r="D1480" t="s">
        <v>1645</v>
      </c>
      <c r="E1480" t="s">
        <v>1645</v>
      </c>
      <c r="F1480" t="s">
        <v>1645</v>
      </c>
      <c r="G1480" t="s">
        <v>1672</v>
      </c>
      <c r="H1480" t="s">
        <v>1744</v>
      </c>
      <c r="I1480" t="s">
        <v>1679</v>
      </c>
      <c r="J1480" t="s">
        <v>1739</v>
      </c>
      <c r="K1480" t="s">
        <v>2105</v>
      </c>
      <c r="L1480" t="s">
        <v>2214</v>
      </c>
      <c r="M1480">
        <v>0</v>
      </c>
      <c r="N1480">
        <v>0</v>
      </c>
      <c r="O1480" t="s">
        <v>2225</v>
      </c>
      <c r="P1480" t="s">
        <v>2339</v>
      </c>
      <c r="Q1480" t="s">
        <v>2226</v>
      </c>
      <c r="R1480" t="s">
        <v>2225</v>
      </c>
      <c r="S1480" t="s">
        <v>2227</v>
      </c>
      <c r="T1480" s="59" t="s">
        <v>2404</v>
      </c>
      <c r="U1480" t="s">
        <v>2340</v>
      </c>
      <c r="V1480">
        <v>42675</v>
      </c>
      <c r="W1480">
        <v>42675</v>
      </c>
      <c r="X1480" t="s">
        <v>46</v>
      </c>
      <c r="Y1480" t="s">
        <v>2335</v>
      </c>
      <c r="Z1480">
        <v>300</v>
      </c>
      <c r="AA1480">
        <f t="shared" si="13"/>
        <v>300</v>
      </c>
      <c r="AB1480">
        <v>0</v>
      </c>
      <c r="AC1480">
        <v>42681</v>
      </c>
      <c r="AD1480">
        <v>0</v>
      </c>
      <c r="AE1480" t="s">
        <v>1345</v>
      </c>
      <c r="AF1480" t="s">
        <v>1356</v>
      </c>
      <c r="AG1480">
        <v>42857</v>
      </c>
      <c r="AH1480" t="s">
        <v>2337</v>
      </c>
      <c r="AI1480">
        <v>2016</v>
      </c>
      <c r="AJ1480">
        <v>42857</v>
      </c>
      <c r="AK1480" t="s">
        <v>2338</v>
      </c>
    </row>
    <row r="1481" spans="1:37" s="3" customFormat="1" ht="12.75" customHeight="1" x14ac:dyDescent="0.2">
      <c r="A1481" t="s">
        <v>44</v>
      </c>
      <c r="B1481" t="s">
        <v>1639</v>
      </c>
      <c r="C1481" t="s">
        <v>2208</v>
      </c>
      <c r="D1481" t="s">
        <v>1645</v>
      </c>
      <c r="E1481" t="s">
        <v>1645</v>
      </c>
      <c r="F1481" t="s">
        <v>1645</v>
      </c>
      <c r="G1481" t="s">
        <v>1672</v>
      </c>
      <c r="H1481" t="s">
        <v>1744</v>
      </c>
      <c r="I1481" t="s">
        <v>1679</v>
      </c>
      <c r="J1481" t="s">
        <v>1739</v>
      </c>
      <c r="K1481" t="s">
        <v>2106</v>
      </c>
      <c r="L1481" t="s">
        <v>2214</v>
      </c>
      <c r="M1481">
        <v>0</v>
      </c>
      <c r="N1481">
        <v>0</v>
      </c>
      <c r="O1481" t="s">
        <v>2225</v>
      </c>
      <c r="P1481" t="s">
        <v>2339</v>
      </c>
      <c r="Q1481" t="s">
        <v>2226</v>
      </c>
      <c r="R1481" t="s">
        <v>2225</v>
      </c>
      <c r="S1481" t="s">
        <v>2227</v>
      </c>
      <c r="T1481" t="s">
        <v>2324</v>
      </c>
      <c r="U1481" t="s">
        <v>2340</v>
      </c>
      <c r="V1481">
        <v>42673</v>
      </c>
      <c r="W1481">
        <v>42673</v>
      </c>
      <c r="X1481" t="s">
        <v>46</v>
      </c>
      <c r="Y1481" t="s">
        <v>2335</v>
      </c>
      <c r="Z1481">
        <v>225</v>
      </c>
      <c r="AA1481">
        <f t="shared" si="13"/>
        <v>225</v>
      </c>
      <c r="AB1481">
        <v>0</v>
      </c>
      <c r="AC1481">
        <v>42681</v>
      </c>
      <c r="AD1481">
        <v>0</v>
      </c>
      <c r="AE1481" t="s">
        <v>1346</v>
      </c>
      <c r="AF1481" t="s">
        <v>1356</v>
      </c>
      <c r="AG1481">
        <v>42857</v>
      </c>
      <c r="AH1481" t="s">
        <v>2337</v>
      </c>
      <c r="AI1481">
        <v>2016</v>
      </c>
      <c r="AJ1481">
        <v>42857</v>
      </c>
      <c r="AK1481" t="s">
        <v>2338</v>
      </c>
    </row>
    <row r="1482" spans="1:37" s="3" customFormat="1" ht="12.75" customHeight="1" x14ac:dyDescent="0.2">
      <c r="A1482" t="s">
        <v>44</v>
      </c>
      <c r="B1482" t="s">
        <v>1639</v>
      </c>
      <c r="C1482" t="s">
        <v>2208</v>
      </c>
      <c r="D1482" t="s">
        <v>1646</v>
      </c>
      <c r="E1482" t="s">
        <v>1646</v>
      </c>
      <c r="F1482" t="s">
        <v>1646</v>
      </c>
      <c r="G1482" t="s">
        <v>1672</v>
      </c>
      <c r="H1482" t="s">
        <v>2361</v>
      </c>
      <c r="I1482" s="59" t="s">
        <v>1806</v>
      </c>
      <c r="J1482" t="s">
        <v>1745</v>
      </c>
      <c r="K1482" t="s">
        <v>2106</v>
      </c>
      <c r="L1482" t="s">
        <v>2214</v>
      </c>
      <c r="M1482">
        <v>0</v>
      </c>
      <c r="N1482">
        <v>0</v>
      </c>
      <c r="O1482" t="s">
        <v>2225</v>
      </c>
      <c r="P1482" t="s">
        <v>2339</v>
      </c>
      <c r="Q1482" t="s">
        <v>2226</v>
      </c>
      <c r="R1482" t="s">
        <v>2225</v>
      </c>
      <c r="S1482" t="s">
        <v>2227</v>
      </c>
      <c r="T1482" s="59" t="s">
        <v>2404</v>
      </c>
      <c r="U1482" t="s">
        <v>2340</v>
      </c>
      <c r="V1482">
        <v>42673</v>
      </c>
      <c r="W1482">
        <v>42673</v>
      </c>
      <c r="X1482" t="s">
        <v>46</v>
      </c>
      <c r="Y1482" t="s">
        <v>2335</v>
      </c>
      <c r="Z1482">
        <v>225</v>
      </c>
      <c r="AA1482">
        <f t="shared" si="13"/>
        <v>225</v>
      </c>
      <c r="AB1482">
        <v>0</v>
      </c>
      <c r="AC1482">
        <v>42681</v>
      </c>
      <c r="AD1482">
        <v>0</v>
      </c>
      <c r="AE1482" t="s">
        <v>1338</v>
      </c>
      <c r="AF1482" t="s">
        <v>1356</v>
      </c>
      <c r="AG1482">
        <v>42857</v>
      </c>
      <c r="AH1482" t="s">
        <v>2337</v>
      </c>
      <c r="AI1482">
        <v>2016</v>
      </c>
      <c r="AJ1482">
        <v>42857</v>
      </c>
      <c r="AK1482" t="s">
        <v>2338</v>
      </c>
    </row>
    <row r="1483" spans="1:37" s="3" customFormat="1" ht="12.75" customHeight="1" x14ac:dyDescent="0.2">
      <c r="A1483" t="s">
        <v>44</v>
      </c>
      <c r="B1483" t="s">
        <v>1639</v>
      </c>
      <c r="C1483" t="s">
        <v>2208</v>
      </c>
      <c r="D1483" t="s">
        <v>1645</v>
      </c>
      <c r="E1483" t="s">
        <v>1645</v>
      </c>
      <c r="F1483" t="s">
        <v>1645</v>
      </c>
      <c r="G1483" t="s">
        <v>1672</v>
      </c>
      <c r="H1483" t="s">
        <v>2360</v>
      </c>
      <c r="I1483" t="s">
        <v>1805</v>
      </c>
      <c r="J1483" t="s">
        <v>1774</v>
      </c>
      <c r="K1483" t="s">
        <v>2107</v>
      </c>
      <c r="L1483" t="s">
        <v>2214</v>
      </c>
      <c r="M1483">
        <v>0</v>
      </c>
      <c r="N1483">
        <v>0</v>
      </c>
      <c r="O1483" t="s">
        <v>2225</v>
      </c>
      <c r="P1483" t="s">
        <v>2339</v>
      </c>
      <c r="Q1483" t="s">
        <v>2226</v>
      </c>
      <c r="R1483" t="s">
        <v>2225</v>
      </c>
      <c r="S1483" t="s">
        <v>2227</v>
      </c>
      <c r="T1483" s="59" t="s">
        <v>2404</v>
      </c>
      <c r="U1483" t="s">
        <v>2340</v>
      </c>
      <c r="V1483">
        <v>42672</v>
      </c>
      <c r="W1483">
        <v>42672</v>
      </c>
      <c r="X1483" t="s">
        <v>46</v>
      </c>
      <c r="Y1483" t="s">
        <v>2335</v>
      </c>
      <c r="Z1483">
        <v>300</v>
      </c>
      <c r="AA1483">
        <f t="shared" si="13"/>
        <v>300</v>
      </c>
      <c r="AB1483">
        <v>0</v>
      </c>
      <c r="AC1483">
        <v>42681</v>
      </c>
      <c r="AD1483">
        <v>0</v>
      </c>
      <c r="AE1483" t="s">
        <v>1347</v>
      </c>
      <c r="AF1483" t="s">
        <v>1356</v>
      </c>
      <c r="AG1483">
        <v>42857</v>
      </c>
      <c r="AH1483" t="s">
        <v>2337</v>
      </c>
      <c r="AI1483">
        <v>2016</v>
      </c>
      <c r="AJ1483">
        <v>42857</v>
      </c>
      <c r="AK1483" t="s">
        <v>2338</v>
      </c>
    </row>
    <row r="1484" spans="1:37" s="3" customFormat="1" ht="12.75" customHeight="1" x14ac:dyDescent="0.2">
      <c r="A1484" t="s">
        <v>44</v>
      </c>
      <c r="B1484" t="s">
        <v>1639</v>
      </c>
      <c r="C1484" t="s">
        <v>2208</v>
      </c>
      <c r="D1484" t="s">
        <v>1645</v>
      </c>
      <c r="E1484" t="s">
        <v>1645</v>
      </c>
      <c r="F1484" t="s">
        <v>1645</v>
      </c>
      <c r="G1484" t="s">
        <v>1672</v>
      </c>
      <c r="H1484" t="s">
        <v>1744</v>
      </c>
      <c r="I1484" t="s">
        <v>1679</v>
      </c>
      <c r="J1484" t="s">
        <v>1739</v>
      </c>
      <c r="K1484" t="s">
        <v>2107</v>
      </c>
      <c r="L1484" t="s">
        <v>2214</v>
      </c>
      <c r="M1484">
        <v>0</v>
      </c>
      <c r="N1484">
        <v>0</v>
      </c>
      <c r="O1484" t="s">
        <v>2225</v>
      </c>
      <c r="P1484" t="s">
        <v>2339</v>
      </c>
      <c r="Q1484" t="s">
        <v>2226</v>
      </c>
      <c r="R1484" t="s">
        <v>2225</v>
      </c>
      <c r="S1484" t="s">
        <v>2227</v>
      </c>
      <c r="T1484" t="s">
        <v>2290</v>
      </c>
      <c r="U1484" t="s">
        <v>2340</v>
      </c>
      <c r="V1484">
        <v>42672</v>
      </c>
      <c r="W1484">
        <v>42672</v>
      </c>
      <c r="X1484" t="s">
        <v>46</v>
      </c>
      <c r="Y1484" t="s">
        <v>2335</v>
      </c>
      <c r="Z1484">
        <v>300</v>
      </c>
      <c r="AA1484">
        <f t="shared" si="13"/>
        <v>300</v>
      </c>
      <c r="AB1484">
        <v>0</v>
      </c>
      <c r="AC1484">
        <v>42681</v>
      </c>
      <c r="AD1484">
        <v>0</v>
      </c>
      <c r="AE1484" t="s">
        <v>1348</v>
      </c>
      <c r="AF1484" t="s">
        <v>1356</v>
      </c>
      <c r="AG1484">
        <v>42857</v>
      </c>
      <c r="AH1484" t="s">
        <v>2337</v>
      </c>
      <c r="AI1484">
        <v>2016</v>
      </c>
      <c r="AJ1484">
        <v>42857</v>
      </c>
      <c r="AK1484" t="s">
        <v>2338</v>
      </c>
    </row>
    <row r="1485" spans="1:37" s="3" customFormat="1" ht="12.75" customHeight="1" x14ac:dyDescent="0.2">
      <c r="A1485" t="s">
        <v>44</v>
      </c>
      <c r="B1485" t="s">
        <v>1639</v>
      </c>
      <c r="C1485" t="s">
        <v>2208</v>
      </c>
      <c r="D1485" t="s">
        <v>1645</v>
      </c>
      <c r="E1485" t="s">
        <v>1645</v>
      </c>
      <c r="F1485" t="s">
        <v>1645</v>
      </c>
      <c r="G1485" t="s">
        <v>1672</v>
      </c>
      <c r="H1485" t="s">
        <v>1744</v>
      </c>
      <c r="I1485" t="s">
        <v>1679</v>
      </c>
      <c r="J1485" t="s">
        <v>1739</v>
      </c>
      <c r="K1485" t="s">
        <v>2108</v>
      </c>
      <c r="L1485" t="s">
        <v>2214</v>
      </c>
      <c r="M1485">
        <v>0</v>
      </c>
      <c r="N1485">
        <v>0</v>
      </c>
      <c r="O1485" t="s">
        <v>2225</v>
      </c>
      <c r="P1485" t="s">
        <v>2339</v>
      </c>
      <c r="Q1485" t="s">
        <v>2226</v>
      </c>
      <c r="R1485" t="s">
        <v>2225</v>
      </c>
      <c r="S1485" t="s">
        <v>2227</v>
      </c>
      <c r="T1485" t="s">
        <v>2290</v>
      </c>
      <c r="U1485" t="s">
        <v>2340</v>
      </c>
      <c r="V1485">
        <v>42683</v>
      </c>
      <c r="W1485">
        <v>42683</v>
      </c>
      <c r="X1485" t="s">
        <v>46</v>
      </c>
      <c r="Y1485" t="s">
        <v>2335</v>
      </c>
      <c r="Z1485">
        <f>225-140</f>
        <v>85</v>
      </c>
      <c r="AA1485"/>
      <c r="AB1485">
        <v>0</v>
      </c>
      <c r="AC1485">
        <v>42684</v>
      </c>
      <c r="AD1485">
        <v>0</v>
      </c>
      <c r="AE1485" t="s">
        <v>1349</v>
      </c>
      <c r="AF1485" t="s">
        <v>1356</v>
      </c>
      <c r="AG1485">
        <v>42857</v>
      </c>
      <c r="AH1485" t="s">
        <v>2337</v>
      </c>
      <c r="AI1485">
        <v>2016</v>
      </c>
      <c r="AJ1485">
        <v>42857</v>
      </c>
      <c r="AK1485" t="s">
        <v>2338</v>
      </c>
    </row>
    <row r="1486" spans="1:37" s="3" customFormat="1" ht="12.75" customHeight="1" x14ac:dyDescent="0.2">
      <c r="A1486" t="s">
        <v>44</v>
      </c>
      <c r="B1486" t="s">
        <v>1639</v>
      </c>
      <c r="C1486" t="s">
        <v>2208</v>
      </c>
      <c r="D1486" t="s">
        <v>1645</v>
      </c>
      <c r="E1486" t="s">
        <v>1645</v>
      </c>
      <c r="F1486" t="s">
        <v>1645</v>
      </c>
      <c r="G1486" t="s">
        <v>1672</v>
      </c>
      <c r="H1486" t="s">
        <v>1744</v>
      </c>
      <c r="I1486" t="s">
        <v>1679</v>
      </c>
      <c r="J1486" t="s">
        <v>1739</v>
      </c>
      <c r="K1486" t="s">
        <v>2108</v>
      </c>
      <c r="L1486" t="s">
        <v>2214</v>
      </c>
      <c r="M1486">
        <v>0</v>
      </c>
      <c r="N1486">
        <v>0</v>
      </c>
      <c r="O1486" t="s">
        <v>2225</v>
      </c>
      <c r="P1486" t="s">
        <v>2339</v>
      </c>
      <c r="Q1486" t="s">
        <v>2226</v>
      </c>
      <c r="R1486" t="s">
        <v>2225</v>
      </c>
      <c r="S1486" t="s">
        <v>2227</v>
      </c>
      <c r="T1486" t="s">
        <v>2325</v>
      </c>
      <c r="U1486" t="s">
        <v>2340</v>
      </c>
      <c r="V1486">
        <v>42683</v>
      </c>
      <c r="W1486">
        <v>42683</v>
      </c>
      <c r="X1486" t="s">
        <v>46</v>
      </c>
      <c r="Y1486" t="s">
        <v>2335</v>
      </c>
      <c r="Z1486">
        <v>140</v>
      </c>
      <c r="AA1486">
        <f>+Z1485+Z1486</f>
        <v>225</v>
      </c>
      <c r="AB1486">
        <v>0</v>
      </c>
      <c r="AC1486">
        <v>42684</v>
      </c>
      <c r="AD1486">
        <v>0</v>
      </c>
      <c r="AE1486" t="s">
        <v>1350</v>
      </c>
      <c r="AF1486" t="s">
        <v>1356</v>
      </c>
      <c r="AG1486">
        <v>42857</v>
      </c>
      <c r="AH1486" t="s">
        <v>2337</v>
      </c>
      <c r="AI1486">
        <v>2016</v>
      </c>
      <c r="AJ1486">
        <v>42857</v>
      </c>
      <c r="AK1486" t="s">
        <v>2338</v>
      </c>
    </row>
    <row r="1487" spans="1:37" s="3" customFormat="1" ht="12.75" customHeight="1" x14ac:dyDescent="0.2">
      <c r="A1487" t="s">
        <v>44</v>
      </c>
      <c r="B1487" t="s">
        <v>1639</v>
      </c>
      <c r="C1487" t="s">
        <v>2208</v>
      </c>
      <c r="D1487" t="s">
        <v>1655</v>
      </c>
      <c r="E1487" t="s">
        <v>1655</v>
      </c>
      <c r="F1487" t="s">
        <v>1655</v>
      </c>
      <c r="G1487" t="s">
        <v>1672</v>
      </c>
      <c r="H1487" t="s">
        <v>1748</v>
      </c>
      <c r="I1487" t="s">
        <v>1804</v>
      </c>
      <c r="J1487" t="s">
        <v>1750</v>
      </c>
      <c r="K1487" t="s">
        <v>2109</v>
      </c>
      <c r="L1487" t="s">
        <v>2214</v>
      </c>
      <c r="M1487">
        <v>0</v>
      </c>
      <c r="N1487">
        <v>0</v>
      </c>
      <c r="O1487" t="s">
        <v>2225</v>
      </c>
      <c r="P1487" t="s">
        <v>2339</v>
      </c>
      <c r="Q1487" t="s">
        <v>2226</v>
      </c>
      <c r="R1487" t="s">
        <v>2225</v>
      </c>
      <c r="S1487" t="s">
        <v>2227</v>
      </c>
      <c r="T1487" t="s">
        <v>2325</v>
      </c>
      <c r="U1487" t="s">
        <v>2340</v>
      </c>
      <c r="V1487">
        <v>42683</v>
      </c>
      <c r="W1487">
        <v>42683</v>
      </c>
      <c r="X1487" t="s">
        <v>46</v>
      </c>
      <c r="Y1487" t="s">
        <v>2335</v>
      </c>
      <c r="Z1487">
        <v>225</v>
      </c>
      <c r="AA1487"/>
      <c r="AB1487">
        <v>0</v>
      </c>
      <c r="AC1487">
        <v>42704</v>
      </c>
      <c r="AD1487">
        <v>0</v>
      </c>
      <c r="AE1487" t="s">
        <v>1351</v>
      </c>
      <c r="AF1487" t="s">
        <v>1356</v>
      </c>
      <c r="AG1487">
        <v>42857</v>
      </c>
      <c r="AH1487" t="s">
        <v>2337</v>
      </c>
      <c r="AI1487">
        <v>2016</v>
      </c>
      <c r="AJ1487">
        <v>42857</v>
      </c>
      <c r="AK1487" t="s">
        <v>2338</v>
      </c>
    </row>
    <row r="1488" spans="1:37" s="3" customFormat="1" ht="12.75" customHeight="1" x14ac:dyDescent="0.2">
      <c r="A1488" t="s">
        <v>44</v>
      </c>
      <c r="B1488" t="s">
        <v>1639</v>
      </c>
      <c r="C1488" t="s">
        <v>2208</v>
      </c>
      <c r="D1488" t="s">
        <v>1655</v>
      </c>
      <c r="E1488" t="s">
        <v>1655</v>
      </c>
      <c r="F1488" t="s">
        <v>1655</v>
      </c>
      <c r="G1488" t="s">
        <v>1672</v>
      </c>
      <c r="H1488" t="s">
        <v>1748</v>
      </c>
      <c r="I1488" t="s">
        <v>1804</v>
      </c>
      <c r="J1488" t="s">
        <v>1750</v>
      </c>
      <c r="K1488" t="s">
        <v>2109</v>
      </c>
      <c r="L1488" t="s">
        <v>2214</v>
      </c>
      <c r="M1488">
        <v>0</v>
      </c>
      <c r="N1488">
        <v>0</v>
      </c>
      <c r="O1488" t="s">
        <v>2225</v>
      </c>
      <c r="P1488" t="s">
        <v>2339</v>
      </c>
      <c r="Q1488" t="s">
        <v>2226</v>
      </c>
      <c r="R1488" t="s">
        <v>2225</v>
      </c>
      <c r="S1488" t="s">
        <v>2227</v>
      </c>
      <c r="T1488" t="s">
        <v>2325</v>
      </c>
      <c r="U1488" t="s">
        <v>2340</v>
      </c>
      <c r="V1488">
        <v>42683</v>
      </c>
      <c r="W1488">
        <v>42683</v>
      </c>
      <c r="X1488" t="s">
        <v>46</v>
      </c>
      <c r="Y1488" t="s">
        <v>2335</v>
      </c>
      <c r="Z1488">
        <v>45</v>
      </c>
      <c r="AA1488">
        <f>+Z1487+Z1488</f>
        <v>270</v>
      </c>
      <c r="AB1488">
        <v>0</v>
      </c>
      <c r="AC1488">
        <v>42704</v>
      </c>
      <c r="AD1488">
        <v>0</v>
      </c>
      <c r="AE1488" t="s">
        <v>1352</v>
      </c>
      <c r="AF1488" t="s">
        <v>1356</v>
      </c>
      <c r="AG1488">
        <v>42857</v>
      </c>
      <c r="AH1488" t="s">
        <v>2337</v>
      </c>
      <c r="AI1488">
        <v>2016</v>
      </c>
      <c r="AJ1488">
        <v>42857</v>
      </c>
      <c r="AK1488" t="s">
        <v>2338</v>
      </c>
    </row>
    <row r="1489" spans="1:37" s="3" customFormat="1" ht="12.75" customHeight="1" x14ac:dyDescent="0.2">
      <c r="A1489" t="s">
        <v>44</v>
      </c>
      <c r="B1489" t="s">
        <v>1639</v>
      </c>
      <c r="C1489" t="s">
        <v>2208</v>
      </c>
      <c r="D1489" t="s">
        <v>1646</v>
      </c>
      <c r="E1489" t="s">
        <v>1646</v>
      </c>
      <c r="F1489" t="s">
        <v>1646</v>
      </c>
      <c r="G1489" t="s">
        <v>1672</v>
      </c>
      <c r="H1489" t="s">
        <v>2361</v>
      </c>
      <c r="I1489" s="59" t="s">
        <v>1806</v>
      </c>
      <c r="J1489" t="s">
        <v>1745</v>
      </c>
      <c r="K1489" t="s">
        <v>1997</v>
      </c>
      <c r="L1489" t="s">
        <v>2214</v>
      </c>
      <c r="M1489">
        <v>0</v>
      </c>
      <c r="N1489">
        <v>0</v>
      </c>
      <c r="O1489" t="s">
        <v>2225</v>
      </c>
      <c r="P1489" t="s">
        <v>2339</v>
      </c>
      <c r="Q1489" t="s">
        <v>2226</v>
      </c>
      <c r="R1489" t="s">
        <v>2225</v>
      </c>
      <c r="S1489" t="s">
        <v>2227</v>
      </c>
      <c r="T1489" t="s">
        <v>2236</v>
      </c>
      <c r="U1489" t="s">
        <v>2340</v>
      </c>
      <c r="V1489">
        <v>42681</v>
      </c>
      <c r="W1489">
        <v>42682</v>
      </c>
      <c r="X1489" t="s">
        <v>46</v>
      </c>
      <c r="Y1489" t="s">
        <v>2335</v>
      </c>
      <c r="Z1489">
        <v>225</v>
      </c>
      <c r="AA1489"/>
      <c r="AB1489">
        <v>0</v>
      </c>
      <c r="AC1489">
        <v>42683</v>
      </c>
      <c r="AD1489">
        <v>0</v>
      </c>
      <c r="AE1489" t="s">
        <v>1353</v>
      </c>
      <c r="AF1489" t="s">
        <v>1356</v>
      </c>
      <c r="AG1489">
        <v>42857</v>
      </c>
      <c r="AH1489" t="s">
        <v>2337</v>
      </c>
      <c r="AI1489">
        <v>2016</v>
      </c>
      <c r="AJ1489">
        <v>42857</v>
      </c>
      <c r="AK1489" t="s">
        <v>2338</v>
      </c>
    </row>
    <row r="1490" spans="1:37" s="3" customFormat="1" ht="12.75" customHeight="1" x14ac:dyDescent="0.2">
      <c r="A1490" t="s">
        <v>44</v>
      </c>
      <c r="B1490" t="s">
        <v>1639</v>
      </c>
      <c r="C1490" t="s">
        <v>2208</v>
      </c>
      <c r="D1490" t="s">
        <v>1646</v>
      </c>
      <c r="E1490" t="s">
        <v>1646</v>
      </c>
      <c r="F1490" t="s">
        <v>1646</v>
      </c>
      <c r="G1490" t="s">
        <v>1672</v>
      </c>
      <c r="H1490" t="s">
        <v>2361</v>
      </c>
      <c r="I1490" s="59" t="s">
        <v>1806</v>
      </c>
      <c r="J1490" t="s">
        <v>1745</v>
      </c>
      <c r="K1490" t="s">
        <v>1997</v>
      </c>
      <c r="L1490" t="s">
        <v>2214</v>
      </c>
      <c r="M1490">
        <v>0</v>
      </c>
      <c r="N1490">
        <v>0</v>
      </c>
      <c r="O1490" t="s">
        <v>2225</v>
      </c>
      <c r="P1490" t="s">
        <v>2339</v>
      </c>
      <c r="Q1490" t="s">
        <v>2226</v>
      </c>
      <c r="R1490" t="s">
        <v>2225</v>
      </c>
      <c r="S1490" t="s">
        <v>2227</v>
      </c>
      <c r="T1490" t="s">
        <v>2236</v>
      </c>
      <c r="U1490" t="s">
        <v>2340</v>
      </c>
      <c r="V1490">
        <v>42681</v>
      </c>
      <c r="W1490">
        <v>42682</v>
      </c>
      <c r="X1490" t="s">
        <v>46</v>
      </c>
      <c r="Y1490" t="s">
        <v>2335</v>
      </c>
      <c r="Z1490">
        <v>120</v>
      </c>
      <c r="AA1490"/>
      <c r="AB1490">
        <v>0</v>
      </c>
      <c r="AC1490">
        <v>42683</v>
      </c>
      <c r="AD1490">
        <v>0</v>
      </c>
      <c r="AE1490" t="s">
        <v>1354</v>
      </c>
      <c r="AF1490" t="s">
        <v>1356</v>
      </c>
      <c r="AG1490">
        <v>42857</v>
      </c>
      <c r="AH1490" t="s">
        <v>2337</v>
      </c>
      <c r="AI1490">
        <v>2016</v>
      </c>
      <c r="AJ1490">
        <v>42857</v>
      </c>
      <c r="AK1490" t="s">
        <v>2338</v>
      </c>
    </row>
    <row r="1491" spans="1:37" s="3" customFormat="1" ht="12.75" customHeight="1" x14ac:dyDescent="0.2">
      <c r="A1491" t="s">
        <v>44</v>
      </c>
      <c r="B1491" t="s">
        <v>1639</v>
      </c>
      <c r="C1491" t="s">
        <v>2208</v>
      </c>
      <c r="D1491" t="s">
        <v>1646</v>
      </c>
      <c r="E1491" t="s">
        <v>1646</v>
      </c>
      <c r="F1491" t="s">
        <v>1646</v>
      </c>
      <c r="G1491" t="s">
        <v>1672</v>
      </c>
      <c r="H1491" t="s">
        <v>2361</v>
      </c>
      <c r="I1491" s="59" t="s">
        <v>1806</v>
      </c>
      <c r="J1491" t="s">
        <v>1745</v>
      </c>
      <c r="K1491" t="s">
        <v>1997</v>
      </c>
      <c r="L1491" t="s">
        <v>2214</v>
      </c>
      <c r="M1491">
        <v>0</v>
      </c>
      <c r="N1491">
        <v>0</v>
      </c>
      <c r="O1491" t="s">
        <v>2225</v>
      </c>
      <c r="P1491" t="s">
        <v>2339</v>
      </c>
      <c r="Q1491" t="s">
        <v>2226</v>
      </c>
      <c r="R1491" t="s">
        <v>2225</v>
      </c>
      <c r="S1491" t="s">
        <v>2227</v>
      </c>
      <c r="T1491" t="s">
        <v>2236</v>
      </c>
      <c r="U1491" t="s">
        <v>2340</v>
      </c>
      <c r="V1491">
        <v>42681</v>
      </c>
      <c r="W1491">
        <v>42682</v>
      </c>
      <c r="X1491" t="s">
        <v>46</v>
      </c>
      <c r="Y1491" t="s">
        <v>2335</v>
      </c>
      <c r="Z1491">
        <v>180</v>
      </c>
      <c r="AA1491">
        <f>SUM(Z1489:Z1491)</f>
        <v>525</v>
      </c>
      <c r="AB1491">
        <v>0</v>
      </c>
      <c r="AC1491">
        <v>42683</v>
      </c>
      <c r="AD1491">
        <v>0</v>
      </c>
      <c r="AE1491" t="s">
        <v>1355</v>
      </c>
      <c r="AF1491" t="s">
        <v>1356</v>
      </c>
      <c r="AG1491">
        <v>42857</v>
      </c>
      <c r="AH1491" t="s">
        <v>2337</v>
      </c>
      <c r="AI1491">
        <v>2016</v>
      </c>
      <c r="AJ1491">
        <v>42857</v>
      </c>
      <c r="AK1491" t="s">
        <v>2338</v>
      </c>
    </row>
    <row r="1492" spans="1:37" s="3" customFormat="1" ht="12.75" customHeight="1" x14ac:dyDescent="0.2">
      <c r="A1492" t="s">
        <v>44</v>
      </c>
      <c r="B1492" t="s">
        <v>1639</v>
      </c>
      <c r="C1492" t="s">
        <v>2208</v>
      </c>
      <c r="D1492" t="s">
        <v>1645</v>
      </c>
      <c r="E1492" t="s">
        <v>1645</v>
      </c>
      <c r="F1492" t="s">
        <v>1645</v>
      </c>
      <c r="G1492" t="s">
        <v>1672</v>
      </c>
      <c r="H1492" t="s">
        <v>1829</v>
      </c>
      <c r="I1492" t="s">
        <v>1802</v>
      </c>
      <c r="J1492" t="s">
        <v>1747</v>
      </c>
      <c r="K1492" t="s">
        <v>2223</v>
      </c>
      <c r="L1492" t="s">
        <v>2214</v>
      </c>
      <c r="M1492">
        <v>0</v>
      </c>
      <c r="N1492">
        <v>0</v>
      </c>
      <c r="O1492" t="s">
        <v>2225</v>
      </c>
      <c r="P1492" t="s">
        <v>2339</v>
      </c>
      <c r="Q1492" t="s">
        <v>2226</v>
      </c>
      <c r="R1492" t="s">
        <v>2225</v>
      </c>
      <c r="S1492" t="s">
        <v>2227</v>
      </c>
      <c r="T1492" t="s">
        <v>2236</v>
      </c>
      <c r="U1492" t="s">
        <v>2340</v>
      </c>
      <c r="V1492">
        <v>42611</v>
      </c>
      <c r="W1492">
        <v>42611</v>
      </c>
      <c r="X1492" t="s">
        <v>46</v>
      </c>
      <c r="Y1492" t="s">
        <v>2335</v>
      </c>
      <c r="Z1492">
        <v>397.5</v>
      </c>
      <c r="AA1492"/>
      <c r="AB1492">
        <v>0</v>
      </c>
      <c r="AC1492"/>
      <c r="AD1492">
        <v>0</v>
      </c>
      <c r="AE1492"/>
      <c r="AF1492"/>
      <c r="AG1492">
        <v>42857</v>
      </c>
      <c r="AH1492" t="s">
        <v>2337</v>
      </c>
      <c r="AI1492">
        <v>2016</v>
      </c>
      <c r="AJ1492">
        <v>42857</v>
      </c>
      <c r="AK1492" t="s">
        <v>2338</v>
      </c>
    </row>
    <row r="1493" spans="1:37" s="3" customFormat="1" ht="12.75" customHeight="1" x14ac:dyDescent="0.2">
      <c r="A1493" t="s">
        <v>44</v>
      </c>
      <c r="B1493" t="s">
        <v>1639</v>
      </c>
      <c r="C1493" t="s">
        <v>2208</v>
      </c>
      <c r="D1493" t="s">
        <v>1645</v>
      </c>
      <c r="E1493" t="s">
        <v>1645</v>
      </c>
      <c r="F1493" t="s">
        <v>1645</v>
      </c>
      <c r="G1493" t="s">
        <v>1672</v>
      </c>
      <c r="H1493" t="s">
        <v>1744</v>
      </c>
      <c r="I1493" t="s">
        <v>1679</v>
      </c>
      <c r="J1493" t="s">
        <v>1739</v>
      </c>
      <c r="K1493" t="s">
        <v>2110</v>
      </c>
      <c r="L1493" t="s">
        <v>2214</v>
      </c>
      <c r="M1493">
        <v>0</v>
      </c>
      <c r="N1493">
        <v>0</v>
      </c>
      <c r="O1493" t="s">
        <v>2225</v>
      </c>
      <c r="P1493" t="s">
        <v>2339</v>
      </c>
      <c r="Q1493" t="s">
        <v>2226</v>
      </c>
      <c r="R1493" t="s">
        <v>2225</v>
      </c>
      <c r="S1493" t="s">
        <v>2227</v>
      </c>
      <c r="T1493" t="s">
        <v>2236</v>
      </c>
      <c r="U1493" t="s">
        <v>2340</v>
      </c>
      <c r="V1493">
        <v>42670</v>
      </c>
      <c r="W1493">
        <v>42670</v>
      </c>
      <c r="X1493" t="s">
        <v>46</v>
      </c>
      <c r="Y1493" t="s">
        <v>2335</v>
      </c>
      <c r="Z1493">
        <v>185</v>
      </c>
      <c r="AA1493"/>
      <c r="AB1493">
        <v>0</v>
      </c>
      <c r="AC1493">
        <v>42681</v>
      </c>
      <c r="AD1493">
        <v>0</v>
      </c>
      <c r="AE1493" t="s">
        <v>1357</v>
      </c>
      <c r="AF1493" t="s">
        <v>1356</v>
      </c>
      <c r="AG1493">
        <v>42857</v>
      </c>
      <c r="AH1493" t="s">
        <v>2337</v>
      </c>
      <c r="AI1493">
        <v>2016</v>
      </c>
      <c r="AJ1493">
        <v>42857</v>
      </c>
      <c r="AK1493" t="s">
        <v>2338</v>
      </c>
    </row>
    <row r="1494" spans="1:37" s="3" customFormat="1" ht="12.75" customHeight="1" x14ac:dyDescent="0.2">
      <c r="A1494" t="s">
        <v>44</v>
      </c>
      <c r="B1494" t="s">
        <v>1639</v>
      </c>
      <c r="C1494" t="s">
        <v>2208</v>
      </c>
      <c r="D1494" t="s">
        <v>1645</v>
      </c>
      <c r="E1494" t="s">
        <v>1645</v>
      </c>
      <c r="F1494" t="s">
        <v>1645</v>
      </c>
      <c r="G1494" t="s">
        <v>1672</v>
      </c>
      <c r="H1494" t="s">
        <v>1744</v>
      </c>
      <c r="I1494" t="s">
        <v>1679</v>
      </c>
      <c r="J1494" t="s">
        <v>1739</v>
      </c>
      <c r="K1494" t="s">
        <v>2110</v>
      </c>
      <c r="L1494" t="s">
        <v>2214</v>
      </c>
      <c r="M1494">
        <v>0</v>
      </c>
      <c r="N1494">
        <v>0</v>
      </c>
      <c r="O1494" t="s">
        <v>2225</v>
      </c>
      <c r="P1494" t="s">
        <v>2339</v>
      </c>
      <c r="Q1494" t="s">
        <v>2226</v>
      </c>
      <c r="R1494" t="s">
        <v>2225</v>
      </c>
      <c r="S1494" t="s">
        <v>2227</v>
      </c>
      <c r="T1494" t="s">
        <v>2236</v>
      </c>
      <c r="U1494" t="s">
        <v>2340</v>
      </c>
      <c r="V1494">
        <v>42670</v>
      </c>
      <c r="W1494">
        <v>42670</v>
      </c>
      <c r="X1494" t="s">
        <v>46</v>
      </c>
      <c r="Y1494" t="s">
        <v>2335</v>
      </c>
      <c r="Z1494">
        <v>40</v>
      </c>
      <c r="AA1494">
        <f>+Z1493+Z1494</f>
        <v>225</v>
      </c>
      <c r="AB1494">
        <v>0</v>
      </c>
      <c r="AC1494">
        <v>42681</v>
      </c>
      <c r="AD1494">
        <v>0</v>
      </c>
      <c r="AE1494" t="s">
        <v>1358</v>
      </c>
      <c r="AF1494" t="s">
        <v>1356</v>
      </c>
      <c r="AG1494">
        <v>42857</v>
      </c>
      <c r="AH1494" t="s">
        <v>2337</v>
      </c>
      <c r="AI1494">
        <v>2016</v>
      </c>
      <c r="AJ1494">
        <v>42857</v>
      </c>
      <c r="AK1494" t="s">
        <v>2338</v>
      </c>
    </row>
    <row r="1495" spans="1:37" s="3" customFormat="1" ht="12.75" customHeight="1" x14ac:dyDescent="0.2">
      <c r="A1495" t="s">
        <v>44</v>
      </c>
      <c r="B1495" t="s">
        <v>1639</v>
      </c>
      <c r="C1495" t="s">
        <v>2208</v>
      </c>
      <c r="D1495" t="s">
        <v>1646</v>
      </c>
      <c r="E1495" t="s">
        <v>1646</v>
      </c>
      <c r="F1495" t="s">
        <v>1646</v>
      </c>
      <c r="G1495" t="s">
        <v>1672</v>
      </c>
      <c r="H1495" t="s">
        <v>2361</v>
      </c>
      <c r="I1495" s="59" t="s">
        <v>1806</v>
      </c>
      <c r="J1495" t="s">
        <v>1745</v>
      </c>
      <c r="K1495" t="s">
        <v>2111</v>
      </c>
      <c r="L1495" t="s">
        <v>2214</v>
      </c>
      <c r="M1495">
        <v>0</v>
      </c>
      <c r="N1495">
        <v>0</v>
      </c>
      <c r="O1495" t="s">
        <v>2225</v>
      </c>
      <c r="P1495" t="s">
        <v>2339</v>
      </c>
      <c r="Q1495" t="s">
        <v>2226</v>
      </c>
      <c r="R1495" t="s">
        <v>2225</v>
      </c>
      <c r="S1495" t="s">
        <v>2227</v>
      </c>
      <c r="T1495" t="s">
        <v>2236</v>
      </c>
      <c r="U1495" t="s">
        <v>2340</v>
      </c>
      <c r="V1495">
        <v>42677</v>
      </c>
      <c r="W1495">
        <v>42678</v>
      </c>
      <c r="X1495" t="s">
        <v>46</v>
      </c>
      <c r="Y1495" t="s">
        <v>2335</v>
      </c>
      <c r="Z1495">
        <v>75</v>
      </c>
      <c r="AA1495">
        <f t="shared" ref="AA1495:AA1501" si="14">+Z1495</f>
        <v>75</v>
      </c>
      <c r="AB1495">
        <v>0</v>
      </c>
      <c r="AC1495">
        <v>42681</v>
      </c>
      <c r="AD1495">
        <v>0</v>
      </c>
      <c r="AE1495" t="s">
        <v>1359</v>
      </c>
      <c r="AF1495" t="s">
        <v>1356</v>
      </c>
      <c r="AG1495">
        <v>42857</v>
      </c>
      <c r="AH1495" t="s">
        <v>2337</v>
      </c>
      <c r="AI1495">
        <v>2016</v>
      </c>
      <c r="AJ1495">
        <v>42857</v>
      </c>
      <c r="AK1495" t="s">
        <v>2338</v>
      </c>
    </row>
    <row r="1496" spans="1:37" s="3" customFormat="1" ht="12.75" customHeight="1" x14ac:dyDescent="0.2">
      <c r="A1496" t="s">
        <v>44</v>
      </c>
      <c r="B1496" t="s">
        <v>1639</v>
      </c>
      <c r="C1496" t="s">
        <v>2208</v>
      </c>
      <c r="D1496" t="s">
        <v>1645</v>
      </c>
      <c r="E1496" t="s">
        <v>1645</v>
      </c>
      <c r="F1496" t="s">
        <v>1645</v>
      </c>
      <c r="G1496" t="s">
        <v>1672</v>
      </c>
      <c r="H1496" t="s">
        <v>2360</v>
      </c>
      <c r="I1496" t="s">
        <v>1805</v>
      </c>
      <c r="J1496" t="s">
        <v>1774</v>
      </c>
      <c r="K1496" t="s">
        <v>2111</v>
      </c>
      <c r="L1496" t="s">
        <v>2214</v>
      </c>
      <c r="M1496">
        <v>0</v>
      </c>
      <c r="N1496">
        <v>0</v>
      </c>
      <c r="O1496" t="s">
        <v>2225</v>
      </c>
      <c r="P1496" t="s">
        <v>2339</v>
      </c>
      <c r="Q1496" t="s">
        <v>2226</v>
      </c>
      <c r="R1496" t="s">
        <v>2225</v>
      </c>
      <c r="S1496" t="s">
        <v>2227</v>
      </c>
      <c r="T1496" t="s">
        <v>2236</v>
      </c>
      <c r="U1496" t="s">
        <v>2340</v>
      </c>
      <c r="V1496">
        <v>42682</v>
      </c>
      <c r="W1496">
        <v>42682</v>
      </c>
      <c r="X1496" t="s">
        <v>46</v>
      </c>
      <c r="Y1496" t="s">
        <v>2335</v>
      </c>
      <c r="Z1496">
        <v>300</v>
      </c>
      <c r="AA1496">
        <f t="shared" si="14"/>
        <v>300</v>
      </c>
      <c r="AB1496">
        <v>0</v>
      </c>
      <c r="AC1496">
        <v>42684</v>
      </c>
      <c r="AD1496">
        <v>0</v>
      </c>
      <c r="AE1496" t="s">
        <v>1360</v>
      </c>
      <c r="AF1496" t="s">
        <v>1356</v>
      </c>
      <c r="AG1496">
        <v>42857</v>
      </c>
      <c r="AH1496" t="s">
        <v>2337</v>
      </c>
      <c r="AI1496">
        <v>2016</v>
      </c>
      <c r="AJ1496">
        <v>42857</v>
      </c>
      <c r="AK1496" t="s">
        <v>2338</v>
      </c>
    </row>
    <row r="1497" spans="1:37" s="3" customFormat="1" ht="12.75" customHeight="1" x14ac:dyDescent="0.2">
      <c r="A1497" t="s">
        <v>44</v>
      </c>
      <c r="B1497" t="s">
        <v>1639</v>
      </c>
      <c r="C1497" t="s">
        <v>2208</v>
      </c>
      <c r="D1497" t="s">
        <v>1645</v>
      </c>
      <c r="E1497" t="s">
        <v>1645</v>
      </c>
      <c r="F1497" t="s">
        <v>1645</v>
      </c>
      <c r="G1497" t="s">
        <v>1672</v>
      </c>
      <c r="H1497" t="s">
        <v>2360</v>
      </c>
      <c r="I1497" t="s">
        <v>1805</v>
      </c>
      <c r="J1497" t="s">
        <v>1774</v>
      </c>
      <c r="K1497" t="s">
        <v>2224</v>
      </c>
      <c r="L1497" t="s">
        <v>2214</v>
      </c>
      <c r="M1497">
        <v>0</v>
      </c>
      <c r="N1497">
        <v>0</v>
      </c>
      <c r="O1497" t="s">
        <v>2225</v>
      </c>
      <c r="P1497" t="s">
        <v>2339</v>
      </c>
      <c r="Q1497" t="s">
        <v>2226</v>
      </c>
      <c r="R1497" t="s">
        <v>2225</v>
      </c>
      <c r="S1497" t="s">
        <v>2227</v>
      </c>
      <c r="T1497" t="s">
        <v>2236</v>
      </c>
      <c r="U1497" t="s">
        <v>2340</v>
      </c>
      <c r="V1497">
        <v>42669</v>
      </c>
      <c r="W1497">
        <v>42669</v>
      </c>
      <c r="X1497" t="s">
        <v>46</v>
      </c>
      <c r="Y1497" t="s">
        <v>2335</v>
      </c>
      <c r="Z1497">
        <v>225</v>
      </c>
      <c r="AA1497">
        <f t="shared" si="14"/>
        <v>225</v>
      </c>
      <c r="AB1497">
        <v>0</v>
      </c>
      <c r="AC1497">
        <v>42669</v>
      </c>
      <c r="AD1497">
        <v>0</v>
      </c>
      <c r="AE1497" t="s">
        <v>1361</v>
      </c>
      <c r="AF1497" t="s">
        <v>1356</v>
      </c>
      <c r="AG1497">
        <v>42857</v>
      </c>
      <c r="AH1497" t="s">
        <v>2337</v>
      </c>
      <c r="AI1497">
        <v>2016</v>
      </c>
      <c r="AJ1497">
        <v>42857</v>
      </c>
      <c r="AK1497" t="s">
        <v>2338</v>
      </c>
    </row>
    <row r="1498" spans="1:37" s="3" customFormat="1" ht="12.75" customHeight="1" x14ac:dyDescent="0.2">
      <c r="A1498" t="s">
        <v>44</v>
      </c>
      <c r="B1498" t="s">
        <v>1639</v>
      </c>
      <c r="C1498" t="s">
        <v>2208</v>
      </c>
      <c r="D1498" t="s">
        <v>1646</v>
      </c>
      <c r="E1498" t="s">
        <v>1646</v>
      </c>
      <c r="F1498" t="s">
        <v>1646</v>
      </c>
      <c r="G1498" t="s">
        <v>1672</v>
      </c>
      <c r="H1498" t="s">
        <v>1807</v>
      </c>
      <c r="I1498" t="s">
        <v>1808</v>
      </c>
      <c r="J1498" t="s">
        <v>1779</v>
      </c>
      <c r="K1498" t="s">
        <v>2224</v>
      </c>
      <c r="L1498" t="s">
        <v>2214</v>
      </c>
      <c r="M1498">
        <v>0</v>
      </c>
      <c r="N1498">
        <v>0</v>
      </c>
      <c r="O1498" t="s">
        <v>2225</v>
      </c>
      <c r="P1498" t="s">
        <v>2339</v>
      </c>
      <c r="Q1498" t="s">
        <v>2226</v>
      </c>
      <c r="R1498" t="s">
        <v>2225</v>
      </c>
      <c r="S1498" t="s">
        <v>2227</v>
      </c>
      <c r="T1498" t="s">
        <v>2236</v>
      </c>
      <c r="U1498" t="s">
        <v>2340</v>
      </c>
      <c r="V1498">
        <v>42669</v>
      </c>
      <c r="W1498">
        <v>42669</v>
      </c>
      <c r="X1498" t="s">
        <v>46</v>
      </c>
      <c r="Y1498" t="s">
        <v>2335</v>
      </c>
      <c r="Z1498">
        <v>225</v>
      </c>
      <c r="AA1498">
        <f t="shared" si="14"/>
        <v>225</v>
      </c>
      <c r="AB1498">
        <v>0</v>
      </c>
      <c r="AC1498">
        <v>42671</v>
      </c>
      <c r="AD1498">
        <v>0</v>
      </c>
      <c r="AE1498" t="s">
        <v>1362</v>
      </c>
      <c r="AF1498" t="s">
        <v>1356</v>
      </c>
      <c r="AG1498">
        <v>42857</v>
      </c>
      <c r="AH1498" t="s">
        <v>2337</v>
      </c>
      <c r="AI1498">
        <v>2016</v>
      </c>
      <c r="AJ1498">
        <v>42857</v>
      </c>
      <c r="AK1498" t="s">
        <v>2338</v>
      </c>
    </row>
    <row r="1499" spans="1:37" s="3" customFormat="1" ht="12.75" customHeight="1" x14ac:dyDescent="0.2">
      <c r="A1499" t="s">
        <v>44</v>
      </c>
      <c r="B1499" t="s">
        <v>1639</v>
      </c>
      <c r="C1499" t="s">
        <v>2208</v>
      </c>
      <c r="D1499" t="s">
        <v>1646</v>
      </c>
      <c r="E1499" t="s">
        <v>1646</v>
      </c>
      <c r="F1499" t="s">
        <v>1646</v>
      </c>
      <c r="G1499" t="s">
        <v>1672</v>
      </c>
      <c r="H1499" t="s">
        <v>2361</v>
      </c>
      <c r="I1499" s="59" t="s">
        <v>1806</v>
      </c>
      <c r="J1499" t="s">
        <v>1745</v>
      </c>
      <c r="K1499" t="s">
        <v>2112</v>
      </c>
      <c r="L1499" t="s">
        <v>2214</v>
      </c>
      <c r="M1499">
        <v>0</v>
      </c>
      <c r="N1499">
        <v>0</v>
      </c>
      <c r="O1499" t="s">
        <v>2225</v>
      </c>
      <c r="P1499" t="s">
        <v>2339</v>
      </c>
      <c r="Q1499" t="s">
        <v>2226</v>
      </c>
      <c r="R1499" t="s">
        <v>2225</v>
      </c>
      <c r="S1499" t="s">
        <v>2227</v>
      </c>
      <c r="T1499" t="s">
        <v>2236</v>
      </c>
      <c r="U1499" t="s">
        <v>2340</v>
      </c>
      <c r="V1499">
        <v>42685</v>
      </c>
      <c r="W1499">
        <v>42685</v>
      </c>
      <c r="X1499" t="s">
        <v>46</v>
      </c>
      <c r="Y1499" t="s">
        <v>2335</v>
      </c>
      <c r="Z1499">
        <v>135</v>
      </c>
      <c r="AA1499">
        <f t="shared" si="14"/>
        <v>135</v>
      </c>
      <c r="AB1499">
        <v>0</v>
      </c>
      <c r="AC1499">
        <v>42685</v>
      </c>
      <c r="AD1499">
        <v>0</v>
      </c>
      <c r="AE1499" t="s">
        <v>1363</v>
      </c>
      <c r="AF1499" t="s">
        <v>1356</v>
      </c>
      <c r="AG1499">
        <v>42857</v>
      </c>
      <c r="AH1499" t="s">
        <v>2337</v>
      </c>
      <c r="AI1499">
        <v>2016</v>
      </c>
      <c r="AJ1499">
        <v>42857</v>
      </c>
      <c r="AK1499" t="s">
        <v>2338</v>
      </c>
    </row>
    <row r="1500" spans="1:37" s="3" customFormat="1" ht="12.75" customHeight="1" x14ac:dyDescent="0.2">
      <c r="A1500" t="s">
        <v>44</v>
      </c>
      <c r="B1500" t="s">
        <v>1639</v>
      </c>
      <c r="C1500" t="s">
        <v>2208</v>
      </c>
      <c r="D1500" t="s">
        <v>1645</v>
      </c>
      <c r="E1500" t="s">
        <v>1645</v>
      </c>
      <c r="F1500" t="s">
        <v>1645</v>
      </c>
      <c r="G1500" t="s">
        <v>1672</v>
      </c>
      <c r="H1500" t="s">
        <v>2360</v>
      </c>
      <c r="I1500" t="s">
        <v>1805</v>
      </c>
      <c r="J1500" t="s">
        <v>1774</v>
      </c>
      <c r="K1500" t="s">
        <v>2113</v>
      </c>
      <c r="L1500" t="s">
        <v>2214</v>
      </c>
      <c r="M1500">
        <v>0</v>
      </c>
      <c r="N1500">
        <v>0</v>
      </c>
      <c r="O1500" t="s">
        <v>2225</v>
      </c>
      <c r="P1500" t="s">
        <v>2339</v>
      </c>
      <c r="Q1500" t="s">
        <v>2226</v>
      </c>
      <c r="R1500" t="s">
        <v>2225</v>
      </c>
      <c r="S1500" t="s">
        <v>2227</v>
      </c>
      <c r="T1500" t="s">
        <v>2236</v>
      </c>
      <c r="U1500" t="s">
        <v>2340</v>
      </c>
      <c r="V1500">
        <v>42685</v>
      </c>
      <c r="W1500">
        <v>42685</v>
      </c>
      <c r="X1500" t="s">
        <v>46</v>
      </c>
      <c r="Y1500" t="s">
        <v>2335</v>
      </c>
      <c r="Z1500">
        <v>135</v>
      </c>
      <c r="AA1500">
        <f t="shared" si="14"/>
        <v>135</v>
      </c>
      <c r="AB1500">
        <v>0</v>
      </c>
      <c r="AC1500">
        <v>42685</v>
      </c>
      <c r="AD1500">
        <v>0</v>
      </c>
      <c r="AE1500" t="s">
        <v>1364</v>
      </c>
      <c r="AF1500" t="s">
        <v>1356</v>
      </c>
      <c r="AG1500">
        <v>42857</v>
      </c>
      <c r="AH1500" t="s">
        <v>2337</v>
      </c>
      <c r="AI1500">
        <v>2016</v>
      </c>
      <c r="AJ1500">
        <v>42857</v>
      </c>
      <c r="AK1500" t="s">
        <v>2338</v>
      </c>
    </row>
    <row r="1501" spans="1:37" s="3" customFormat="1" ht="12.75" customHeight="1" x14ac:dyDescent="0.2">
      <c r="A1501" t="s">
        <v>44</v>
      </c>
      <c r="B1501" t="s">
        <v>1639</v>
      </c>
      <c r="C1501" t="s">
        <v>2208</v>
      </c>
      <c r="D1501" t="s">
        <v>1646</v>
      </c>
      <c r="E1501" t="s">
        <v>1646</v>
      </c>
      <c r="F1501" t="s">
        <v>1646</v>
      </c>
      <c r="G1501" t="s">
        <v>1672</v>
      </c>
      <c r="H1501" t="s">
        <v>2361</v>
      </c>
      <c r="I1501" s="59" t="s">
        <v>1806</v>
      </c>
      <c r="J1501" t="s">
        <v>1745</v>
      </c>
      <c r="K1501" t="s">
        <v>2114</v>
      </c>
      <c r="L1501" t="s">
        <v>2214</v>
      </c>
      <c r="M1501">
        <v>0</v>
      </c>
      <c r="N1501">
        <v>0</v>
      </c>
      <c r="O1501" t="s">
        <v>2225</v>
      </c>
      <c r="P1501" t="s">
        <v>2339</v>
      </c>
      <c r="Q1501" t="s">
        <v>2226</v>
      </c>
      <c r="R1501" t="s">
        <v>2225</v>
      </c>
      <c r="S1501" t="s">
        <v>2227</v>
      </c>
      <c r="T1501" t="s">
        <v>2236</v>
      </c>
      <c r="U1501" t="s">
        <v>2340</v>
      </c>
      <c r="V1501">
        <v>42594</v>
      </c>
      <c r="W1501">
        <v>42594</v>
      </c>
      <c r="X1501" t="s">
        <v>46</v>
      </c>
      <c r="Y1501" t="s">
        <v>2335</v>
      </c>
      <c r="Z1501">
        <v>202.5</v>
      </c>
      <c r="AA1501">
        <f t="shared" si="14"/>
        <v>202.5</v>
      </c>
      <c r="AB1501">
        <v>0</v>
      </c>
      <c r="AC1501">
        <v>42627</v>
      </c>
      <c r="AD1501">
        <v>0</v>
      </c>
      <c r="AE1501" t="s">
        <v>1365</v>
      </c>
      <c r="AF1501" t="s">
        <v>1356</v>
      </c>
      <c r="AG1501">
        <v>42857</v>
      </c>
      <c r="AH1501" t="s">
        <v>2337</v>
      </c>
      <c r="AI1501">
        <v>2016</v>
      </c>
      <c r="AJ1501">
        <v>42857</v>
      </c>
      <c r="AK1501" t="s">
        <v>2338</v>
      </c>
    </row>
    <row r="1502" spans="1:37" s="3" customFormat="1" ht="12.75" customHeight="1" x14ac:dyDescent="0.2">
      <c r="A1502" t="s">
        <v>44</v>
      </c>
      <c r="B1502" t="s">
        <v>1639</v>
      </c>
      <c r="C1502" t="s">
        <v>2208</v>
      </c>
      <c r="D1502" t="s">
        <v>1646</v>
      </c>
      <c r="E1502" t="s">
        <v>1646</v>
      </c>
      <c r="F1502" t="s">
        <v>1646</v>
      </c>
      <c r="G1502" t="s">
        <v>1672</v>
      </c>
      <c r="H1502" t="s">
        <v>2361</v>
      </c>
      <c r="I1502" s="59" t="s">
        <v>1806</v>
      </c>
      <c r="J1502" t="s">
        <v>1745</v>
      </c>
      <c r="K1502" t="s">
        <v>2114</v>
      </c>
      <c r="L1502" t="s">
        <v>2214</v>
      </c>
      <c r="M1502">
        <v>0</v>
      </c>
      <c r="N1502">
        <v>0</v>
      </c>
      <c r="O1502" t="s">
        <v>2225</v>
      </c>
      <c r="P1502" t="s">
        <v>2339</v>
      </c>
      <c r="Q1502" t="s">
        <v>2226</v>
      </c>
      <c r="R1502" t="s">
        <v>2225</v>
      </c>
      <c r="S1502" t="s">
        <v>2227</v>
      </c>
      <c r="T1502" t="s">
        <v>2236</v>
      </c>
      <c r="U1502" t="s">
        <v>2340</v>
      </c>
      <c r="V1502">
        <v>42594</v>
      </c>
      <c r="W1502">
        <v>42594</v>
      </c>
      <c r="X1502" t="s">
        <v>46</v>
      </c>
      <c r="Y1502" t="s">
        <v>2335</v>
      </c>
      <c r="Z1502">
        <v>269.99</v>
      </c>
      <c r="AA1502">
        <f>+Z1501+Z1502</f>
        <v>472.49</v>
      </c>
      <c r="AB1502">
        <v>0</v>
      </c>
      <c r="AC1502">
        <v>42627</v>
      </c>
      <c r="AD1502">
        <v>0</v>
      </c>
      <c r="AE1502" t="s">
        <v>1366</v>
      </c>
      <c r="AF1502" t="s">
        <v>1356</v>
      </c>
      <c r="AG1502">
        <v>42857</v>
      </c>
      <c r="AH1502" t="s">
        <v>2337</v>
      </c>
      <c r="AI1502">
        <v>2016</v>
      </c>
      <c r="AJ1502">
        <v>42857</v>
      </c>
      <c r="AK1502" t="s">
        <v>2338</v>
      </c>
    </row>
    <row r="1503" spans="1:37" s="3" customFormat="1" ht="12.75" customHeight="1" x14ac:dyDescent="0.2">
      <c r="A1503" t="s">
        <v>44</v>
      </c>
      <c r="B1503" t="s">
        <v>1639</v>
      </c>
      <c r="C1503" t="s">
        <v>2208</v>
      </c>
      <c r="D1503" t="s">
        <v>1646</v>
      </c>
      <c r="E1503" t="s">
        <v>1646</v>
      </c>
      <c r="F1503" t="s">
        <v>1646</v>
      </c>
      <c r="G1503" t="s">
        <v>1672</v>
      </c>
      <c r="H1503" t="s">
        <v>1807</v>
      </c>
      <c r="I1503" t="s">
        <v>1808</v>
      </c>
      <c r="J1503" t="s">
        <v>1779</v>
      </c>
      <c r="K1503" t="s">
        <v>2115</v>
      </c>
      <c r="L1503" t="s">
        <v>2214</v>
      </c>
      <c r="M1503">
        <v>0</v>
      </c>
      <c r="N1503">
        <v>0</v>
      </c>
      <c r="O1503" t="s">
        <v>2225</v>
      </c>
      <c r="P1503" t="s">
        <v>2339</v>
      </c>
      <c r="Q1503" t="s">
        <v>2226</v>
      </c>
      <c r="R1503" t="s">
        <v>2225</v>
      </c>
      <c r="S1503" t="s">
        <v>2227</v>
      </c>
      <c r="T1503" t="s">
        <v>2321</v>
      </c>
      <c r="U1503" t="s">
        <v>2340</v>
      </c>
      <c r="V1503">
        <v>42665</v>
      </c>
      <c r="W1503">
        <v>42665</v>
      </c>
      <c r="X1503" t="s">
        <v>46</v>
      </c>
      <c r="Y1503" t="s">
        <v>2335</v>
      </c>
      <c r="Z1503">
        <v>270</v>
      </c>
      <c r="AA1503">
        <f>+Z1503</f>
        <v>270</v>
      </c>
      <c r="AB1503">
        <v>0</v>
      </c>
      <c r="AC1503">
        <v>42671</v>
      </c>
      <c r="AD1503">
        <v>0</v>
      </c>
      <c r="AE1503" t="s">
        <v>1367</v>
      </c>
      <c r="AF1503" t="s">
        <v>1356</v>
      </c>
      <c r="AG1503">
        <v>42857</v>
      </c>
      <c r="AH1503" t="s">
        <v>2337</v>
      </c>
      <c r="AI1503">
        <v>2016</v>
      </c>
      <c r="AJ1503">
        <v>42857</v>
      </c>
      <c r="AK1503" t="s">
        <v>2338</v>
      </c>
    </row>
    <row r="1504" spans="1:37" s="3" customFormat="1" ht="12.75" customHeight="1" x14ac:dyDescent="0.2">
      <c r="A1504" t="s">
        <v>44</v>
      </c>
      <c r="B1504" t="s">
        <v>1639</v>
      </c>
      <c r="C1504" t="s">
        <v>2208</v>
      </c>
      <c r="D1504" t="s">
        <v>1645</v>
      </c>
      <c r="E1504" t="s">
        <v>1645</v>
      </c>
      <c r="F1504" t="s">
        <v>1645</v>
      </c>
      <c r="G1504" t="s">
        <v>1672</v>
      </c>
      <c r="H1504" t="s">
        <v>2360</v>
      </c>
      <c r="I1504" t="s">
        <v>1805</v>
      </c>
      <c r="J1504" t="s">
        <v>1774</v>
      </c>
      <c r="K1504" t="s">
        <v>2115</v>
      </c>
      <c r="L1504" t="s">
        <v>2214</v>
      </c>
      <c r="M1504">
        <v>0</v>
      </c>
      <c r="N1504">
        <v>0</v>
      </c>
      <c r="O1504" t="s">
        <v>2225</v>
      </c>
      <c r="P1504" t="s">
        <v>2339</v>
      </c>
      <c r="Q1504" t="s">
        <v>2226</v>
      </c>
      <c r="R1504" t="s">
        <v>2225</v>
      </c>
      <c r="S1504" t="s">
        <v>2227</v>
      </c>
      <c r="T1504" t="s">
        <v>2321</v>
      </c>
      <c r="U1504" t="s">
        <v>2340</v>
      </c>
      <c r="V1504">
        <v>42667</v>
      </c>
      <c r="W1504">
        <v>42668</v>
      </c>
      <c r="X1504" t="s">
        <v>46</v>
      </c>
      <c r="Y1504" t="s">
        <v>2335</v>
      </c>
      <c r="Z1504">
        <v>202.5</v>
      </c>
      <c r="AA1504">
        <f>+Z1504</f>
        <v>202.5</v>
      </c>
      <c r="AB1504">
        <v>0</v>
      </c>
      <c r="AC1504">
        <v>42671</v>
      </c>
      <c r="AD1504">
        <v>0</v>
      </c>
      <c r="AE1504" t="s">
        <v>1368</v>
      </c>
      <c r="AF1504" t="s">
        <v>1356</v>
      </c>
      <c r="AG1504">
        <v>42857</v>
      </c>
      <c r="AH1504" t="s">
        <v>2337</v>
      </c>
      <c r="AI1504">
        <v>2016</v>
      </c>
      <c r="AJ1504">
        <v>42857</v>
      </c>
      <c r="AK1504" t="s">
        <v>2338</v>
      </c>
    </row>
    <row r="1505" spans="1:37" s="3" customFormat="1" ht="12.75" customHeight="1" x14ac:dyDescent="0.2">
      <c r="A1505" t="s">
        <v>44</v>
      </c>
      <c r="B1505" t="s">
        <v>1639</v>
      </c>
      <c r="C1505" t="s">
        <v>2208</v>
      </c>
      <c r="D1505" t="s">
        <v>1645</v>
      </c>
      <c r="E1505" t="s">
        <v>1645</v>
      </c>
      <c r="F1505" t="s">
        <v>1645</v>
      </c>
      <c r="G1505" t="s">
        <v>1672</v>
      </c>
      <c r="H1505" t="s">
        <v>2360</v>
      </c>
      <c r="I1505" t="s">
        <v>1805</v>
      </c>
      <c r="J1505" t="s">
        <v>1774</v>
      </c>
      <c r="K1505" t="s">
        <v>2116</v>
      </c>
      <c r="L1505" t="s">
        <v>2214</v>
      </c>
      <c r="M1505">
        <v>0</v>
      </c>
      <c r="N1505">
        <v>0</v>
      </c>
      <c r="O1505" t="s">
        <v>2225</v>
      </c>
      <c r="P1505" t="s">
        <v>2339</v>
      </c>
      <c r="Q1505" t="s">
        <v>2226</v>
      </c>
      <c r="R1505" t="s">
        <v>2225</v>
      </c>
      <c r="S1505" t="s">
        <v>2227</v>
      </c>
      <c r="T1505" t="s">
        <v>2321</v>
      </c>
      <c r="U1505" t="s">
        <v>2340</v>
      </c>
      <c r="V1505">
        <v>42665</v>
      </c>
      <c r="W1505">
        <v>42665</v>
      </c>
      <c r="X1505" t="s">
        <v>46</v>
      </c>
      <c r="Y1505" t="s">
        <v>2335</v>
      </c>
      <c r="Z1505">
        <v>270</v>
      </c>
      <c r="AA1505">
        <f>+Z1505</f>
        <v>270</v>
      </c>
      <c r="AB1505">
        <v>0</v>
      </c>
      <c r="AC1505">
        <v>42671</v>
      </c>
      <c r="AD1505">
        <v>0</v>
      </c>
      <c r="AE1505" t="s">
        <v>1369</v>
      </c>
      <c r="AF1505" t="s">
        <v>1356</v>
      </c>
      <c r="AG1505">
        <v>42857</v>
      </c>
      <c r="AH1505" t="s">
        <v>2337</v>
      </c>
      <c r="AI1505">
        <v>2016</v>
      </c>
      <c r="AJ1505">
        <v>42857</v>
      </c>
      <c r="AK1505" t="s">
        <v>2338</v>
      </c>
    </row>
    <row r="1506" spans="1:37" s="3" customFormat="1" ht="12.75" customHeight="1" x14ac:dyDescent="0.2">
      <c r="A1506" t="s">
        <v>44</v>
      </c>
      <c r="B1506" t="s">
        <v>1639</v>
      </c>
      <c r="C1506" t="s">
        <v>2208</v>
      </c>
      <c r="D1506" t="s">
        <v>1655</v>
      </c>
      <c r="E1506" t="s">
        <v>1655</v>
      </c>
      <c r="F1506" t="s">
        <v>1655</v>
      </c>
      <c r="G1506" t="s">
        <v>1668</v>
      </c>
      <c r="H1506" t="s">
        <v>1748</v>
      </c>
      <c r="I1506" t="s">
        <v>1804</v>
      </c>
      <c r="J1506" t="s">
        <v>1750</v>
      </c>
      <c r="K1506" t="s">
        <v>2117</v>
      </c>
      <c r="L1506" t="s">
        <v>2214</v>
      </c>
      <c r="M1506">
        <v>0</v>
      </c>
      <c r="N1506">
        <v>0</v>
      </c>
      <c r="O1506" t="s">
        <v>2225</v>
      </c>
      <c r="P1506" t="s">
        <v>2339</v>
      </c>
      <c r="Q1506" t="s">
        <v>2226</v>
      </c>
      <c r="R1506" t="s">
        <v>2225</v>
      </c>
      <c r="S1506" t="s">
        <v>2227</v>
      </c>
      <c r="T1506" t="s">
        <v>2321</v>
      </c>
      <c r="U1506" t="s">
        <v>2340</v>
      </c>
      <c r="V1506">
        <v>42668</v>
      </c>
      <c r="W1506">
        <v>42668</v>
      </c>
      <c r="X1506" t="s">
        <v>46</v>
      </c>
      <c r="Y1506" t="s">
        <v>2335</v>
      </c>
      <c r="Z1506">
        <v>185</v>
      </c>
      <c r="AA1506"/>
      <c r="AB1506">
        <v>0</v>
      </c>
      <c r="AC1506">
        <v>42682</v>
      </c>
      <c r="AD1506">
        <v>0</v>
      </c>
      <c r="AE1506" t="s">
        <v>1370</v>
      </c>
      <c r="AF1506" t="s">
        <v>1356</v>
      </c>
      <c r="AG1506">
        <v>42857</v>
      </c>
      <c r="AH1506" t="s">
        <v>2337</v>
      </c>
      <c r="AI1506">
        <v>2016</v>
      </c>
      <c r="AJ1506">
        <v>42857</v>
      </c>
      <c r="AK1506" t="s">
        <v>2338</v>
      </c>
    </row>
    <row r="1507" spans="1:37" s="3" customFormat="1" ht="12.75" customHeight="1" x14ac:dyDescent="0.2">
      <c r="A1507" t="s">
        <v>44</v>
      </c>
      <c r="B1507" t="s">
        <v>1639</v>
      </c>
      <c r="C1507" t="s">
        <v>2208</v>
      </c>
      <c r="D1507" t="s">
        <v>1655</v>
      </c>
      <c r="E1507" t="s">
        <v>1655</v>
      </c>
      <c r="F1507" t="s">
        <v>1655</v>
      </c>
      <c r="G1507" t="s">
        <v>1668</v>
      </c>
      <c r="H1507" t="s">
        <v>1748</v>
      </c>
      <c r="I1507" t="s">
        <v>1804</v>
      </c>
      <c r="J1507" t="s">
        <v>1750</v>
      </c>
      <c r="K1507" t="s">
        <v>2117</v>
      </c>
      <c r="L1507" t="s">
        <v>2214</v>
      </c>
      <c r="M1507">
        <v>0</v>
      </c>
      <c r="N1507">
        <v>0</v>
      </c>
      <c r="O1507" t="s">
        <v>2225</v>
      </c>
      <c r="P1507" t="s">
        <v>2339</v>
      </c>
      <c r="Q1507" t="s">
        <v>2226</v>
      </c>
      <c r="R1507" t="s">
        <v>2225</v>
      </c>
      <c r="S1507" t="s">
        <v>2227</v>
      </c>
      <c r="T1507" t="s">
        <v>2243</v>
      </c>
      <c r="U1507" t="s">
        <v>2340</v>
      </c>
      <c r="V1507">
        <v>42668</v>
      </c>
      <c r="W1507">
        <v>42668</v>
      </c>
      <c r="X1507" t="s">
        <v>46</v>
      </c>
      <c r="Y1507" t="s">
        <v>2335</v>
      </c>
      <c r="Z1507">
        <v>85</v>
      </c>
      <c r="AA1507">
        <f>+Z1506+Z1507</f>
        <v>270</v>
      </c>
      <c r="AB1507">
        <v>0</v>
      </c>
      <c r="AC1507">
        <v>42682</v>
      </c>
      <c r="AD1507">
        <v>0</v>
      </c>
      <c r="AE1507" t="s">
        <v>1371</v>
      </c>
      <c r="AF1507" t="s">
        <v>1356</v>
      </c>
      <c r="AG1507">
        <v>42857</v>
      </c>
      <c r="AH1507" t="s">
        <v>2337</v>
      </c>
      <c r="AI1507">
        <v>2016</v>
      </c>
      <c r="AJ1507">
        <v>42857</v>
      </c>
      <c r="AK1507" t="s">
        <v>2338</v>
      </c>
    </row>
    <row r="1508" spans="1:37" s="3" customFormat="1" ht="12.75" customHeight="1" x14ac:dyDescent="0.2">
      <c r="A1508" t="s">
        <v>44</v>
      </c>
      <c r="B1508" t="s">
        <v>1639</v>
      </c>
      <c r="C1508" t="s">
        <v>2208</v>
      </c>
      <c r="D1508" t="s">
        <v>1660</v>
      </c>
      <c r="E1508" t="s">
        <v>1660</v>
      </c>
      <c r="F1508" t="s">
        <v>1660</v>
      </c>
      <c r="G1508" t="s">
        <v>1666</v>
      </c>
      <c r="H1508" s="59" t="s">
        <v>2405</v>
      </c>
      <c r="I1508" t="s">
        <v>1845</v>
      </c>
      <c r="J1508" t="s">
        <v>1846</v>
      </c>
      <c r="K1508" t="s">
        <v>1983</v>
      </c>
      <c r="L1508" t="s">
        <v>2214</v>
      </c>
      <c r="M1508">
        <v>0</v>
      </c>
      <c r="N1508">
        <v>0</v>
      </c>
      <c r="O1508" t="s">
        <v>2225</v>
      </c>
      <c r="P1508" t="s">
        <v>2339</v>
      </c>
      <c r="Q1508" t="s">
        <v>2226</v>
      </c>
      <c r="R1508" t="s">
        <v>2225</v>
      </c>
      <c r="S1508" t="s">
        <v>2227</v>
      </c>
      <c r="T1508" t="s">
        <v>2243</v>
      </c>
      <c r="U1508" t="s">
        <v>2340</v>
      </c>
      <c r="V1508">
        <v>42670</v>
      </c>
      <c r="W1508">
        <v>42670</v>
      </c>
      <c r="X1508" t="s">
        <v>47</v>
      </c>
      <c r="Y1508" t="s">
        <v>2336</v>
      </c>
      <c r="Z1508">
        <v>94</v>
      </c>
      <c r="AA1508">
        <f>+Z1508</f>
        <v>94</v>
      </c>
      <c r="AB1508">
        <v>0</v>
      </c>
      <c r="AC1508">
        <v>42682</v>
      </c>
      <c r="AD1508">
        <v>0</v>
      </c>
      <c r="AE1508" t="s">
        <v>48</v>
      </c>
      <c r="AF1508" t="s">
        <v>1356</v>
      </c>
      <c r="AG1508">
        <v>42857</v>
      </c>
      <c r="AH1508" t="s">
        <v>2337</v>
      </c>
      <c r="AI1508">
        <v>2016</v>
      </c>
      <c r="AJ1508">
        <v>42857</v>
      </c>
      <c r="AK1508" t="s">
        <v>2338</v>
      </c>
    </row>
    <row r="1509" spans="1:37" s="3" customFormat="1" ht="12.75" customHeight="1" x14ac:dyDescent="0.2">
      <c r="A1509" t="s">
        <v>44</v>
      </c>
      <c r="B1509" t="s">
        <v>1639</v>
      </c>
      <c r="C1509" t="s">
        <v>2208</v>
      </c>
      <c r="D1509" t="s">
        <v>1660</v>
      </c>
      <c r="E1509" t="s">
        <v>1660</v>
      </c>
      <c r="F1509" t="s">
        <v>1660</v>
      </c>
      <c r="G1509" t="s">
        <v>1666</v>
      </c>
      <c r="H1509" s="59" t="s">
        <v>2405</v>
      </c>
      <c r="I1509" t="s">
        <v>1845</v>
      </c>
      <c r="J1509" t="s">
        <v>1846</v>
      </c>
      <c r="K1509" t="s">
        <v>1983</v>
      </c>
      <c r="L1509" t="s">
        <v>2214</v>
      </c>
      <c r="M1509">
        <v>0</v>
      </c>
      <c r="N1509">
        <v>0</v>
      </c>
      <c r="O1509" t="s">
        <v>2225</v>
      </c>
      <c r="P1509" t="s">
        <v>2339</v>
      </c>
      <c r="Q1509" t="s">
        <v>2226</v>
      </c>
      <c r="R1509" t="s">
        <v>2225</v>
      </c>
      <c r="S1509" t="s">
        <v>2227</v>
      </c>
      <c r="T1509" t="s">
        <v>2326</v>
      </c>
      <c r="U1509" t="s">
        <v>2340</v>
      </c>
      <c r="V1509">
        <v>42671</v>
      </c>
      <c r="W1509">
        <v>42671</v>
      </c>
      <c r="X1509" t="s">
        <v>46</v>
      </c>
      <c r="Y1509" t="s">
        <v>2335</v>
      </c>
      <c r="Z1509">
        <v>90</v>
      </c>
      <c r="AA1509">
        <f>+Z1509</f>
        <v>90</v>
      </c>
      <c r="AB1509">
        <v>0</v>
      </c>
      <c r="AC1509">
        <v>42682</v>
      </c>
      <c r="AD1509">
        <v>0</v>
      </c>
      <c r="AE1509" t="s">
        <v>1372</v>
      </c>
      <c r="AF1509" t="s">
        <v>1356</v>
      </c>
      <c r="AG1509">
        <v>42857</v>
      </c>
      <c r="AH1509" t="s">
        <v>2337</v>
      </c>
      <c r="AI1509">
        <v>2016</v>
      </c>
      <c r="AJ1509">
        <v>42857</v>
      </c>
      <c r="AK1509" t="s">
        <v>2338</v>
      </c>
    </row>
    <row r="1510" spans="1:37" s="3" customFormat="1" ht="12.75" customHeight="1" x14ac:dyDescent="0.2">
      <c r="A1510" t="s">
        <v>44</v>
      </c>
      <c r="B1510" t="s">
        <v>1639</v>
      </c>
      <c r="C1510" t="s">
        <v>2208</v>
      </c>
      <c r="D1510" t="s">
        <v>1660</v>
      </c>
      <c r="E1510" t="s">
        <v>1660</v>
      </c>
      <c r="F1510" t="s">
        <v>1660</v>
      </c>
      <c r="G1510" t="s">
        <v>1666</v>
      </c>
      <c r="H1510" s="59" t="s">
        <v>2405</v>
      </c>
      <c r="I1510" t="s">
        <v>1845</v>
      </c>
      <c r="J1510" t="s">
        <v>1846</v>
      </c>
      <c r="K1510" t="s">
        <v>1983</v>
      </c>
      <c r="L1510" t="s">
        <v>2214</v>
      </c>
      <c r="M1510">
        <v>0</v>
      </c>
      <c r="N1510">
        <v>0</v>
      </c>
      <c r="O1510" t="s">
        <v>2225</v>
      </c>
      <c r="P1510" t="s">
        <v>2339</v>
      </c>
      <c r="Q1510" t="s">
        <v>2226</v>
      </c>
      <c r="R1510" t="s">
        <v>2225</v>
      </c>
      <c r="S1510" t="s">
        <v>2227</v>
      </c>
      <c r="T1510" t="s">
        <v>2327</v>
      </c>
      <c r="U1510" t="s">
        <v>2340</v>
      </c>
      <c r="V1510">
        <v>42671</v>
      </c>
      <c r="W1510">
        <v>42671</v>
      </c>
      <c r="X1510" t="s">
        <v>47</v>
      </c>
      <c r="Y1510" t="s">
        <v>2336</v>
      </c>
      <c r="Z1510">
        <v>188</v>
      </c>
      <c r="AA1510">
        <f>+Z1510</f>
        <v>188</v>
      </c>
      <c r="AB1510">
        <v>0</v>
      </c>
      <c r="AC1510">
        <v>42682</v>
      </c>
      <c r="AD1510">
        <v>0</v>
      </c>
      <c r="AE1510" t="s">
        <v>48</v>
      </c>
      <c r="AF1510" t="s">
        <v>1356</v>
      </c>
      <c r="AG1510">
        <v>42857</v>
      </c>
      <c r="AH1510" t="s">
        <v>2337</v>
      </c>
      <c r="AI1510">
        <v>2016</v>
      </c>
      <c r="AJ1510">
        <v>42857</v>
      </c>
      <c r="AK1510" t="s">
        <v>2338</v>
      </c>
    </row>
    <row r="1511" spans="1:37" s="3" customFormat="1" ht="12.75" customHeight="1" x14ac:dyDescent="0.2">
      <c r="A1511" t="s">
        <v>44</v>
      </c>
      <c r="B1511" t="s">
        <v>1639</v>
      </c>
      <c r="C1511" t="s">
        <v>2208</v>
      </c>
      <c r="D1511" t="s">
        <v>1660</v>
      </c>
      <c r="E1511" t="s">
        <v>1660</v>
      </c>
      <c r="F1511" t="s">
        <v>1660</v>
      </c>
      <c r="G1511" t="s">
        <v>1666</v>
      </c>
      <c r="H1511" s="59" t="s">
        <v>2405</v>
      </c>
      <c r="I1511" t="s">
        <v>1845</v>
      </c>
      <c r="J1511" t="s">
        <v>1846</v>
      </c>
      <c r="K1511" t="s">
        <v>1983</v>
      </c>
      <c r="L1511" t="s">
        <v>2214</v>
      </c>
      <c r="M1511">
        <v>0</v>
      </c>
      <c r="N1511">
        <v>0</v>
      </c>
      <c r="O1511" t="s">
        <v>2225</v>
      </c>
      <c r="P1511" t="s">
        <v>2339</v>
      </c>
      <c r="Q1511" t="s">
        <v>2226</v>
      </c>
      <c r="R1511" t="s">
        <v>2225</v>
      </c>
      <c r="S1511" t="s">
        <v>2227</v>
      </c>
      <c r="T1511" t="s">
        <v>2326</v>
      </c>
      <c r="U1511" t="s">
        <v>2340</v>
      </c>
      <c r="V1511">
        <v>42678</v>
      </c>
      <c r="W1511">
        <v>42678</v>
      </c>
      <c r="X1511" t="s">
        <v>46</v>
      </c>
      <c r="Y1511" t="s">
        <v>2335</v>
      </c>
      <c r="Z1511">
        <v>90</v>
      </c>
      <c r="AA1511">
        <f>+Z1511</f>
        <v>90</v>
      </c>
      <c r="AB1511">
        <v>0</v>
      </c>
      <c r="AC1511">
        <v>42682</v>
      </c>
      <c r="AD1511">
        <v>0</v>
      </c>
      <c r="AE1511" t="s">
        <v>1373</v>
      </c>
      <c r="AF1511" t="s">
        <v>1356</v>
      </c>
      <c r="AG1511">
        <v>42857</v>
      </c>
      <c r="AH1511" t="s">
        <v>2337</v>
      </c>
      <c r="AI1511">
        <v>2016</v>
      </c>
      <c r="AJ1511">
        <v>42857</v>
      </c>
      <c r="AK1511" t="s">
        <v>2338</v>
      </c>
    </row>
    <row r="1512" spans="1:37" s="3" customFormat="1" ht="12.75" customHeight="1" x14ac:dyDescent="0.2">
      <c r="A1512" t="s">
        <v>44</v>
      </c>
      <c r="B1512" t="s">
        <v>1639</v>
      </c>
      <c r="C1512" t="s">
        <v>2208</v>
      </c>
      <c r="D1512" t="s">
        <v>1660</v>
      </c>
      <c r="E1512" t="s">
        <v>1660</v>
      </c>
      <c r="F1512" t="s">
        <v>1660</v>
      </c>
      <c r="G1512" t="s">
        <v>1666</v>
      </c>
      <c r="H1512" s="59" t="s">
        <v>2405</v>
      </c>
      <c r="I1512" t="s">
        <v>1845</v>
      </c>
      <c r="J1512" t="s">
        <v>1846</v>
      </c>
      <c r="K1512" t="s">
        <v>1983</v>
      </c>
      <c r="L1512" t="s">
        <v>2214</v>
      </c>
      <c r="M1512">
        <v>0</v>
      </c>
      <c r="N1512">
        <v>0</v>
      </c>
      <c r="O1512" t="s">
        <v>2225</v>
      </c>
      <c r="P1512" t="s">
        <v>2339</v>
      </c>
      <c r="Q1512" t="s">
        <v>2226</v>
      </c>
      <c r="R1512" t="s">
        <v>2225</v>
      </c>
      <c r="S1512" t="s">
        <v>2227</v>
      </c>
      <c r="T1512" t="s">
        <v>2327</v>
      </c>
      <c r="U1512" t="s">
        <v>2340</v>
      </c>
      <c r="V1512">
        <v>42678</v>
      </c>
      <c r="W1512">
        <v>42678</v>
      </c>
      <c r="X1512" t="s">
        <v>47</v>
      </c>
      <c r="Y1512" t="s">
        <v>2336</v>
      </c>
      <c r="Z1512">
        <v>41</v>
      </c>
      <c r="AA1512"/>
      <c r="AB1512">
        <v>0</v>
      </c>
      <c r="AC1512">
        <v>42682</v>
      </c>
      <c r="AD1512">
        <v>0</v>
      </c>
      <c r="AE1512" t="s">
        <v>1374</v>
      </c>
      <c r="AF1512" t="s">
        <v>1356</v>
      </c>
      <c r="AG1512">
        <v>42857</v>
      </c>
      <c r="AH1512" t="s">
        <v>2337</v>
      </c>
      <c r="AI1512">
        <v>2016</v>
      </c>
      <c r="AJ1512">
        <v>42857</v>
      </c>
      <c r="AK1512" t="s">
        <v>2338</v>
      </c>
    </row>
    <row r="1513" spans="1:37" s="3" customFormat="1" ht="12.75" customHeight="1" x14ac:dyDescent="0.2">
      <c r="A1513" t="s">
        <v>44</v>
      </c>
      <c r="B1513" t="s">
        <v>1639</v>
      </c>
      <c r="C1513" t="s">
        <v>2208</v>
      </c>
      <c r="D1513" t="s">
        <v>1660</v>
      </c>
      <c r="E1513" t="s">
        <v>1660</v>
      </c>
      <c r="F1513" t="s">
        <v>1660</v>
      </c>
      <c r="G1513" t="s">
        <v>1666</v>
      </c>
      <c r="H1513" s="59" t="s">
        <v>2405</v>
      </c>
      <c r="I1513" t="s">
        <v>1845</v>
      </c>
      <c r="J1513" t="s">
        <v>1846</v>
      </c>
      <c r="K1513" t="s">
        <v>1983</v>
      </c>
      <c r="L1513" t="s">
        <v>2214</v>
      </c>
      <c r="M1513">
        <v>0</v>
      </c>
      <c r="N1513">
        <v>0</v>
      </c>
      <c r="O1513" t="s">
        <v>2225</v>
      </c>
      <c r="P1513" t="s">
        <v>2339</v>
      </c>
      <c r="Q1513" t="s">
        <v>2226</v>
      </c>
      <c r="R1513" t="s">
        <v>2225</v>
      </c>
      <c r="S1513" t="s">
        <v>2227</v>
      </c>
      <c r="T1513" t="s">
        <v>2327</v>
      </c>
      <c r="U1513" t="s">
        <v>2340</v>
      </c>
      <c r="V1513">
        <v>42678</v>
      </c>
      <c r="W1513">
        <v>42678</v>
      </c>
      <c r="X1513" t="s">
        <v>47</v>
      </c>
      <c r="Y1513" t="s">
        <v>2336</v>
      </c>
      <c r="Z1513">
        <v>53</v>
      </c>
      <c r="AA1513">
        <f>+Z1512+Z1513</f>
        <v>94</v>
      </c>
      <c r="AB1513">
        <v>0</v>
      </c>
      <c r="AC1513">
        <v>42682</v>
      </c>
      <c r="AD1513">
        <v>0</v>
      </c>
      <c r="AE1513" t="s">
        <v>48</v>
      </c>
      <c r="AF1513" t="s">
        <v>1356</v>
      </c>
      <c r="AG1513">
        <v>42857</v>
      </c>
      <c r="AH1513" t="s">
        <v>2337</v>
      </c>
      <c r="AI1513">
        <v>2016</v>
      </c>
      <c r="AJ1513">
        <v>42857</v>
      </c>
      <c r="AK1513" t="s">
        <v>2338</v>
      </c>
    </row>
    <row r="1514" spans="1:37" s="3" customFormat="1" ht="12.75" customHeight="1" x14ac:dyDescent="0.2">
      <c r="A1514" t="s">
        <v>44</v>
      </c>
      <c r="B1514" t="s">
        <v>1639</v>
      </c>
      <c r="C1514" t="s">
        <v>2208</v>
      </c>
      <c r="D1514" t="s">
        <v>1652</v>
      </c>
      <c r="E1514" t="s">
        <v>1652</v>
      </c>
      <c r="F1514" t="s">
        <v>1652</v>
      </c>
      <c r="G1514" t="s">
        <v>1666</v>
      </c>
      <c r="H1514" t="s">
        <v>2182</v>
      </c>
      <c r="I1514" t="s">
        <v>1736</v>
      </c>
      <c r="J1514" t="s">
        <v>2185</v>
      </c>
      <c r="K1514" t="s">
        <v>2099</v>
      </c>
      <c r="L1514" t="s">
        <v>2214</v>
      </c>
      <c r="M1514">
        <v>0</v>
      </c>
      <c r="N1514">
        <v>0</v>
      </c>
      <c r="O1514" t="s">
        <v>2225</v>
      </c>
      <c r="P1514" t="s">
        <v>2339</v>
      </c>
      <c r="Q1514" t="s">
        <v>2226</v>
      </c>
      <c r="R1514" t="s">
        <v>2225</v>
      </c>
      <c r="S1514" t="s">
        <v>2227</v>
      </c>
      <c r="T1514" t="s">
        <v>2326</v>
      </c>
      <c r="U1514" t="s">
        <v>2340</v>
      </c>
      <c r="V1514">
        <v>42685</v>
      </c>
      <c r="W1514">
        <v>42685</v>
      </c>
      <c r="X1514" t="s">
        <v>47</v>
      </c>
      <c r="Y1514" t="s">
        <v>2336</v>
      </c>
      <c r="Z1514">
        <v>188</v>
      </c>
      <c r="AA1514">
        <f>+Z1514</f>
        <v>188</v>
      </c>
      <c r="AB1514">
        <v>0</v>
      </c>
      <c r="AC1514">
        <v>42612</v>
      </c>
      <c r="AD1514">
        <v>0</v>
      </c>
      <c r="AE1514" t="s">
        <v>48</v>
      </c>
      <c r="AF1514" t="s">
        <v>1356</v>
      </c>
      <c r="AG1514">
        <v>42857</v>
      </c>
      <c r="AH1514" t="s">
        <v>2337</v>
      </c>
      <c r="AI1514">
        <v>2016</v>
      </c>
      <c r="AJ1514">
        <v>42857</v>
      </c>
      <c r="AK1514" t="s">
        <v>2338</v>
      </c>
    </row>
    <row r="1515" spans="1:37" s="3" customFormat="1" ht="12.75" customHeight="1" x14ac:dyDescent="0.2">
      <c r="A1515" t="s">
        <v>44</v>
      </c>
      <c r="B1515" t="s">
        <v>1639</v>
      </c>
      <c r="C1515" t="s">
        <v>2208</v>
      </c>
      <c r="D1515" t="s">
        <v>1652</v>
      </c>
      <c r="E1515" t="s">
        <v>1652</v>
      </c>
      <c r="F1515" t="s">
        <v>1652</v>
      </c>
      <c r="G1515" t="s">
        <v>1666</v>
      </c>
      <c r="H1515" t="s">
        <v>2182</v>
      </c>
      <c r="I1515" t="s">
        <v>1736</v>
      </c>
      <c r="J1515" t="s">
        <v>2185</v>
      </c>
      <c r="K1515" t="s">
        <v>2099</v>
      </c>
      <c r="L1515" t="s">
        <v>2214</v>
      </c>
      <c r="M1515">
        <v>0</v>
      </c>
      <c r="N1515">
        <v>0</v>
      </c>
      <c r="O1515" t="s">
        <v>2225</v>
      </c>
      <c r="P1515" t="s">
        <v>2339</v>
      </c>
      <c r="Q1515" t="s">
        <v>2226</v>
      </c>
      <c r="R1515" t="s">
        <v>2225</v>
      </c>
      <c r="S1515" t="s">
        <v>2227</v>
      </c>
      <c r="T1515" t="s">
        <v>2298</v>
      </c>
      <c r="U1515" t="s">
        <v>2340</v>
      </c>
      <c r="V1515">
        <v>42685</v>
      </c>
      <c r="W1515">
        <v>42685</v>
      </c>
      <c r="X1515" t="s">
        <v>46</v>
      </c>
      <c r="Y1515" t="s">
        <v>2335</v>
      </c>
      <c r="Z1515">
        <v>17</v>
      </c>
      <c r="AA1515"/>
      <c r="AB1515">
        <v>0</v>
      </c>
      <c r="AC1515">
        <v>42688</v>
      </c>
      <c r="AD1515">
        <v>0</v>
      </c>
      <c r="AE1515" t="s">
        <v>1375</v>
      </c>
      <c r="AF1515" t="s">
        <v>1356</v>
      </c>
      <c r="AG1515">
        <v>42857</v>
      </c>
      <c r="AH1515" t="s">
        <v>2337</v>
      </c>
      <c r="AI1515">
        <v>2016</v>
      </c>
      <c r="AJ1515">
        <v>42857</v>
      </c>
      <c r="AK1515" t="s">
        <v>2338</v>
      </c>
    </row>
    <row r="1516" spans="1:37" s="3" customFormat="1" ht="12.75" customHeight="1" x14ac:dyDescent="0.2">
      <c r="A1516" t="s">
        <v>44</v>
      </c>
      <c r="B1516" t="s">
        <v>1639</v>
      </c>
      <c r="C1516" t="s">
        <v>2208</v>
      </c>
      <c r="D1516" t="s">
        <v>1652</v>
      </c>
      <c r="E1516" t="s">
        <v>1652</v>
      </c>
      <c r="F1516" t="s">
        <v>1652</v>
      </c>
      <c r="G1516" t="s">
        <v>1666</v>
      </c>
      <c r="H1516" t="s">
        <v>2182</v>
      </c>
      <c r="I1516" t="s">
        <v>1736</v>
      </c>
      <c r="J1516" t="s">
        <v>2185</v>
      </c>
      <c r="K1516" t="s">
        <v>2099</v>
      </c>
      <c r="L1516" t="s">
        <v>2214</v>
      </c>
      <c r="M1516">
        <v>0</v>
      </c>
      <c r="N1516">
        <v>0</v>
      </c>
      <c r="O1516" t="s">
        <v>2225</v>
      </c>
      <c r="P1516" t="s">
        <v>2339</v>
      </c>
      <c r="Q1516" t="s">
        <v>2226</v>
      </c>
      <c r="R1516" t="s">
        <v>2225</v>
      </c>
      <c r="S1516" t="s">
        <v>2227</v>
      </c>
      <c r="T1516" t="s">
        <v>2298</v>
      </c>
      <c r="U1516" t="s">
        <v>2340</v>
      </c>
      <c r="V1516">
        <v>42685</v>
      </c>
      <c r="W1516">
        <v>42685</v>
      </c>
      <c r="X1516" t="s">
        <v>46</v>
      </c>
      <c r="Y1516" t="s">
        <v>2335</v>
      </c>
      <c r="Z1516">
        <v>208</v>
      </c>
      <c r="AA1516">
        <f>+Z1515+Z1516</f>
        <v>225</v>
      </c>
      <c r="AB1516">
        <v>0</v>
      </c>
      <c r="AC1516">
        <v>42688</v>
      </c>
      <c r="AD1516">
        <v>0</v>
      </c>
      <c r="AE1516" t="s">
        <v>1376</v>
      </c>
      <c r="AF1516" t="s">
        <v>1356</v>
      </c>
      <c r="AG1516">
        <v>42857</v>
      </c>
      <c r="AH1516" t="s">
        <v>2337</v>
      </c>
      <c r="AI1516">
        <v>2016</v>
      </c>
      <c r="AJ1516">
        <v>42857</v>
      </c>
      <c r="AK1516" t="s">
        <v>2338</v>
      </c>
    </row>
    <row r="1517" spans="1:37" s="3" customFormat="1" ht="12.75" customHeight="1" x14ac:dyDescent="0.2">
      <c r="A1517" t="s">
        <v>44</v>
      </c>
      <c r="B1517" t="s">
        <v>1639</v>
      </c>
      <c r="C1517" t="s">
        <v>2208</v>
      </c>
      <c r="D1517" t="s">
        <v>1652</v>
      </c>
      <c r="E1517" t="s">
        <v>1652</v>
      </c>
      <c r="F1517" t="s">
        <v>1652</v>
      </c>
      <c r="G1517" t="s">
        <v>1666</v>
      </c>
      <c r="H1517" t="s">
        <v>2182</v>
      </c>
      <c r="I1517" t="s">
        <v>1736</v>
      </c>
      <c r="J1517" t="s">
        <v>2185</v>
      </c>
      <c r="K1517" t="s">
        <v>2099</v>
      </c>
      <c r="L1517" t="s">
        <v>2214</v>
      </c>
      <c r="M1517">
        <v>0</v>
      </c>
      <c r="N1517">
        <v>0</v>
      </c>
      <c r="O1517" t="s">
        <v>2225</v>
      </c>
      <c r="P1517" t="s">
        <v>2339</v>
      </c>
      <c r="Q1517" t="s">
        <v>2226</v>
      </c>
      <c r="R1517" t="s">
        <v>2225</v>
      </c>
      <c r="S1517" t="s">
        <v>2227</v>
      </c>
      <c r="T1517" t="s">
        <v>2298</v>
      </c>
      <c r="U1517" t="s">
        <v>2340</v>
      </c>
      <c r="V1517">
        <v>42685</v>
      </c>
      <c r="W1517">
        <v>42685</v>
      </c>
      <c r="X1517" t="s">
        <v>47</v>
      </c>
      <c r="Y1517" t="s">
        <v>2336</v>
      </c>
      <c r="Z1517">
        <v>248</v>
      </c>
      <c r="AA1517"/>
      <c r="AB1517">
        <v>0</v>
      </c>
      <c r="AC1517">
        <v>42688</v>
      </c>
      <c r="AD1517">
        <v>0</v>
      </c>
      <c r="AE1517" t="s">
        <v>1377</v>
      </c>
      <c r="AF1517" t="s">
        <v>1356</v>
      </c>
      <c r="AG1517">
        <v>42857</v>
      </c>
      <c r="AH1517" t="s">
        <v>2337</v>
      </c>
      <c r="AI1517">
        <v>2016</v>
      </c>
      <c r="AJ1517">
        <v>42857</v>
      </c>
      <c r="AK1517" t="s">
        <v>2338</v>
      </c>
    </row>
    <row r="1518" spans="1:37" s="3" customFormat="1" ht="12.75" customHeight="1" x14ac:dyDescent="0.2">
      <c r="A1518" t="s">
        <v>44</v>
      </c>
      <c r="B1518" t="s">
        <v>1639</v>
      </c>
      <c r="C1518" t="s">
        <v>2208</v>
      </c>
      <c r="D1518" t="s">
        <v>1652</v>
      </c>
      <c r="E1518" t="s">
        <v>1652</v>
      </c>
      <c r="F1518" t="s">
        <v>1652</v>
      </c>
      <c r="G1518" t="s">
        <v>1666</v>
      </c>
      <c r="H1518" t="s">
        <v>2182</v>
      </c>
      <c r="I1518" t="s">
        <v>1736</v>
      </c>
      <c r="J1518" t="s">
        <v>2185</v>
      </c>
      <c r="K1518" t="s">
        <v>2099</v>
      </c>
      <c r="L1518" t="s">
        <v>2214</v>
      </c>
      <c r="M1518">
        <v>0</v>
      </c>
      <c r="N1518">
        <v>0</v>
      </c>
      <c r="O1518" t="s">
        <v>2225</v>
      </c>
      <c r="P1518" t="s">
        <v>2339</v>
      </c>
      <c r="Q1518" t="s">
        <v>2226</v>
      </c>
      <c r="R1518" t="s">
        <v>2225</v>
      </c>
      <c r="S1518" t="s">
        <v>2227</v>
      </c>
      <c r="T1518" t="s">
        <v>2240</v>
      </c>
      <c r="U1518" t="s">
        <v>2340</v>
      </c>
      <c r="V1518">
        <v>42685</v>
      </c>
      <c r="W1518">
        <v>42685</v>
      </c>
      <c r="X1518" t="s">
        <v>47</v>
      </c>
      <c r="Y1518" t="s">
        <v>2336</v>
      </c>
      <c r="Z1518">
        <v>100</v>
      </c>
      <c r="AA1518"/>
      <c r="AB1518">
        <v>0</v>
      </c>
      <c r="AC1518">
        <v>42688</v>
      </c>
      <c r="AD1518">
        <v>0</v>
      </c>
      <c r="AE1518" t="s">
        <v>1378</v>
      </c>
      <c r="AF1518" t="s">
        <v>1356</v>
      </c>
      <c r="AG1518">
        <v>42857</v>
      </c>
      <c r="AH1518" t="s">
        <v>2337</v>
      </c>
      <c r="AI1518">
        <v>2016</v>
      </c>
      <c r="AJ1518">
        <v>42857</v>
      </c>
      <c r="AK1518" t="s">
        <v>2338</v>
      </c>
    </row>
    <row r="1519" spans="1:37" s="3" customFormat="1" ht="12.75" customHeight="1" x14ac:dyDescent="0.2">
      <c r="A1519" t="s">
        <v>44</v>
      </c>
      <c r="B1519" t="s">
        <v>1639</v>
      </c>
      <c r="C1519" t="s">
        <v>2208</v>
      </c>
      <c r="D1519" t="s">
        <v>1654</v>
      </c>
      <c r="E1519" t="s">
        <v>1654</v>
      </c>
      <c r="F1519" t="s">
        <v>1654</v>
      </c>
      <c r="G1519" t="s">
        <v>1666</v>
      </c>
      <c r="H1519" t="s">
        <v>1847</v>
      </c>
      <c r="I1519" t="s">
        <v>1771</v>
      </c>
      <c r="J1519" t="s">
        <v>1848</v>
      </c>
      <c r="K1519" t="s">
        <v>2118</v>
      </c>
      <c r="L1519" t="s">
        <v>2214</v>
      </c>
      <c r="M1519">
        <v>0</v>
      </c>
      <c r="N1519">
        <v>0</v>
      </c>
      <c r="O1519" t="s">
        <v>2225</v>
      </c>
      <c r="P1519" t="s">
        <v>2339</v>
      </c>
      <c r="Q1519" t="s">
        <v>2226</v>
      </c>
      <c r="R1519" t="s">
        <v>2225</v>
      </c>
      <c r="S1519" t="s">
        <v>2227</v>
      </c>
      <c r="T1519" t="s">
        <v>2290</v>
      </c>
      <c r="U1519" t="s">
        <v>2340</v>
      </c>
      <c r="V1519">
        <v>42673</v>
      </c>
      <c r="W1519">
        <v>42673</v>
      </c>
      <c r="X1519" t="s">
        <v>47</v>
      </c>
      <c r="Y1519" t="s">
        <v>2336</v>
      </c>
      <c r="Z1519">
        <f>1155-248-100</f>
        <v>807</v>
      </c>
      <c r="AA1519">
        <f>SUM(Z1517:Z1519)</f>
        <v>1155</v>
      </c>
      <c r="AB1519">
        <v>0</v>
      </c>
      <c r="AC1519">
        <v>42688</v>
      </c>
      <c r="AD1519">
        <v>0</v>
      </c>
      <c r="AE1519" t="s">
        <v>48</v>
      </c>
      <c r="AF1519" t="s">
        <v>1356</v>
      </c>
      <c r="AG1519">
        <v>42857</v>
      </c>
      <c r="AH1519" t="s">
        <v>2337</v>
      </c>
      <c r="AI1519">
        <v>2016</v>
      </c>
      <c r="AJ1519">
        <v>42857</v>
      </c>
      <c r="AK1519" t="s">
        <v>2338</v>
      </c>
    </row>
    <row r="1520" spans="1:37" s="3" customFormat="1" ht="12.75" customHeight="1" x14ac:dyDescent="0.2">
      <c r="A1520" t="s">
        <v>44</v>
      </c>
      <c r="B1520" t="s">
        <v>1639</v>
      </c>
      <c r="C1520" t="s">
        <v>2208</v>
      </c>
      <c r="D1520" t="s">
        <v>1651</v>
      </c>
      <c r="E1520" t="s">
        <v>1651</v>
      </c>
      <c r="F1520" t="s">
        <v>1651</v>
      </c>
      <c r="G1520" t="s">
        <v>1666</v>
      </c>
      <c r="H1520" t="s">
        <v>1849</v>
      </c>
      <c r="I1520" t="s">
        <v>1774</v>
      </c>
      <c r="J1520" s="59" t="s">
        <v>2406</v>
      </c>
      <c r="K1520" t="s">
        <v>2118</v>
      </c>
      <c r="L1520" t="s">
        <v>2214</v>
      </c>
      <c r="M1520">
        <v>0</v>
      </c>
      <c r="N1520">
        <v>0</v>
      </c>
      <c r="O1520" t="s">
        <v>2225</v>
      </c>
      <c r="P1520" t="s">
        <v>2339</v>
      </c>
      <c r="Q1520" t="s">
        <v>2226</v>
      </c>
      <c r="R1520" t="s">
        <v>2225</v>
      </c>
      <c r="S1520" t="s">
        <v>2227</v>
      </c>
      <c r="T1520" t="s">
        <v>2290</v>
      </c>
      <c r="U1520" t="s">
        <v>2340</v>
      </c>
      <c r="V1520">
        <v>42673</v>
      </c>
      <c r="W1520">
        <v>42673</v>
      </c>
      <c r="X1520" t="s">
        <v>46</v>
      </c>
      <c r="Y1520" t="s">
        <v>2335</v>
      </c>
      <c r="Z1520">
        <v>75</v>
      </c>
      <c r="AA1520">
        <f>+Z1520</f>
        <v>75</v>
      </c>
      <c r="AB1520">
        <v>0</v>
      </c>
      <c r="AC1520">
        <v>42681</v>
      </c>
      <c r="AD1520">
        <v>0</v>
      </c>
      <c r="AE1520" t="s">
        <v>1379</v>
      </c>
      <c r="AF1520" t="s">
        <v>1356</v>
      </c>
      <c r="AG1520">
        <v>42857</v>
      </c>
      <c r="AH1520" t="s">
        <v>2337</v>
      </c>
      <c r="AI1520">
        <v>2016</v>
      </c>
      <c r="AJ1520">
        <v>42857</v>
      </c>
      <c r="AK1520" t="s">
        <v>2338</v>
      </c>
    </row>
    <row r="1521" spans="1:37" s="3" customFormat="1" ht="12.75" customHeight="1" x14ac:dyDescent="0.2">
      <c r="A1521" t="s">
        <v>44</v>
      </c>
      <c r="B1521" t="s">
        <v>1639</v>
      </c>
      <c r="C1521" t="s">
        <v>2208</v>
      </c>
      <c r="D1521" t="s">
        <v>1661</v>
      </c>
      <c r="E1521" t="s">
        <v>1661</v>
      </c>
      <c r="F1521" t="s">
        <v>1661</v>
      </c>
      <c r="G1521" t="s">
        <v>1666</v>
      </c>
      <c r="H1521" s="59" t="s">
        <v>2407</v>
      </c>
      <c r="I1521" t="s">
        <v>1793</v>
      </c>
      <c r="J1521" s="59" t="s">
        <v>2355</v>
      </c>
      <c r="K1521" t="s">
        <v>2119</v>
      </c>
      <c r="L1521" t="s">
        <v>2214</v>
      </c>
      <c r="M1521">
        <v>0</v>
      </c>
      <c r="N1521">
        <v>0</v>
      </c>
      <c r="O1521" t="s">
        <v>2225</v>
      </c>
      <c r="P1521" t="s">
        <v>2339</v>
      </c>
      <c r="Q1521" t="s">
        <v>2226</v>
      </c>
      <c r="R1521" t="s">
        <v>2225</v>
      </c>
      <c r="S1521" t="s">
        <v>2227</v>
      </c>
      <c r="T1521" t="s">
        <v>2290</v>
      </c>
      <c r="U1521" t="s">
        <v>2340</v>
      </c>
      <c r="V1521">
        <v>42598</v>
      </c>
      <c r="W1521">
        <v>42602</v>
      </c>
      <c r="X1521" t="s">
        <v>46</v>
      </c>
      <c r="Y1521" t="s">
        <v>2335</v>
      </c>
      <c r="Z1521">
        <v>75</v>
      </c>
      <c r="AA1521">
        <f>+Z1521</f>
        <v>75</v>
      </c>
      <c r="AB1521">
        <v>0</v>
      </c>
      <c r="AC1521">
        <v>42681</v>
      </c>
      <c r="AD1521">
        <v>0</v>
      </c>
      <c r="AE1521" t="s">
        <v>1380</v>
      </c>
      <c r="AF1521" t="s">
        <v>1356</v>
      </c>
      <c r="AG1521">
        <v>42857</v>
      </c>
      <c r="AH1521" t="s">
        <v>2337</v>
      </c>
      <c r="AI1521">
        <v>2016</v>
      </c>
      <c r="AJ1521">
        <v>42857</v>
      </c>
      <c r="AK1521" t="s">
        <v>2338</v>
      </c>
    </row>
    <row r="1522" spans="1:37" s="3" customFormat="1" ht="12.75" customHeight="1" x14ac:dyDescent="0.2">
      <c r="A1522" t="s">
        <v>44</v>
      </c>
      <c r="B1522" t="s">
        <v>1639</v>
      </c>
      <c r="C1522" t="s">
        <v>2208</v>
      </c>
      <c r="D1522" t="s">
        <v>1661</v>
      </c>
      <c r="E1522" t="s">
        <v>1661</v>
      </c>
      <c r="F1522" t="s">
        <v>1661</v>
      </c>
      <c r="G1522" t="s">
        <v>1666</v>
      </c>
      <c r="H1522" s="59" t="s">
        <v>2407</v>
      </c>
      <c r="I1522" t="s">
        <v>1793</v>
      </c>
      <c r="J1522" s="59" t="s">
        <v>2355</v>
      </c>
      <c r="K1522" t="s">
        <v>2119</v>
      </c>
      <c r="L1522" t="s">
        <v>2214</v>
      </c>
      <c r="M1522">
        <v>0</v>
      </c>
      <c r="N1522">
        <v>0</v>
      </c>
      <c r="O1522" t="s">
        <v>2225</v>
      </c>
      <c r="P1522" t="s">
        <v>2339</v>
      </c>
      <c r="Q1522" t="s">
        <v>2226</v>
      </c>
      <c r="R1522" t="s">
        <v>2225</v>
      </c>
      <c r="S1522" t="s">
        <v>2227</v>
      </c>
      <c r="T1522" t="s">
        <v>2290</v>
      </c>
      <c r="U1522" t="s">
        <v>2340</v>
      </c>
      <c r="V1522">
        <v>42598</v>
      </c>
      <c r="W1522">
        <v>42602</v>
      </c>
      <c r="X1522" t="s">
        <v>46</v>
      </c>
      <c r="Y1522" t="s">
        <v>2335</v>
      </c>
      <c r="Z1522">
        <v>2800</v>
      </c>
      <c r="AA1522"/>
      <c r="AB1522">
        <v>0</v>
      </c>
      <c r="AC1522">
        <v>42647</v>
      </c>
      <c r="AD1522">
        <v>0</v>
      </c>
      <c r="AE1522" t="s">
        <v>1381</v>
      </c>
      <c r="AF1522" t="s">
        <v>1356</v>
      </c>
      <c r="AG1522">
        <v>42857</v>
      </c>
      <c r="AH1522" t="s">
        <v>2337</v>
      </c>
      <c r="AI1522">
        <v>2016</v>
      </c>
      <c r="AJ1522">
        <v>42857</v>
      </c>
      <c r="AK1522" t="s">
        <v>2338</v>
      </c>
    </row>
    <row r="1523" spans="1:37" s="3" customFormat="1" ht="12.75" customHeight="1" x14ac:dyDescent="0.2">
      <c r="A1523" t="s">
        <v>44</v>
      </c>
      <c r="B1523" t="s">
        <v>1639</v>
      </c>
      <c r="C1523" t="s">
        <v>2208</v>
      </c>
      <c r="D1523" t="s">
        <v>1661</v>
      </c>
      <c r="E1523" t="s">
        <v>1661</v>
      </c>
      <c r="F1523" t="s">
        <v>1661</v>
      </c>
      <c r="G1523" t="s">
        <v>1666</v>
      </c>
      <c r="H1523" s="59" t="s">
        <v>2407</v>
      </c>
      <c r="I1523" t="s">
        <v>1793</v>
      </c>
      <c r="J1523" s="59" t="s">
        <v>2355</v>
      </c>
      <c r="K1523" t="s">
        <v>2120</v>
      </c>
      <c r="L1523" t="s">
        <v>2214</v>
      </c>
      <c r="M1523">
        <v>0</v>
      </c>
      <c r="N1523">
        <v>0</v>
      </c>
      <c r="O1523" t="s">
        <v>2225</v>
      </c>
      <c r="P1523" t="s">
        <v>2339</v>
      </c>
      <c r="Q1523" t="s">
        <v>2226</v>
      </c>
      <c r="R1523" t="s">
        <v>2225</v>
      </c>
      <c r="S1523" t="s">
        <v>2227</v>
      </c>
      <c r="T1523" t="s">
        <v>2227</v>
      </c>
      <c r="U1523" t="s">
        <v>2340</v>
      </c>
      <c r="V1523">
        <v>42605</v>
      </c>
      <c r="W1523">
        <v>42605</v>
      </c>
      <c r="X1523" t="s">
        <v>46</v>
      </c>
      <c r="Y1523" t="s">
        <v>2335</v>
      </c>
      <c r="Z1523">
        <v>728.89</v>
      </c>
      <c r="AA1523">
        <f>+Z1522+Z1523</f>
        <v>3528.89</v>
      </c>
      <c r="AB1523">
        <v>0</v>
      </c>
      <c r="AC1523">
        <v>42647</v>
      </c>
      <c r="AD1523">
        <v>0</v>
      </c>
      <c r="AE1523" t="s">
        <v>1382</v>
      </c>
      <c r="AF1523" t="s">
        <v>1356</v>
      </c>
      <c r="AG1523">
        <v>42857</v>
      </c>
      <c r="AH1523" t="s">
        <v>2337</v>
      </c>
      <c r="AI1523">
        <v>2016</v>
      </c>
      <c r="AJ1523">
        <v>42857</v>
      </c>
      <c r="AK1523" t="s">
        <v>2338</v>
      </c>
    </row>
    <row r="1524" spans="1:37" s="3" customFormat="1" ht="12.75" customHeight="1" x14ac:dyDescent="0.2">
      <c r="A1524" t="s">
        <v>44</v>
      </c>
      <c r="B1524" t="s">
        <v>1639</v>
      </c>
      <c r="C1524" t="s">
        <v>2208</v>
      </c>
      <c r="D1524" t="s">
        <v>1654</v>
      </c>
      <c r="E1524" t="s">
        <v>1654</v>
      </c>
      <c r="F1524" t="s">
        <v>1654</v>
      </c>
      <c r="G1524" t="s">
        <v>1666</v>
      </c>
      <c r="H1524" t="s">
        <v>1800</v>
      </c>
      <c r="I1524" s="59" t="s">
        <v>2408</v>
      </c>
      <c r="J1524" t="s">
        <v>1771</v>
      </c>
      <c r="K1524" t="s">
        <v>2100</v>
      </c>
      <c r="L1524" t="s">
        <v>2214</v>
      </c>
      <c r="M1524">
        <v>0</v>
      </c>
      <c r="N1524">
        <v>0</v>
      </c>
      <c r="O1524" t="s">
        <v>2225</v>
      </c>
      <c r="P1524" t="s">
        <v>2339</v>
      </c>
      <c r="Q1524" t="s">
        <v>2226</v>
      </c>
      <c r="R1524" t="s">
        <v>2225</v>
      </c>
      <c r="S1524" t="s">
        <v>2227</v>
      </c>
      <c r="T1524" t="s">
        <v>2227</v>
      </c>
      <c r="U1524" t="s">
        <v>2340</v>
      </c>
      <c r="V1524">
        <v>42670</v>
      </c>
      <c r="W1524">
        <v>42670</v>
      </c>
      <c r="X1524" t="s">
        <v>46</v>
      </c>
      <c r="Y1524" t="s">
        <v>2335</v>
      </c>
      <c r="Z1524">
        <v>150</v>
      </c>
      <c r="AA1524">
        <f>+Z1524</f>
        <v>150</v>
      </c>
      <c r="AB1524">
        <v>0</v>
      </c>
      <c r="AC1524">
        <v>42647</v>
      </c>
      <c r="AD1524">
        <v>0</v>
      </c>
      <c r="AE1524" t="s">
        <v>1383</v>
      </c>
      <c r="AF1524" t="s">
        <v>1356</v>
      </c>
      <c r="AG1524">
        <v>42857</v>
      </c>
      <c r="AH1524" t="s">
        <v>2337</v>
      </c>
      <c r="AI1524">
        <v>2016</v>
      </c>
      <c r="AJ1524">
        <v>42857</v>
      </c>
      <c r="AK1524" t="s">
        <v>2338</v>
      </c>
    </row>
    <row r="1525" spans="1:37" s="3" customFormat="1" ht="12.75" customHeight="1" x14ac:dyDescent="0.2">
      <c r="A1525" t="s">
        <v>44</v>
      </c>
      <c r="B1525" t="s">
        <v>1639</v>
      </c>
      <c r="C1525" t="s">
        <v>2208</v>
      </c>
      <c r="D1525" t="s">
        <v>1654</v>
      </c>
      <c r="E1525" t="s">
        <v>1654</v>
      </c>
      <c r="F1525" t="s">
        <v>1654</v>
      </c>
      <c r="G1525" t="s">
        <v>1666</v>
      </c>
      <c r="H1525" t="s">
        <v>1800</v>
      </c>
      <c r="I1525" s="59" t="s">
        <v>2408</v>
      </c>
      <c r="J1525" t="s">
        <v>1771</v>
      </c>
      <c r="K1525" t="s">
        <v>2100</v>
      </c>
      <c r="L1525" t="s">
        <v>2214</v>
      </c>
      <c r="M1525">
        <v>0</v>
      </c>
      <c r="N1525">
        <v>0</v>
      </c>
      <c r="O1525" t="s">
        <v>2225</v>
      </c>
      <c r="P1525" t="s">
        <v>2339</v>
      </c>
      <c r="Q1525" t="s">
        <v>2226</v>
      </c>
      <c r="R1525" t="s">
        <v>2225</v>
      </c>
      <c r="S1525" t="s">
        <v>2227</v>
      </c>
      <c r="T1525" t="s">
        <v>2227</v>
      </c>
      <c r="U1525" t="s">
        <v>2340</v>
      </c>
      <c r="V1525">
        <v>42670</v>
      </c>
      <c r="W1525">
        <v>42670</v>
      </c>
      <c r="X1525" t="s">
        <v>46</v>
      </c>
      <c r="Y1525" t="s">
        <v>2335</v>
      </c>
      <c r="Z1525">
        <v>103</v>
      </c>
      <c r="AA1525"/>
      <c r="AB1525">
        <v>0</v>
      </c>
      <c r="AC1525">
        <v>42678</v>
      </c>
      <c r="AD1525">
        <v>0</v>
      </c>
      <c r="AE1525" t="s">
        <v>1384</v>
      </c>
      <c r="AF1525" t="s">
        <v>1356</v>
      </c>
      <c r="AG1525">
        <v>42857</v>
      </c>
      <c r="AH1525" t="s">
        <v>2337</v>
      </c>
      <c r="AI1525">
        <v>2016</v>
      </c>
      <c r="AJ1525">
        <v>42857</v>
      </c>
      <c r="AK1525" t="s">
        <v>2338</v>
      </c>
    </row>
    <row r="1526" spans="1:37" s="3" customFormat="1" ht="12.75" customHeight="1" x14ac:dyDescent="0.2">
      <c r="A1526" t="s">
        <v>44</v>
      </c>
      <c r="B1526" t="s">
        <v>1639</v>
      </c>
      <c r="C1526" t="s">
        <v>2208</v>
      </c>
      <c r="D1526" t="s">
        <v>1652</v>
      </c>
      <c r="E1526" t="s">
        <v>1652</v>
      </c>
      <c r="F1526" t="s">
        <v>1652</v>
      </c>
      <c r="G1526" t="s">
        <v>1666</v>
      </c>
      <c r="H1526" s="59" t="s">
        <v>2409</v>
      </c>
      <c r="I1526" t="s">
        <v>1802</v>
      </c>
      <c r="J1526" s="59" t="s">
        <v>1771</v>
      </c>
      <c r="K1526" t="s">
        <v>2121</v>
      </c>
      <c r="L1526" t="s">
        <v>2214</v>
      </c>
      <c r="M1526">
        <v>0</v>
      </c>
      <c r="N1526">
        <v>0</v>
      </c>
      <c r="O1526" t="s">
        <v>2225</v>
      </c>
      <c r="P1526" t="s">
        <v>2339</v>
      </c>
      <c r="Q1526" t="s">
        <v>2226</v>
      </c>
      <c r="R1526" t="s">
        <v>2225</v>
      </c>
      <c r="S1526" t="s">
        <v>2227</v>
      </c>
      <c r="T1526" t="s">
        <v>2227</v>
      </c>
      <c r="U1526" t="s">
        <v>2340</v>
      </c>
      <c r="V1526">
        <v>42672</v>
      </c>
      <c r="W1526">
        <v>42672</v>
      </c>
      <c r="X1526" t="s">
        <v>46</v>
      </c>
      <c r="Y1526" t="s">
        <v>2335</v>
      </c>
      <c r="Z1526">
        <v>197</v>
      </c>
      <c r="AA1526">
        <f>+Z1525+Z1526</f>
        <v>300</v>
      </c>
      <c r="AB1526">
        <v>0</v>
      </c>
      <c r="AC1526">
        <v>42678</v>
      </c>
      <c r="AD1526">
        <v>0</v>
      </c>
      <c r="AE1526" t="s">
        <v>1385</v>
      </c>
      <c r="AF1526" t="s">
        <v>1356</v>
      </c>
      <c r="AG1526">
        <v>42857</v>
      </c>
      <c r="AH1526" t="s">
        <v>2337</v>
      </c>
      <c r="AI1526">
        <v>2016</v>
      </c>
      <c r="AJ1526">
        <v>42857</v>
      </c>
      <c r="AK1526" t="s">
        <v>2338</v>
      </c>
    </row>
    <row r="1527" spans="1:37" s="3" customFormat="1" ht="12.75" customHeight="1" x14ac:dyDescent="0.2">
      <c r="A1527" t="s">
        <v>44</v>
      </c>
      <c r="B1527" t="s">
        <v>1639</v>
      </c>
      <c r="C1527" t="s">
        <v>2208</v>
      </c>
      <c r="D1527" t="s">
        <v>1652</v>
      </c>
      <c r="E1527" t="s">
        <v>1652</v>
      </c>
      <c r="F1527" t="s">
        <v>1652</v>
      </c>
      <c r="G1527" t="s">
        <v>1666</v>
      </c>
      <c r="H1527" s="59" t="s">
        <v>2409</v>
      </c>
      <c r="I1527" t="s">
        <v>1802</v>
      </c>
      <c r="J1527" s="59" t="s">
        <v>1771</v>
      </c>
      <c r="K1527" t="s">
        <v>2121</v>
      </c>
      <c r="L1527" t="s">
        <v>2214</v>
      </c>
      <c r="M1527">
        <v>0</v>
      </c>
      <c r="N1527">
        <v>0</v>
      </c>
      <c r="O1527" t="s">
        <v>2225</v>
      </c>
      <c r="P1527" t="s">
        <v>2339</v>
      </c>
      <c r="Q1527" t="s">
        <v>2226</v>
      </c>
      <c r="R1527" t="s">
        <v>2225</v>
      </c>
      <c r="S1527" t="s">
        <v>2227</v>
      </c>
      <c r="T1527" t="s">
        <v>2227</v>
      </c>
      <c r="U1527" t="s">
        <v>2340</v>
      </c>
      <c r="V1527">
        <v>42672</v>
      </c>
      <c r="W1527">
        <v>42672</v>
      </c>
      <c r="X1527" t="s">
        <v>46</v>
      </c>
      <c r="Y1527" t="s">
        <v>2335</v>
      </c>
      <c r="Z1527">
        <v>160</v>
      </c>
      <c r="AA1527"/>
      <c r="AB1527">
        <v>0</v>
      </c>
      <c r="AC1527">
        <v>42677</v>
      </c>
      <c r="AD1527">
        <v>0</v>
      </c>
      <c r="AE1527" t="s">
        <v>1386</v>
      </c>
      <c r="AF1527" t="s">
        <v>1356</v>
      </c>
      <c r="AG1527">
        <v>42857</v>
      </c>
      <c r="AH1527" t="s">
        <v>2337</v>
      </c>
      <c r="AI1527">
        <v>2016</v>
      </c>
      <c r="AJ1527">
        <v>42857</v>
      </c>
      <c r="AK1527" t="s">
        <v>2338</v>
      </c>
    </row>
    <row r="1528" spans="1:37" s="3" customFormat="1" ht="12.75" customHeight="1" x14ac:dyDescent="0.2">
      <c r="A1528" t="s">
        <v>44</v>
      </c>
      <c r="B1528" t="s">
        <v>1639</v>
      </c>
      <c r="C1528" t="s">
        <v>2208</v>
      </c>
      <c r="D1528" t="s">
        <v>1652</v>
      </c>
      <c r="E1528" t="s">
        <v>1652</v>
      </c>
      <c r="F1528" t="s">
        <v>1652</v>
      </c>
      <c r="G1528" t="s">
        <v>1666</v>
      </c>
      <c r="H1528" s="59" t="s">
        <v>2409</v>
      </c>
      <c r="I1528" t="s">
        <v>1802</v>
      </c>
      <c r="J1528" s="59" t="s">
        <v>1771</v>
      </c>
      <c r="K1528" t="s">
        <v>2121</v>
      </c>
      <c r="L1528" t="s">
        <v>2214</v>
      </c>
      <c r="M1528">
        <v>0</v>
      </c>
      <c r="N1528">
        <v>0</v>
      </c>
      <c r="O1528" t="s">
        <v>2225</v>
      </c>
      <c r="P1528" t="s">
        <v>2339</v>
      </c>
      <c r="Q1528" t="s">
        <v>2226</v>
      </c>
      <c r="R1528" t="s">
        <v>2225</v>
      </c>
      <c r="S1528" t="s">
        <v>2227</v>
      </c>
      <c r="T1528" t="s">
        <v>2243</v>
      </c>
      <c r="U1528" t="s">
        <v>2340</v>
      </c>
      <c r="V1528">
        <v>42672</v>
      </c>
      <c r="W1528">
        <v>42672</v>
      </c>
      <c r="X1528" t="s">
        <v>46</v>
      </c>
      <c r="Y1528" t="s">
        <v>2335</v>
      </c>
      <c r="Z1528">
        <v>45</v>
      </c>
      <c r="AA1528">
        <f>+Z1527+Z1528</f>
        <v>205</v>
      </c>
      <c r="AB1528">
        <v>0</v>
      </c>
      <c r="AC1528">
        <v>42677</v>
      </c>
      <c r="AD1528">
        <v>0</v>
      </c>
      <c r="AE1528" t="s">
        <v>1387</v>
      </c>
      <c r="AF1528" t="s">
        <v>1356</v>
      </c>
      <c r="AG1528">
        <v>42857</v>
      </c>
      <c r="AH1528" t="s">
        <v>2337</v>
      </c>
      <c r="AI1528">
        <v>2016</v>
      </c>
      <c r="AJ1528">
        <v>42857</v>
      </c>
      <c r="AK1528" t="s">
        <v>2338</v>
      </c>
    </row>
    <row r="1529" spans="1:37" s="3" customFormat="1" ht="12.75" customHeight="1" x14ac:dyDescent="0.2">
      <c r="A1529" t="s">
        <v>44</v>
      </c>
      <c r="B1529" t="s">
        <v>1639</v>
      </c>
      <c r="C1529" t="s">
        <v>2208</v>
      </c>
      <c r="D1529" t="s">
        <v>1652</v>
      </c>
      <c r="E1529" t="s">
        <v>1652</v>
      </c>
      <c r="F1529" t="s">
        <v>1652</v>
      </c>
      <c r="G1529" t="s">
        <v>1666</v>
      </c>
      <c r="H1529" s="59" t="s">
        <v>2409</v>
      </c>
      <c r="I1529" t="s">
        <v>1802</v>
      </c>
      <c r="J1529" s="59" t="s">
        <v>1771</v>
      </c>
      <c r="K1529" t="s">
        <v>2121</v>
      </c>
      <c r="L1529" t="s">
        <v>2214</v>
      </c>
      <c r="M1529">
        <v>0</v>
      </c>
      <c r="N1529">
        <v>0</v>
      </c>
      <c r="O1529" t="s">
        <v>2225</v>
      </c>
      <c r="P1529" t="s">
        <v>2339</v>
      </c>
      <c r="Q1529" t="s">
        <v>2226</v>
      </c>
      <c r="R1529" t="s">
        <v>2225</v>
      </c>
      <c r="S1529" t="s">
        <v>2227</v>
      </c>
      <c r="T1529" t="s">
        <v>2320</v>
      </c>
      <c r="U1529" t="s">
        <v>2340</v>
      </c>
      <c r="V1529">
        <v>42672</v>
      </c>
      <c r="W1529">
        <v>42672</v>
      </c>
      <c r="X1529" t="s">
        <v>47</v>
      </c>
      <c r="Y1529" t="s">
        <v>2336</v>
      </c>
      <c r="Z1529">
        <v>124</v>
      </c>
      <c r="AA1529"/>
      <c r="AB1529">
        <v>0</v>
      </c>
      <c r="AC1529">
        <v>42677</v>
      </c>
      <c r="AD1529">
        <v>0</v>
      </c>
      <c r="AE1529" t="s">
        <v>1388</v>
      </c>
      <c r="AF1529" t="s">
        <v>1356</v>
      </c>
      <c r="AG1529">
        <v>42857</v>
      </c>
      <c r="AH1529" t="s">
        <v>2337</v>
      </c>
      <c r="AI1529">
        <v>2016</v>
      </c>
      <c r="AJ1529">
        <v>42857</v>
      </c>
      <c r="AK1529" t="s">
        <v>2338</v>
      </c>
    </row>
    <row r="1530" spans="1:37" s="3" customFormat="1" ht="12.75" customHeight="1" x14ac:dyDescent="0.2">
      <c r="A1530" t="s">
        <v>44</v>
      </c>
      <c r="B1530" t="s">
        <v>1639</v>
      </c>
      <c r="C1530" t="s">
        <v>2208</v>
      </c>
      <c r="D1530" t="s">
        <v>1652</v>
      </c>
      <c r="E1530" t="s">
        <v>1652</v>
      </c>
      <c r="F1530" t="s">
        <v>1652</v>
      </c>
      <c r="G1530" t="s">
        <v>1666</v>
      </c>
      <c r="H1530" s="59" t="s">
        <v>2409</v>
      </c>
      <c r="I1530" t="s">
        <v>1802</v>
      </c>
      <c r="J1530" s="59" t="s">
        <v>1771</v>
      </c>
      <c r="K1530" t="s">
        <v>2121</v>
      </c>
      <c r="L1530" t="s">
        <v>2214</v>
      </c>
      <c r="M1530">
        <v>0</v>
      </c>
      <c r="N1530">
        <v>0</v>
      </c>
      <c r="O1530" t="s">
        <v>2225</v>
      </c>
      <c r="P1530" t="s">
        <v>2339</v>
      </c>
      <c r="Q1530" t="s">
        <v>2226</v>
      </c>
      <c r="R1530" t="s">
        <v>2225</v>
      </c>
      <c r="S1530" t="s">
        <v>2227</v>
      </c>
      <c r="T1530" t="s">
        <v>2320</v>
      </c>
      <c r="U1530" t="s">
        <v>2340</v>
      </c>
      <c r="V1530">
        <v>42672</v>
      </c>
      <c r="W1530">
        <v>42672</v>
      </c>
      <c r="X1530" t="s">
        <v>47</v>
      </c>
      <c r="Y1530" t="s">
        <v>2336</v>
      </c>
      <c r="Z1530">
        <v>124</v>
      </c>
      <c r="AA1530"/>
      <c r="AB1530">
        <v>0</v>
      </c>
      <c r="AC1530">
        <v>42677</v>
      </c>
      <c r="AD1530">
        <v>0</v>
      </c>
      <c r="AE1530" t="s">
        <v>1389</v>
      </c>
      <c r="AF1530" t="s">
        <v>1356</v>
      </c>
      <c r="AG1530">
        <v>42857</v>
      </c>
      <c r="AH1530" t="s">
        <v>2337</v>
      </c>
      <c r="AI1530">
        <v>2016</v>
      </c>
      <c r="AJ1530">
        <v>42857</v>
      </c>
      <c r="AK1530" t="s">
        <v>2338</v>
      </c>
    </row>
    <row r="1531" spans="1:37" s="3" customFormat="1" ht="12.75" customHeight="1" x14ac:dyDescent="0.2">
      <c r="A1531" t="s">
        <v>44</v>
      </c>
      <c r="B1531" t="s">
        <v>1639</v>
      </c>
      <c r="C1531" t="s">
        <v>2208</v>
      </c>
      <c r="D1531" t="s">
        <v>1652</v>
      </c>
      <c r="E1531" t="s">
        <v>1652</v>
      </c>
      <c r="F1531" t="s">
        <v>1652</v>
      </c>
      <c r="G1531" t="s">
        <v>1666</v>
      </c>
      <c r="H1531" t="s">
        <v>1718</v>
      </c>
      <c r="I1531" t="s">
        <v>1796</v>
      </c>
      <c r="J1531" t="s">
        <v>1732</v>
      </c>
      <c r="K1531" t="s">
        <v>2122</v>
      </c>
      <c r="L1531" t="s">
        <v>2214</v>
      </c>
      <c r="M1531">
        <v>0</v>
      </c>
      <c r="N1531">
        <v>0</v>
      </c>
      <c r="O1531" t="s">
        <v>2225</v>
      </c>
      <c r="P1531" t="s">
        <v>2339</v>
      </c>
      <c r="Q1531" t="s">
        <v>2226</v>
      </c>
      <c r="R1531" t="s">
        <v>2225</v>
      </c>
      <c r="S1531" t="s">
        <v>2227</v>
      </c>
      <c r="T1531" t="s">
        <v>2243</v>
      </c>
      <c r="U1531" t="s">
        <v>2340</v>
      </c>
      <c r="V1531">
        <v>42611</v>
      </c>
      <c r="W1531">
        <v>42612</v>
      </c>
      <c r="X1531" t="s">
        <v>47</v>
      </c>
      <c r="Y1531" t="s">
        <v>2336</v>
      </c>
      <c r="Z1531">
        <f>436-124-124</f>
        <v>188</v>
      </c>
      <c r="AA1531">
        <f>SUM(Z1529:Z1531)</f>
        <v>436</v>
      </c>
      <c r="AB1531">
        <v>0</v>
      </c>
      <c r="AC1531">
        <v>42677</v>
      </c>
      <c r="AD1531">
        <v>0</v>
      </c>
      <c r="AE1531" t="s">
        <v>48</v>
      </c>
      <c r="AF1531" t="s">
        <v>1356</v>
      </c>
      <c r="AG1531">
        <v>42857</v>
      </c>
      <c r="AH1531" t="s">
        <v>2337</v>
      </c>
      <c r="AI1531">
        <v>2016</v>
      </c>
      <c r="AJ1531">
        <v>42857</v>
      </c>
      <c r="AK1531" t="s">
        <v>2338</v>
      </c>
    </row>
    <row r="1532" spans="1:37" s="3" customFormat="1" ht="12.75" customHeight="1" x14ac:dyDescent="0.2">
      <c r="A1532" t="s">
        <v>44</v>
      </c>
      <c r="B1532" t="s">
        <v>1639</v>
      </c>
      <c r="C1532" t="s">
        <v>2208</v>
      </c>
      <c r="D1532" t="s">
        <v>1652</v>
      </c>
      <c r="E1532" t="s">
        <v>1652</v>
      </c>
      <c r="F1532" t="s">
        <v>1652</v>
      </c>
      <c r="G1532" t="s">
        <v>1666</v>
      </c>
      <c r="H1532" t="s">
        <v>1718</v>
      </c>
      <c r="I1532" t="s">
        <v>1796</v>
      </c>
      <c r="J1532" t="s">
        <v>1732</v>
      </c>
      <c r="K1532" t="s">
        <v>2122</v>
      </c>
      <c r="L1532" t="s">
        <v>2214</v>
      </c>
      <c r="M1532">
        <v>0</v>
      </c>
      <c r="N1532">
        <v>0</v>
      </c>
      <c r="O1532" t="s">
        <v>2225</v>
      </c>
      <c r="P1532" t="s">
        <v>2339</v>
      </c>
      <c r="Q1532" t="s">
        <v>2226</v>
      </c>
      <c r="R1532" t="s">
        <v>2225</v>
      </c>
      <c r="S1532" t="s">
        <v>2227</v>
      </c>
      <c r="T1532" t="s">
        <v>2324</v>
      </c>
      <c r="U1532" t="s">
        <v>2340</v>
      </c>
      <c r="V1532">
        <v>42611</v>
      </c>
      <c r="W1532">
        <v>42612</v>
      </c>
      <c r="X1532" t="s">
        <v>46</v>
      </c>
      <c r="Y1532" t="s">
        <v>2335</v>
      </c>
      <c r="Z1532">
        <v>397.5</v>
      </c>
      <c r="AA1532"/>
      <c r="AB1532">
        <v>0</v>
      </c>
      <c r="AC1532">
        <v>42626</v>
      </c>
      <c r="AD1532">
        <v>0</v>
      </c>
      <c r="AE1532" t="s">
        <v>1390</v>
      </c>
      <c r="AF1532" t="s">
        <v>1356</v>
      </c>
      <c r="AG1532">
        <v>42857</v>
      </c>
      <c r="AH1532" t="s">
        <v>2337</v>
      </c>
      <c r="AI1532">
        <v>2016</v>
      </c>
      <c r="AJ1532">
        <v>42857</v>
      </c>
      <c r="AK1532" t="s">
        <v>2338</v>
      </c>
    </row>
    <row r="1533" spans="1:37" s="3" customFormat="1" ht="12.75" customHeight="1" x14ac:dyDescent="0.2">
      <c r="A1533" t="s">
        <v>44</v>
      </c>
      <c r="B1533" t="s">
        <v>1639</v>
      </c>
      <c r="C1533" t="s">
        <v>2208</v>
      </c>
      <c r="D1533" t="s">
        <v>1652</v>
      </c>
      <c r="E1533" t="s">
        <v>1652</v>
      </c>
      <c r="F1533" t="s">
        <v>1652</v>
      </c>
      <c r="G1533" t="s">
        <v>1666</v>
      </c>
      <c r="H1533" t="s">
        <v>1718</v>
      </c>
      <c r="I1533" t="s">
        <v>1796</v>
      </c>
      <c r="J1533" t="s">
        <v>1732</v>
      </c>
      <c r="K1533" t="s">
        <v>2122</v>
      </c>
      <c r="L1533" t="s">
        <v>2214</v>
      </c>
      <c r="M1533">
        <v>0</v>
      </c>
      <c r="N1533">
        <v>0</v>
      </c>
      <c r="O1533" t="s">
        <v>2225</v>
      </c>
      <c r="P1533" t="s">
        <v>2339</v>
      </c>
      <c r="Q1533" t="s">
        <v>2226</v>
      </c>
      <c r="R1533" t="s">
        <v>2225</v>
      </c>
      <c r="S1533" t="s">
        <v>2227</v>
      </c>
      <c r="T1533" t="s">
        <v>2324</v>
      </c>
      <c r="U1533" t="s">
        <v>2340</v>
      </c>
      <c r="V1533">
        <v>42611</v>
      </c>
      <c r="W1533">
        <v>42612</v>
      </c>
      <c r="X1533" t="s">
        <v>46</v>
      </c>
      <c r="Y1533" t="s">
        <v>2335</v>
      </c>
      <c r="Z1533">
        <v>75</v>
      </c>
      <c r="AA1533"/>
      <c r="AB1533">
        <v>0</v>
      </c>
      <c r="AC1533">
        <v>42626</v>
      </c>
      <c r="AD1533">
        <v>0</v>
      </c>
      <c r="AE1533" t="s">
        <v>1391</v>
      </c>
      <c r="AF1533" t="s">
        <v>1356</v>
      </c>
      <c r="AG1533">
        <v>42857</v>
      </c>
      <c r="AH1533" t="s">
        <v>2337</v>
      </c>
      <c r="AI1533">
        <v>2016</v>
      </c>
      <c r="AJ1533">
        <v>42857</v>
      </c>
      <c r="AK1533" t="s">
        <v>2338</v>
      </c>
    </row>
    <row r="1534" spans="1:37" s="3" customFormat="1" ht="12.75" customHeight="1" x14ac:dyDescent="0.2">
      <c r="A1534" t="s">
        <v>44</v>
      </c>
      <c r="B1534" t="s">
        <v>1639</v>
      </c>
      <c r="C1534" t="s">
        <v>2208</v>
      </c>
      <c r="D1534" t="s">
        <v>1652</v>
      </c>
      <c r="E1534" t="s">
        <v>1652</v>
      </c>
      <c r="F1534" t="s">
        <v>1652</v>
      </c>
      <c r="G1534" t="s">
        <v>1666</v>
      </c>
      <c r="H1534" t="s">
        <v>1718</v>
      </c>
      <c r="I1534" t="s">
        <v>1796</v>
      </c>
      <c r="J1534" t="s">
        <v>1732</v>
      </c>
      <c r="K1534" t="s">
        <v>2122</v>
      </c>
      <c r="L1534" t="s">
        <v>2214</v>
      </c>
      <c r="M1534">
        <v>0</v>
      </c>
      <c r="N1534">
        <v>0</v>
      </c>
      <c r="O1534" t="s">
        <v>2225</v>
      </c>
      <c r="P1534" t="s">
        <v>2339</v>
      </c>
      <c r="Q1534" t="s">
        <v>2226</v>
      </c>
      <c r="R1534" t="s">
        <v>2225</v>
      </c>
      <c r="S1534" t="s">
        <v>2227</v>
      </c>
      <c r="T1534" t="s">
        <v>2290</v>
      </c>
      <c r="U1534" t="s">
        <v>2340</v>
      </c>
      <c r="V1534">
        <v>42611</v>
      </c>
      <c r="W1534">
        <v>42612</v>
      </c>
      <c r="X1534" t="s">
        <v>46</v>
      </c>
      <c r="Y1534" t="s">
        <v>2335</v>
      </c>
      <c r="Z1534">
        <v>228</v>
      </c>
      <c r="AA1534"/>
      <c r="AB1534">
        <v>0</v>
      </c>
      <c r="AC1534">
        <v>42626</v>
      </c>
      <c r="AD1534">
        <v>0</v>
      </c>
      <c r="AE1534" t="s">
        <v>1392</v>
      </c>
      <c r="AF1534" t="s">
        <v>1356</v>
      </c>
      <c r="AG1534">
        <v>42857</v>
      </c>
      <c r="AH1534" t="s">
        <v>2337</v>
      </c>
      <c r="AI1534">
        <v>2016</v>
      </c>
      <c r="AJ1534">
        <v>42857</v>
      </c>
      <c r="AK1534" t="s">
        <v>2338</v>
      </c>
    </row>
    <row r="1535" spans="1:37" s="3" customFormat="1" ht="12.75" customHeight="1" x14ac:dyDescent="0.2">
      <c r="A1535" t="s">
        <v>44</v>
      </c>
      <c r="B1535" t="s">
        <v>1639</v>
      </c>
      <c r="C1535" t="s">
        <v>2208</v>
      </c>
      <c r="D1535" t="s">
        <v>1652</v>
      </c>
      <c r="E1535" t="s">
        <v>1652</v>
      </c>
      <c r="F1535" t="s">
        <v>1652</v>
      </c>
      <c r="G1535" t="s">
        <v>1666</v>
      </c>
      <c r="H1535" t="s">
        <v>1718</v>
      </c>
      <c r="I1535" t="s">
        <v>1796</v>
      </c>
      <c r="J1535" t="s">
        <v>1732</v>
      </c>
      <c r="K1535" t="s">
        <v>2122</v>
      </c>
      <c r="L1535" t="s">
        <v>2214</v>
      </c>
      <c r="M1535">
        <v>0</v>
      </c>
      <c r="N1535">
        <v>0</v>
      </c>
      <c r="O1535" t="s">
        <v>2225</v>
      </c>
      <c r="P1535" t="s">
        <v>2339</v>
      </c>
      <c r="Q1535" t="s">
        <v>2226</v>
      </c>
      <c r="R1535" t="s">
        <v>2225</v>
      </c>
      <c r="S1535" t="s">
        <v>2227</v>
      </c>
      <c r="T1535" t="s">
        <v>2290</v>
      </c>
      <c r="U1535" t="s">
        <v>2340</v>
      </c>
      <c r="V1535">
        <v>42611</v>
      </c>
      <c r="W1535">
        <v>42612</v>
      </c>
      <c r="X1535" t="s">
        <v>46</v>
      </c>
      <c r="Y1535" t="s">
        <v>2335</v>
      </c>
      <c r="Z1535">
        <v>72</v>
      </c>
      <c r="AA1535">
        <f>SUM(Z1532:Z1535)</f>
        <v>772.5</v>
      </c>
      <c r="AB1535">
        <v>0</v>
      </c>
      <c r="AC1535">
        <v>42626</v>
      </c>
      <c r="AD1535">
        <v>0</v>
      </c>
      <c r="AE1535" t="s">
        <v>1393</v>
      </c>
      <c r="AF1535" t="s">
        <v>1356</v>
      </c>
      <c r="AG1535">
        <v>42857</v>
      </c>
      <c r="AH1535" t="s">
        <v>2337</v>
      </c>
      <c r="AI1535">
        <v>2016</v>
      </c>
      <c r="AJ1535">
        <v>42857</v>
      </c>
      <c r="AK1535" t="s">
        <v>2338</v>
      </c>
    </row>
    <row r="1536" spans="1:37" s="3" customFormat="1" ht="12.75" customHeight="1" x14ac:dyDescent="0.2">
      <c r="A1536" t="s">
        <v>44</v>
      </c>
      <c r="B1536" t="s">
        <v>1639</v>
      </c>
      <c r="C1536" t="s">
        <v>2208</v>
      </c>
      <c r="D1536" t="s">
        <v>1652</v>
      </c>
      <c r="E1536" t="s">
        <v>1652</v>
      </c>
      <c r="F1536" t="s">
        <v>1652</v>
      </c>
      <c r="G1536" t="s">
        <v>1666</v>
      </c>
      <c r="H1536" t="s">
        <v>1718</v>
      </c>
      <c r="I1536" t="s">
        <v>1796</v>
      </c>
      <c r="J1536" t="s">
        <v>1732</v>
      </c>
      <c r="K1536" t="s">
        <v>2122</v>
      </c>
      <c r="L1536" t="s">
        <v>2214</v>
      </c>
      <c r="M1536">
        <v>0</v>
      </c>
      <c r="N1536">
        <v>0</v>
      </c>
      <c r="O1536" t="s">
        <v>2225</v>
      </c>
      <c r="P1536" t="s">
        <v>2339</v>
      </c>
      <c r="Q1536" t="s">
        <v>2226</v>
      </c>
      <c r="R1536" t="s">
        <v>2225</v>
      </c>
      <c r="S1536" t="s">
        <v>2227</v>
      </c>
      <c r="T1536" t="s">
        <v>2243</v>
      </c>
      <c r="U1536" t="s">
        <v>2340</v>
      </c>
      <c r="V1536">
        <v>42611</v>
      </c>
      <c r="W1536">
        <v>42612</v>
      </c>
      <c r="X1536" t="s">
        <v>47</v>
      </c>
      <c r="Y1536" t="s">
        <v>2336</v>
      </c>
      <c r="Z1536">
        <v>248</v>
      </c>
      <c r="AA1536"/>
      <c r="AB1536">
        <v>0</v>
      </c>
      <c r="AC1536">
        <v>42626</v>
      </c>
      <c r="AD1536">
        <v>0</v>
      </c>
      <c r="AE1536" t="s">
        <v>1394</v>
      </c>
      <c r="AF1536" t="s">
        <v>1356</v>
      </c>
      <c r="AG1536">
        <v>42857</v>
      </c>
      <c r="AH1536" t="s">
        <v>2337</v>
      </c>
      <c r="AI1536">
        <v>2016</v>
      </c>
      <c r="AJ1536">
        <v>42857</v>
      </c>
      <c r="AK1536" t="s">
        <v>2338</v>
      </c>
    </row>
    <row r="1537" spans="1:37" s="3" customFormat="1" ht="12.75" customHeight="1" x14ac:dyDescent="0.2">
      <c r="A1537" t="s">
        <v>44</v>
      </c>
      <c r="B1537" t="s">
        <v>1639</v>
      </c>
      <c r="C1537" t="s">
        <v>2208</v>
      </c>
      <c r="D1537" t="s">
        <v>1652</v>
      </c>
      <c r="E1537" t="s">
        <v>1652</v>
      </c>
      <c r="F1537" t="s">
        <v>1652</v>
      </c>
      <c r="G1537" t="s">
        <v>1666</v>
      </c>
      <c r="H1537" t="s">
        <v>1718</v>
      </c>
      <c r="I1537" t="s">
        <v>1796</v>
      </c>
      <c r="J1537" t="s">
        <v>1732</v>
      </c>
      <c r="K1537" t="s">
        <v>2122</v>
      </c>
      <c r="L1537" t="s">
        <v>2214</v>
      </c>
      <c r="M1537">
        <v>0</v>
      </c>
      <c r="N1537">
        <v>0</v>
      </c>
      <c r="O1537" t="s">
        <v>2225</v>
      </c>
      <c r="P1537" t="s">
        <v>2339</v>
      </c>
      <c r="Q1537" t="s">
        <v>2226</v>
      </c>
      <c r="R1537" t="s">
        <v>2225</v>
      </c>
      <c r="S1537" t="s">
        <v>2227</v>
      </c>
      <c r="T1537" t="s">
        <v>2243</v>
      </c>
      <c r="U1537" t="s">
        <v>2340</v>
      </c>
      <c r="V1537">
        <v>42611</v>
      </c>
      <c r="W1537">
        <v>42612</v>
      </c>
      <c r="X1537" t="s">
        <v>47</v>
      </c>
      <c r="Y1537" t="s">
        <v>2336</v>
      </c>
      <c r="Z1537">
        <v>126</v>
      </c>
      <c r="AA1537"/>
      <c r="AB1537">
        <v>0</v>
      </c>
      <c r="AC1537">
        <v>42626</v>
      </c>
      <c r="AD1537">
        <v>0</v>
      </c>
      <c r="AE1537" t="s">
        <v>1395</v>
      </c>
      <c r="AF1537" t="s">
        <v>1356</v>
      </c>
      <c r="AG1537">
        <v>42857</v>
      </c>
      <c r="AH1537" t="s">
        <v>2337</v>
      </c>
      <c r="AI1537">
        <v>2016</v>
      </c>
      <c r="AJ1537">
        <v>42857</v>
      </c>
      <c r="AK1537" t="s">
        <v>2338</v>
      </c>
    </row>
    <row r="1538" spans="1:37" s="3" customFormat="1" ht="12.75" customHeight="1" x14ac:dyDescent="0.2">
      <c r="A1538" t="s">
        <v>44</v>
      </c>
      <c r="B1538" t="s">
        <v>1639</v>
      </c>
      <c r="C1538" t="s">
        <v>2208</v>
      </c>
      <c r="D1538" t="s">
        <v>1652</v>
      </c>
      <c r="E1538" t="s">
        <v>1652</v>
      </c>
      <c r="F1538" t="s">
        <v>1652</v>
      </c>
      <c r="G1538" t="s">
        <v>1666</v>
      </c>
      <c r="H1538" t="s">
        <v>1718</v>
      </c>
      <c r="I1538" t="s">
        <v>1796</v>
      </c>
      <c r="J1538" t="s">
        <v>1732</v>
      </c>
      <c r="K1538" t="s">
        <v>2122</v>
      </c>
      <c r="L1538" t="s">
        <v>2214</v>
      </c>
      <c r="M1538">
        <v>0</v>
      </c>
      <c r="N1538">
        <v>0</v>
      </c>
      <c r="O1538" t="s">
        <v>2225</v>
      </c>
      <c r="P1538" t="s">
        <v>2339</v>
      </c>
      <c r="Q1538" t="s">
        <v>2226</v>
      </c>
      <c r="R1538" t="s">
        <v>2225</v>
      </c>
      <c r="S1538" t="s">
        <v>2227</v>
      </c>
      <c r="T1538" s="59" t="s">
        <v>2404</v>
      </c>
      <c r="U1538" t="s">
        <v>2340</v>
      </c>
      <c r="V1538">
        <v>42611</v>
      </c>
      <c r="W1538">
        <v>42612</v>
      </c>
      <c r="X1538" t="s">
        <v>47</v>
      </c>
      <c r="Y1538" t="s">
        <v>2336</v>
      </c>
      <c r="Z1538">
        <v>5</v>
      </c>
      <c r="AA1538"/>
      <c r="AB1538">
        <v>0</v>
      </c>
      <c r="AC1538">
        <v>42626</v>
      </c>
      <c r="AD1538">
        <v>0</v>
      </c>
      <c r="AE1538" t="s">
        <v>1396</v>
      </c>
      <c r="AF1538" t="s">
        <v>1356</v>
      </c>
      <c r="AG1538">
        <v>42857</v>
      </c>
      <c r="AH1538" t="s">
        <v>2337</v>
      </c>
      <c r="AI1538">
        <v>2016</v>
      </c>
      <c r="AJ1538">
        <v>42857</v>
      </c>
      <c r="AK1538" t="s">
        <v>2338</v>
      </c>
    </row>
    <row r="1539" spans="1:37" s="3" customFormat="1" ht="12.75" customHeight="1" x14ac:dyDescent="0.2">
      <c r="A1539" t="s">
        <v>44</v>
      </c>
      <c r="B1539" t="s">
        <v>1639</v>
      </c>
      <c r="C1539" t="s">
        <v>2208</v>
      </c>
      <c r="D1539" t="s">
        <v>1652</v>
      </c>
      <c r="E1539" t="s">
        <v>1652</v>
      </c>
      <c r="F1539" t="s">
        <v>1652</v>
      </c>
      <c r="G1539" t="s">
        <v>1666</v>
      </c>
      <c r="H1539" t="s">
        <v>1718</v>
      </c>
      <c r="I1539" t="s">
        <v>1796</v>
      </c>
      <c r="J1539" t="s">
        <v>1732</v>
      </c>
      <c r="K1539" t="s">
        <v>2122</v>
      </c>
      <c r="L1539" t="s">
        <v>2214</v>
      </c>
      <c r="M1539">
        <v>0</v>
      </c>
      <c r="N1539">
        <v>0</v>
      </c>
      <c r="O1539" t="s">
        <v>2225</v>
      </c>
      <c r="P1539" t="s">
        <v>2339</v>
      </c>
      <c r="Q1539" t="s">
        <v>2226</v>
      </c>
      <c r="R1539" t="s">
        <v>2225</v>
      </c>
      <c r="S1539" t="s">
        <v>2227</v>
      </c>
      <c r="T1539" s="59" t="s">
        <v>2404</v>
      </c>
      <c r="U1539" t="s">
        <v>2340</v>
      </c>
      <c r="V1539">
        <v>42611</v>
      </c>
      <c r="W1539">
        <v>42612</v>
      </c>
      <c r="X1539" t="s">
        <v>47</v>
      </c>
      <c r="Y1539" t="s">
        <v>2336</v>
      </c>
      <c r="Z1539">
        <v>5</v>
      </c>
      <c r="AA1539"/>
      <c r="AB1539">
        <v>0</v>
      </c>
      <c r="AC1539">
        <v>42626</v>
      </c>
      <c r="AD1539">
        <v>0</v>
      </c>
      <c r="AE1539" t="s">
        <v>1397</v>
      </c>
      <c r="AF1539" t="s">
        <v>1356</v>
      </c>
      <c r="AG1539">
        <v>42857</v>
      </c>
      <c r="AH1539" t="s">
        <v>2337</v>
      </c>
      <c r="AI1539">
        <v>2016</v>
      </c>
      <c r="AJ1539">
        <v>42857</v>
      </c>
      <c r="AK1539" t="s">
        <v>2338</v>
      </c>
    </row>
    <row r="1540" spans="1:37" s="3" customFormat="1" ht="12.75" customHeight="1" x14ac:dyDescent="0.2">
      <c r="A1540" t="s">
        <v>44</v>
      </c>
      <c r="B1540" t="s">
        <v>1639</v>
      </c>
      <c r="C1540" t="s">
        <v>2208</v>
      </c>
      <c r="D1540" t="s">
        <v>1652</v>
      </c>
      <c r="E1540" t="s">
        <v>1652</v>
      </c>
      <c r="F1540" t="s">
        <v>1652</v>
      </c>
      <c r="G1540" t="s">
        <v>1666</v>
      </c>
      <c r="H1540" t="s">
        <v>1718</v>
      </c>
      <c r="I1540" t="s">
        <v>1796</v>
      </c>
      <c r="J1540" t="s">
        <v>1732</v>
      </c>
      <c r="K1540" t="s">
        <v>2122</v>
      </c>
      <c r="L1540" t="s">
        <v>2214</v>
      </c>
      <c r="M1540">
        <v>0</v>
      </c>
      <c r="N1540">
        <v>0</v>
      </c>
      <c r="O1540" t="s">
        <v>2225</v>
      </c>
      <c r="P1540" t="s">
        <v>2339</v>
      </c>
      <c r="Q1540" t="s">
        <v>2226</v>
      </c>
      <c r="R1540" t="s">
        <v>2225</v>
      </c>
      <c r="S1540" t="s">
        <v>2227</v>
      </c>
      <c r="T1540" t="s">
        <v>2321</v>
      </c>
      <c r="U1540" t="s">
        <v>2340</v>
      </c>
      <c r="V1540">
        <v>42611</v>
      </c>
      <c r="W1540">
        <v>42612</v>
      </c>
      <c r="X1540" t="s">
        <v>47</v>
      </c>
      <c r="Y1540" t="s">
        <v>2336</v>
      </c>
      <c r="Z1540">
        <v>200</v>
      </c>
      <c r="AA1540"/>
      <c r="AB1540">
        <v>0</v>
      </c>
      <c r="AC1540">
        <v>42626</v>
      </c>
      <c r="AD1540">
        <v>0</v>
      </c>
      <c r="AE1540" t="s">
        <v>1398</v>
      </c>
      <c r="AF1540" t="s">
        <v>1356</v>
      </c>
      <c r="AG1540">
        <v>42857</v>
      </c>
      <c r="AH1540" t="s">
        <v>2337</v>
      </c>
      <c r="AI1540">
        <v>2016</v>
      </c>
      <c r="AJ1540">
        <v>42857</v>
      </c>
      <c r="AK1540" t="s">
        <v>2338</v>
      </c>
    </row>
    <row r="1541" spans="1:37" s="3" customFormat="1" ht="12.75" customHeight="1" x14ac:dyDescent="0.2">
      <c r="A1541" t="s">
        <v>44</v>
      </c>
      <c r="B1541" t="s">
        <v>1639</v>
      </c>
      <c r="C1541" t="s">
        <v>2208</v>
      </c>
      <c r="D1541" t="s">
        <v>1652</v>
      </c>
      <c r="E1541" t="s">
        <v>1652</v>
      </c>
      <c r="F1541" t="s">
        <v>1652</v>
      </c>
      <c r="G1541" t="s">
        <v>1666</v>
      </c>
      <c r="H1541" t="s">
        <v>1734</v>
      </c>
      <c r="I1541" t="s">
        <v>1836</v>
      </c>
      <c r="J1541" t="s">
        <v>1836</v>
      </c>
      <c r="K1541" t="s">
        <v>2123</v>
      </c>
      <c r="L1541" t="s">
        <v>2214</v>
      </c>
      <c r="M1541">
        <v>0</v>
      </c>
      <c r="N1541">
        <v>0</v>
      </c>
      <c r="O1541" t="s">
        <v>2225</v>
      </c>
      <c r="P1541" t="s">
        <v>2339</v>
      </c>
      <c r="Q1541" t="s">
        <v>2226</v>
      </c>
      <c r="R1541" t="s">
        <v>2225</v>
      </c>
      <c r="S1541" t="s">
        <v>2227</v>
      </c>
      <c r="T1541" t="s">
        <v>2321</v>
      </c>
      <c r="U1541" t="s">
        <v>2340</v>
      </c>
      <c r="V1541">
        <v>42618</v>
      </c>
      <c r="W1541">
        <v>42618</v>
      </c>
      <c r="X1541" t="s">
        <v>47</v>
      </c>
      <c r="Y1541" t="s">
        <v>2336</v>
      </c>
      <c r="Z1541">
        <f>848-584</f>
        <v>264</v>
      </c>
      <c r="AA1541">
        <f>SUM(Z1536:Z1541)</f>
        <v>848</v>
      </c>
      <c r="AB1541">
        <v>0</v>
      </c>
      <c r="AC1541">
        <v>42626</v>
      </c>
      <c r="AD1541">
        <v>0</v>
      </c>
      <c r="AE1541" t="s">
        <v>48</v>
      </c>
      <c r="AF1541" t="s">
        <v>1356</v>
      </c>
      <c r="AG1541">
        <v>42857</v>
      </c>
      <c r="AH1541" t="s">
        <v>2337</v>
      </c>
      <c r="AI1541">
        <v>2016</v>
      </c>
      <c r="AJ1541">
        <v>42857</v>
      </c>
      <c r="AK1541" t="s">
        <v>2338</v>
      </c>
    </row>
    <row r="1542" spans="1:37" s="3" customFormat="1" ht="12.75" customHeight="1" x14ac:dyDescent="0.2">
      <c r="A1542" t="s">
        <v>44</v>
      </c>
      <c r="B1542" t="s">
        <v>1639</v>
      </c>
      <c r="C1542" t="s">
        <v>2208</v>
      </c>
      <c r="D1542" t="s">
        <v>1652</v>
      </c>
      <c r="E1542" t="s">
        <v>1652</v>
      </c>
      <c r="F1542" t="s">
        <v>1652</v>
      </c>
      <c r="G1542" t="s">
        <v>1666</v>
      </c>
      <c r="H1542" t="s">
        <v>1734</v>
      </c>
      <c r="I1542" t="s">
        <v>1836</v>
      </c>
      <c r="J1542" t="s">
        <v>1836</v>
      </c>
      <c r="K1542" t="s">
        <v>2123</v>
      </c>
      <c r="L1542" t="s">
        <v>2214</v>
      </c>
      <c r="M1542">
        <v>0</v>
      </c>
      <c r="N1542">
        <v>0</v>
      </c>
      <c r="O1542" t="s">
        <v>2225</v>
      </c>
      <c r="P1542" t="s">
        <v>2339</v>
      </c>
      <c r="Q1542" t="s">
        <v>2226</v>
      </c>
      <c r="R1542" t="s">
        <v>2225</v>
      </c>
      <c r="S1542" t="s">
        <v>2227</v>
      </c>
      <c r="T1542" t="s">
        <v>2243</v>
      </c>
      <c r="U1542" t="s">
        <v>2340</v>
      </c>
      <c r="V1542">
        <v>42618</v>
      </c>
      <c r="W1542">
        <v>42618</v>
      </c>
      <c r="X1542" t="s">
        <v>47</v>
      </c>
      <c r="Y1542" t="s">
        <v>2336</v>
      </c>
      <c r="Z1542">
        <v>82</v>
      </c>
      <c r="AA1542"/>
      <c r="AB1542">
        <v>0</v>
      </c>
      <c r="AC1542">
        <v>42646</v>
      </c>
      <c r="AD1542">
        <v>0</v>
      </c>
      <c r="AE1542" t="s">
        <v>1399</v>
      </c>
      <c r="AF1542" t="s">
        <v>1356</v>
      </c>
      <c r="AG1542">
        <v>42857</v>
      </c>
      <c r="AH1542" t="s">
        <v>2337</v>
      </c>
      <c r="AI1542">
        <v>2016</v>
      </c>
      <c r="AJ1542">
        <v>42857</v>
      </c>
      <c r="AK1542" t="s">
        <v>2338</v>
      </c>
    </row>
    <row r="1543" spans="1:37" s="3" customFormat="1" ht="12.75" customHeight="1" x14ac:dyDescent="0.2">
      <c r="A1543" t="s">
        <v>44</v>
      </c>
      <c r="B1543" t="s">
        <v>1639</v>
      </c>
      <c r="C1543" t="s">
        <v>2208</v>
      </c>
      <c r="D1543" t="s">
        <v>1652</v>
      </c>
      <c r="E1543" t="s">
        <v>1652</v>
      </c>
      <c r="F1543" t="s">
        <v>1652</v>
      </c>
      <c r="G1543" t="s">
        <v>1666</v>
      </c>
      <c r="H1543" t="s">
        <v>2180</v>
      </c>
      <c r="I1543" t="s">
        <v>2357</v>
      </c>
      <c r="J1543" t="s">
        <v>1694</v>
      </c>
      <c r="K1543" t="s">
        <v>2124</v>
      </c>
      <c r="L1543" t="s">
        <v>2214</v>
      </c>
      <c r="M1543">
        <v>0</v>
      </c>
      <c r="N1543">
        <v>0</v>
      </c>
      <c r="O1543" t="s">
        <v>2225</v>
      </c>
      <c r="P1543" t="s">
        <v>2339</v>
      </c>
      <c r="Q1543" t="s">
        <v>2226</v>
      </c>
      <c r="R1543" t="s">
        <v>2225</v>
      </c>
      <c r="S1543" t="s">
        <v>2227</v>
      </c>
      <c r="T1543" t="s">
        <v>2243</v>
      </c>
      <c r="U1543" t="s">
        <v>2340</v>
      </c>
      <c r="V1543">
        <v>42681</v>
      </c>
      <c r="W1543">
        <v>42682</v>
      </c>
      <c r="X1543" t="s">
        <v>47</v>
      </c>
      <c r="Y1543" t="s">
        <v>2336</v>
      </c>
      <c r="Z1543">
        <v>106</v>
      </c>
      <c r="AA1543">
        <f>+Z1542+Z1543</f>
        <v>188</v>
      </c>
      <c r="AB1543">
        <v>0</v>
      </c>
      <c r="AC1543">
        <v>42646</v>
      </c>
      <c r="AD1543">
        <v>0</v>
      </c>
      <c r="AE1543" t="s">
        <v>1400</v>
      </c>
      <c r="AF1543" t="s">
        <v>1356</v>
      </c>
      <c r="AG1543">
        <v>42857</v>
      </c>
      <c r="AH1543" t="s">
        <v>2337</v>
      </c>
      <c r="AI1543">
        <v>2016</v>
      </c>
      <c r="AJ1543">
        <v>42857</v>
      </c>
      <c r="AK1543" t="s">
        <v>2338</v>
      </c>
    </row>
    <row r="1544" spans="1:37" s="3" customFormat="1" ht="12.75" customHeight="1" x14ac:dyDescent="0.2">
      <c r="A1544" t="s">
        <v>44</v>
      </c>
      <c r="B1544" t="s">
        <v>1639</v>
      </c>
      <c r="C1544" t="s">
        <v>2208</v>
      </c>
      <c r="D1544" t="s">
        <v>1652</v>
      </c>
      <c r="E1544" t="s">
        <v>1652</v>
      </c>
      <c r="F1544" t="s">
        <v>1652</v>
      </c>
      <c r="G1544" t="s">
        <v>1666</v>
      </c>
      <c r="H1544" t="s">
        <v>2180</v>
      </c>
      <c r="I1544" t="s">
        <v>2357</v>
      </c>
      <c r="J1544" t="s">
        <v>1694</v>
      </c>
      <c r="K1544" t="s">
        <v>2124</v>
      </c>
      <c r="L1544" t="s">
        <v>2214</v>
      </c>
      <c r="M1544">
        <v>0</v>
      </c>
      <c r="N1544">
        <v>0</v>
      </c>
      <c r="O1544" t="s">
        <v>2225</v>
      </c>
      <c r="P1544" t="s">
        <v>2339</v>
      </c>
      <c r="Q1544" t="s">
        <v>2226</v>
      </c>
      <c r="R1544" t="s">
        <v>2225</v>
      </c>
      <c r="S1544" t="s">
        <v>2227</v>
      </c>
      <c r="T1544" t="s">
        <v>2236</v>
      </c>
      <c r="U1544" t="s">
        <v>2340</v>
      </c>
      <c r="V1544">
        <v>42681</v>
      </c>
      <c r="W1544">
        <v>42682</v>
      </c>
      <c r="X1544" t="s">
        <v>46</v>
      </c>
      <c r="Y1544" t="s">
        <v>2335</v>
      </c>
      <c r="Z1544">
        <v>650</v>
      </c>
      <c r="AA1544"/>
      <c r="AB1544">
        <v>0</v>
      </c>
      <c r="AC1544">
        <v>42683</v>
      </c>
      <c r="AD1544">
        <v>0</v>
      </c>
      <c r="AE1544" t="s">
        <v>1401</v>
      </c>
      <c r="AF1544" t="s">
        <v>1356</v>
      </c>
      <c r="AG1544">
        <v>42857</v>
      </c>
      <c r="AH1544" t="s">
        <v>2337</v>
      </c>
      <c r="AI1544">
        <v>2016</v>
      </c>
      <c r="AJ1544">
        <v>42857</v>
      </c>
      <c r="AK1544" t="s">
        <v>2338</v>
      </c>
    </row>
    <row r="1545" spans="1:37" s="3" customFormat="1" ht="12.75" customHeight="1" x14ac:dyDescent="0.2">
      <c r="A1545" t="s">
        <v>44</v>
      </c>
      <c r="B1545" t="s">
        <v>1639</v>
      </c>
      <c r="C1545" t="s">
        <v>2208</v>
      </c>
      <c r="D1545" t="s">
        <v>1652</v>
      </c>
      <c r="E1545" t="s">
        <v>1652</v>
      </c>
      <c r="F1545" t="s">
        <v>1652</v>
      </c>
      <c r="G1545" t="s">
        <v>1666</v>
      </c>
      <c r="H1545" t="s">
        <v>2180</v>
      </c>
      <c r="I1545" t="s">
        <v>2357</v>
      </c>
      <c r="J1545" t="s">
        <v>1694</v>
      </c>
      <c r="K1545" t="s">
        <v>2124</v>
      </c>
      <c r="L1545" t="s">
        <v>2214</v>
      </c>
      <c r="M1545">
        <v>0</v>
      </c>
      <c r="N1545">
        <v>0</v>
      </c>
      <c r="O1545" t="s">
        <v>2225</v>
      </c>
      <c r="P1545" t="s">
        <v>2339</v>
      </c>
      <c r="Q1545" t="s">
        <v>2226</v>
      </c>
      <c r="R1545" t="s">
        <v>2225</v>
      </c>
      <c r="S1545" t="s">
        <v>2227</v>
      </c>
      <c r="T1545" t="s">
        <v>2236</v>
      </c>
      <c r="U1545" t="s">
        <v>2340</v>
      </c>
      <c r="V1545">
        <v>42681</v>
      </c>
      <c r="W1545">
        <v>42682</v>
      </c>
      <c r="X1545" t="s">
        <v>46</v>
      </c>
      <c r="Y1545" t="s">
        <v>2335</v>
      </c>
      <c r="Z1545">
        <v>225</v>
      </c>
      <c r="AA1545"/>
      <c r="AB1545">
        <v>0</v>
      </c>
      <c r="AC1545">
        <v>42683</v>
      </c>
      <c r="AD1545">
        <v>0</v>
      </c>
      <c r="AE1545" t="s">
        <v>1402</v>
      </c>
      <c r="AF1545" t="s">
        <v>1356</v>
      </c>
      <c r="AG1545">
        <v>42857</v>
      </c>
      <c r="AH1545" t="s">
        <v>2337</v>
      </c>
      <c r="AI1545">
        <v>2016</v>
      </c>
      <c r="AJ1545">
        <v>42857</v>
      </c>
      <c r="AK1545" t="s">
        <v>2338</v>
      </c>
    </row>
    <row r="1546" spans="1:37" s="3" customFormat="1" ht="12.75" customHeight="1" x14ac:dyDescent="0.2">
      <c r="A1546" t="s">
        <v>44</v>
      </c>
      <c r="B1546" t="s">
        <v>1639</v>
      </c>
      <c r="C1546" t="s">
        <v>2208</v>
      </c>
      <c r="D1546" t="s">
        <v>1652</v>
      </c>
      <c r="E1546" t="s">
        <v>1652</v>
      </c>
      <c r="F1546" t="s">
        <v>1652</v>
      </c>
      <c r="G1546" t="s">
        <v>1666</v>
      </c>
      <c r="H1546" t="s">
        <v>2180</v>
      </c>
      <c r="I1546" t="s">
        <v>2357</v>
      </c>
      <c r="J1546" t="s">
        <v>1694</v>
      </c>
      <c r="K1546" t="s">
        <v>2124</v>
      </c>
      <c r="L1546" t="s">
        <v>2214</v>
      </c>
      <c r="M1546">
        <v>0</v>
      </c>
      <c r="N1546">
        <v>0</v>
      </c>
      <c r="O1546" t="s">
        <v>2225</v>
      </c>
      <c r="P1546" t="s">
        <v>2339</v>
      </c>
      <c r="Q1546" t="s">
        <v>2226</v>
      </c>
      <c r="R1546" t="s">
        <v>2225</v>
      </c>
      <c r="S1546" t="s">
        <v>2227</v>
      </c>
      <c r="T1546" t="s">
        <v>2236</v>
      </c>
      <c r="U1546" t="s">
        <v>2340</v>
      </c>
      <c r="V1546">
        <v>42681</v>
      </c>
      <c r="W1546">
        <v>42682</v>
      </c>
      <c r="X1546" t="s">
        <v>46</v>
      </c>
      <c r="Y1546" t="s">
        <v>2335</v>
      </c>
      <c r="Z1546">
        <v>120</v>
      </c>
      <c r="AA1546"/>
      <c r="AB1546">
        <v>0</v>
      </c>
      <c r="AC1546">
        <v>42683</v>
      </c>
      <c r="AD1546">
        <v>0</v>
      </c>
      <c r="AE1546" t="s">
        <v>1403</v>
      </c>
      <c r="AF1546" t="s">
        <v>1356</v>
      </c>
      <c r="AG1546">
        <v>42857</v>
      </c>
      <c r="AH1546" t="s">
        <v>2337</v>
      </c>
      <c r="AI1546">
        <v>2016</v>
      </c>
      <c r="AJ1546">
        <v>42857</v>
      </c>
      <c r="AK1546" t="s">
        <v>2338</v>
      </c>
    </row>
    <row r="1547" spans="1:37" s="3" customFormat="1" ht="12.75" customHeight="1" x14ac:dyDescent="0.2">
      <c r="A1547" t="s">
        <v>44</v>
      </c>
      <c r="B1547" t="s">
        <v>1639</v>
      </c>
      <c r="C1547" t="s">
        <v>2208</v>
      </c>
      <c r="D1547" t="s">
        <v>1652</v>
      </c>
      <c r="E1547" t="s">
        <v>1652</v>
      </c>
      <c r="F1547" t="s">
        <v>1652</v>
      </c>
      <c r="G1547" t="s">
        <v>1666</v>
      </c>
      <c r="H1547" t="s">
        <v>2180</v>
      </c>
      <c r="I1547" t="s">
        <v>2357</v>
      </c>
      <c r="J1547" t="s">
        <v>1694</v>
      </c>
      <c r="K1547" t="s">
        <v>2124</v>
      </c>
      <c r="L1547" t="s">
        <v>2214</v>
      </c>
      <c r="M1547">
        <v>0</v>
      </c>
      <c r="N1547">
        <v>0</v>
      </c>
      <c r="O1547" t="s">
        <v>2225</v>
      </c>
      <c r="P1547" t="s">
        <v>2339</v>
      </c>
      <c r="Q1547" t="s">
        <v>2226</v>
      </c>
      <c r="R1547" t="s">
        <v>2225</v>
      </c>
      <c r="S1547" t="s">
        <v>2235</v>
      </c>
      <c r="T1547" t="s">
        <v>2235</v>
      </c>
      <c r="U1547" t="s">
        <v>2340</v>
      </c>
      <c r="V1547">
        <v>42681</v>
      </c>
      <c r="W1547">
        <v>42682</v>
      </c>
      <c r="X1547" t="s">
        <v>46</v>
      </c>
      <c r="Y1547" t="s">
        <v>2335</v>
      </c>
      <c r="Z1547">
        <v>180</v>
      </c>
      <c r="AA1547">
        <f>SUM(Z1544:Z1547)</f>
        <v>1175</v>
      </c>
      <c r="AB1547">
        <v>0</v>
      </c>
      <c r="AC1547">
        <v>42683</v>
      </c>
      <c r="AD1547">
        <v>0</v>
      </c>
      <c r="AE1547" t="s">
        <v>1404</v>
      </c>
      <c r="AF1547" t="s">
        <v>1356</v>
      </c>
      <c r="AG1547">
        <v>42857</v>
      </c>
      <c r="AH1547" t="s">
        <v>2337</v>
      </c>
      <c r="AI1547">
        <v>2016</v>
      </c>
      <c r="AJ1547">
        <v>42857</v>
      </c>
      <c r="AK1547" t="s">
        <v>2338</v>
      </c>
    </row>
    <row r="1548" spans="1:37" s="3" customFormat="1" ht="12.75" customHeight="1" x14ac:dyDescent="0.2">
      <c r="A1548" t="s">
        <v>44</v>
      </c>
      <c r="B1548" t="s">
        <v>1639</v>
      </c>
      <c r="C1548" t="s">
        <v>2208</v>
      </c>
      <c r="D1548" t="s">
        <v>1652</v>
      </c>
      <c r="E1548" t="s">
        <v>1652</v>
      </c>
      <c r="F1548" t="s">
        <v>1652</v>
      </c>
      <c r="G1548" t="s">
        <v>1666</v>
      </c>
      <c r="H1548" t="s">
        <v>2180</v>
      </c>
      <c r="I1548" t="s">
        <v>2357</v>
      </c>
      <c r="J1548" t="s">
        <v>1694</v>
      </c>
      <c r="K1548" t="s">
        <v>2124</v>
      </c>
      <c r="L1548" t="s">
        <v>2214</v>
      </c>
      <c r="M1548">
        <v>0</v>
      </c>
      <c r="N1548">
        <v>0</v>
      </c>
      <c r="O1548" t="s">
        <v>2225</v>
      </c>
      <c r="P1548" t="s">
        <v>2339</v>
      </c>
      <c r="Q1548" t="s">
        <v>2226</v>
      </c>
      <c r="R1548" t="s">
        <v>2225</v>
      </c>
      <c r="S1548" t="s">
        <v>2227</v>
      </c>
      <c r="T1548" t="s">
        <v>2323</v>
      </c>
      <c r="U1548" t="s">
        <v>2340</v>
      </c>
      <c r="V1548">
        <v>42681</v>
      </c>
      <c r="W1548">
        <v>42682</v>
      </c>
      <c r="X1548" t="s">
        <v>47</v>
      </c>
      <c r="Y1548" t="s">
        <v>2336</v>
      </c>
      <c r="Z1548">
        <v>41</v>
      </c>
      <c r="AA1548"/>
      <c r="AB1548">
        <v>0</v>
      </c>
      <c r="AC1548">
        <v>42683</v>
      </c>
      <c r="AD1548">
        <v>0</v>
      </c>
      <c r="AE1548" t="s">
        <v>1405</v>
      </c>
      <c r="AF1548" t="s">
        <v>1356</v>
      </c>
      <c r="AG1548">
        <v>42857</v>
      </c>
      <c r="AH1548" t="s">
        <v>2337</v>
      </c>
      <c r="AI1548">
        <v>2016</v>
      </c>
      <c r="AJ1548">
        <v>42857</v>
      </c>
      <c r="AK1548" t="s">
        <v>2338</v>
      </c>
    </row>
    <row r="1549" spans="1:37" s="3" customFormat="1" ht="12.75" customHeight="1" x14ac:dyDescent="0.2">
      <c r="A1549" t="s">
        <v>44</v>
      </c>
      <c r="B1549" t="s">
        <v>1639</v>
      </c>
      <c r="C1549" t="s">
        <v>2208</v>
      </c>
      <c r="D1549" t="s">
        <v>1652</v>
      </c>
      <c r="E1549" t="s">
        <v>1652</v>
      </c>
      <c r="F1549" t="s">
        <v>1652</v>
      </c>
      <c r="G1549" t="s">
        <v>1666</v>
      </c>
      <c r="H1549" t="s">
        <v>2180</v>
      </c>
      <c r="I1549" t="s">
        <v>2357</v>
      </c>
      <c r="J1549" t="s">
        <v>1694</v>
      </c>
      <c r="K1549" t="s">
        <v>2124</v>
      </c>
      <c r="L1549" t="s">
        <v>2214</v>
      </c>
      <c r="M1549">
        <v>0</v>
      </c>
      <c r="N1549">
        <v>0</v>
      </c>
      <c r="O1549" t="s">
        <v>2225</v>
      </c>
      <c r="P1549" t="s">
        <v>2339</v>
      </c>
      <c r="Q1549" t="s">
        <v>2226</v>
      </c>
      <c r="R1549" t="s">
        <v>2225</v>
      </c>
      <c r="S1549" t="s">
        <v>2227</v>
      </c>
      <c r="T1549" t="s">
        <v>2323</v>
      </c>
      <c r="U1549" t="s">
        <v>2340</v>
      </c>
      <c r="V1549">
        <v>42681</v>
      </c>
      <c r="W1549">
        <v>42682</v>
      </c>
      <c r="X1549" t="s">
        <v>47</v>
      </c>
      <c r="Y1549" t="s">
        <v>2336</v>
      </c>
      <c r="Z1549">
        <v>41</v>
      </c>
      <c r="AA1549"/>
      <c r="AB1549">
        <v>0</v>
      </c>
      <c r="AC1549">
        <v>42683</v>
      </c>
      <c r="AD1549">
        <v>0</v>
      </c>
      <c r="AE1549" t="s">
        <v>1406</v>
      </c>
      <c r="AF1549" t="s">
        <v>1356</v>
      </c>
      <c r="AG1549">
        <v>42857</v>
      </c>
      <c r="AH1549" t="s">
        <v>2337</v>
      </c>
      <c r="AI1549">
        <v>2016</v>
      </c>
      <c r="AJ1549">
        <v>42857</v>
      </c>
      <c r="AK1549" t="s">
        <v>2338</v>
      </c>
    </row>
    <row r="1550" spans="1:37" s="3" customFormat="1" ht="12.75" customHeight="1" x14ac:dyDescent="0.2">
      <c r="A1550" t="s">
        <v>44</v>
      </c>
      <c r="B1550" t="s">
        <v>1639</v>
      </c>
      <c r="C1550" t="s">
        <v>2208</v>
      </c>
      <c r="D1550" t="s">
        <v>1652</v>
      </c>
      <c r="E1550" t="s">
        <v>1652</v>
      </c>
      <c r="F1550" t="s">
        <v>1652</v>
      </c>
      <c r="G1550" t="s">
        <v>1666</v>
      </c>
      <c r="H1550" t="s">
        <v>2180</v>
      </c>
      <c r="I1550" t="s">
        <v>2357</v>
      </c>
      <c r="J1550" t="s">
        <v>1694</v>
      </c>
      <c r="K1550" t="s">
        <v>2124</v>
      </c>
      <c r="L1550" t="s">
        <v>2214</v>
      </c>
      <c r="M1550">
        <v>0</v>
      </c>
      <c r="N1550">
        <v>0</v>
      </c>
      <c r="O1550" t="s">
        <v>2225</v>
      </c>
      <c r="P1550" t="s">
        <v>2339</v>
      </c>
      <c r="Q1550" t="s">
        <v>2226</v>
      </c>
      <c r="R1550" t="s">
        <v>2225</v>
      </c>
      <c r="S1550" t="s">
        <v>2227</v>
      </c>
      <c r="T1550" t="s">
        <v>2325</v>
      </c>
      <c r="U1550" t="s">
        <v>2340</v>
      </c>
      <c r="V1550">
        <v>42681</v>
      </c>
      <c r="W1550">
        <v>42682</v>
      </c>
      <c r="X1550" t="s">
        <v>47</v>
      </c>
      <c r="Y1550" t="s">
        <v>2336</v>
      </c>
      <c r="Z1550">
        <v>40</v>
      </c>
      <c r="AA1550"/>
      <c r="AB1550">
        <v>0</v>
      </c>
      <c r="AC1550">
        <v>42683</v>
      </c>
      <c r="AD1550">
        <v>0</v>
      </c>
      <c r="AE1550" t="s">
        <v>1407</v>
      </c>
      <c r="AF1550" t="s">
        <v>1356</v>
      </c>
      <c r="AG1550">
        <v>42857</v>
      </c>
      <c r="AH1550" t="s">
        <v>2337</v>
      </c>
      <c r="AI1550">
        <v>2016</v>
      </c>
      <c r="AJ1550">
        <v>42857</v>
      </c>
      <c r="AK1550" t="s">
        <v>2338</v>
      </c>
    </row>
    <row r="1551" spans="1:37" s="3" customFormat="1" ht="12.75" customHeight="1" x14ac:dyDescent="0.2">
      <c r="A1551" t="s">
        <v>44</v>
      </c>
      <c r="B1551" t="s">
        <v>1639</v>
      </c>
      <c r="C1551" t="s">
        <v>2208</v>
      </c>
      <c r="D1551" t="s">
        <v>1652</v>
      </c>
      <c r="E1551" t="s">
        <v>1652</v>
      </c>
      <c r="F1551" t="s">
        <v>1652</v>
      </c>
      <c r="G1551" t="s">
        <v>1666</v>
      </c>
      <c r="H1551" t="s">
        <v>2180</v>
      </c>
      <c r="I1551" t="s">
        <v>2357</v>
      </c>
      <c r="J1551" t="s">
        <v>1694</v>
      </c>
      <c r="K1551" t="s">
        <v>2124</v>
      </c>
      <c r="L1551" t="s">
        <v>2214</v>
      </c>
      <c r="M1551">
        <v>0</v>
      </c>
      <c r="N1551">
        <v>0</v>
      </c>
      <c r="O1551" t="s">
        <v>2225</v>
      </c>
      <c r="P1551" t="s">
        <v>2339</v>
      </c>
      <c r="Q1551" t="s">
        <v>2226</v>
      </c>
      <c r="R1551" t="s">
        <v>2225</v>
      </c>
      <c r="S1551" t="s">
        <v>2227</v>
      </c>
      <c r="T1551" t="s">
        <v>2236</v>
      </c>
      <c r="U1551" t="s">
        <v>2340</v>
      </c>
      <c r="V1551">
        <v>42681</v>
      </c>
      <c r="W1551">
        <v>42682</v>
      </c>
      <c r="X1551" t="s">
        <v>47</v>
      </c>
      <c r="Y1551" t="s">
        <v>2336</v>
      </c>
      <c r="Z1551">
        <v>35</v>
      </c>
      <c r="AA1551"/>
      <c r="AB1551">
        <v>0</v>
      </c>
      <c r="AC1551">
        <v>42683</v>
      </c>
      <c r="AD1551">
        <v>0</v>
      </c>
      <c r="AE1551" t="s">
        <v>1408</v>
      </c>
      <c r="AF1551" t="s">
        <v>1356</v>
      </c>
      <c r="AG1551">
        <v>42857</v>
      </c>
      <c r="AH1551" t="s">
        <v>2337</v>
      </c>
      <c r="AI1551">
        <v>2016</v>
      </c>
      <c r="AJ1551">
        <v>42857</v>
      </c>
      <c r="AK1551" t="s">
        <v>2338</v>
      </c>
    </row>
    <row r="1552" spans="1:37" s="3" customFormat="1" ht="12.75" customHeight="1" x14ac:dyDescent="0.2">
      <c r="A1552" t="s">
        <v>44</v>
      </c>
      <c r="B1552" t="s">
        <v>1639</v>
      </c>
      <c r="C1552" t="s">
        <v>2208</v>
      </c>
      <c r="D1552" t="s">
        <v>1652</v>
      </c>
      <c r="E1552" t="s">
        <v>1652</v>
      </c>
      <c r="F1552" t="s">
        <v>1652</v>
      </c>
      <c r="G1552" t="s">
        <v>1666</v>
      </c>
      <c r="H1552" t="s">
        <v>2180</v>
      </c>
      <c r="I1552" t="s">
        <v>2357</v>
      </c>
      <c r="J1552" t="s">
        <v>1694</v>
      </c>
      <c r="K1552" t="s">
        <v>2124</v>
      </c>
      <c r="L1552" t="s">
        <v>2214</v>
      </c>
      <c r="M1552">
        <v>0</v>
      </c>
      <c r="N1552">
        <v>0</v>
      </c>
      <c r="O1552" t="s">
        <v>2225</v>
      </c>
      <c r="P1552" t="s">
        <v>2339</v>
      </c>
      <c r="Q1552" t="s">
        <v>2226</v>
      </c>
      <c r="R1552" t="s">
        <v>2225</v>
      </c>
      <c r="S1552" t="s">
        <v>2227</v>
      </c>
      <c r="T1552" t="s">
        <v>2321</v>
      </c>
      <c r="U1552" t="s">
        <v>2340</v>
      </c>
      <c r="V1552">
        <v>42681</v>
      </c>
      <c r="W1552">
        <v>42682</v>
      </c>
      <c r="X1552" t="s">
        <v>47</v>
      </c>
      <c r="Y1552" t="s">
        <v>2336</v>
      </c>
      <c r="Z1552">
        <v>37</v>
      </c>
      <c r="AA1552"/>
      <c r="AB1552">
        <v>0</v>
      </c>
      <c r="AC1552">
        <v>42683</v>
      </c>
      <c r="AD1552">
        <v>0</v>
      </c>
      <c r="AE1552" t="s">
        <v>1409</v>
      </c>
      <c r="AF1552" t="s">
        <v>1356</v>
      </c>
      <c r="AG1552">
        <v>42857</v>
      </c>
      <c r="AH1552" t="s">
        <v>2337</v>
      </c>
      <c r="AI1552">
        <v>2016</v>
      </c>
      <c r="AJ1552">
        <v>42857</v>
      </c>
      <c r="AK1552" t="s">
        <v>2338</v>
      </c>
    </row>
    <row r="1553" spans="1:37" s="3" customFormat="1" ht="12.75" customHeight="1" x14ac:dyDescent="0.2">
      <c r="A1553" t="s">
        <v>44</v>
      </c>
      <c r="B1553" t="s">
        <v>1639</v>
      </c>
      <c r="C1553" t="s">
        <v>2208</v>
      </c>
      <c r="D1553" t="s">
        <v>1652</v>
      </c>
      <c r="E1553" t="s">
        <v>1652</v>
      </c>
      <c r="F1553" t="s">
        <v>1652</v>
      </c>
      <c r="G1553" t="s">
        <v>1666</v>
      </c>
      <c r="H1553" t="s">
        <v>2180</v>
      </c>
      <c r="I1553" t="s">
        <v>2357</v>
      </c>
      <c r="J1553" t="s">
        <v>1694</v>
      </c>
      <c r="K1553" t="s">
        <v>2124</v>
      </c>
      <c r="L1553" t="s">
        <v>2214</v>
      </c>
      <c r="M1553">
        <v>0</v>
      </c>
      <c r="N1553">
        <v>0</v>
      </c>
      <c r="O1553" t="s">
        <v>2225</v>
      </c>
      <c r="P1553" t="s">
        <v>2339</v>
      </c>
      <c r="Q1553" t="s">
        <v>2226</v>
      </c>
      <c r="R1553" t="s">
        <v>2225</v>
      </c>
      <c r="S1553" t="s">
        <v>2227</v>
      </c>
      <c r="T1553" t="s">
        <v>2321</v>
      </c>
      <c r="U1553" t="s">
        <v>2340</v>
      </c>
      <c r="V1553">
        <v>42681</v>
      </c>
      <c r="W1553">
        <v>42682</v>
      </c>
      <c r="X1553" t="s">
        <v>47</v>
      </c>
      <c r="Y1553" t="s">
        <v>2336</v>
      </c>
      <c r="Z1553">
        <v>40</v>
      </c>
      <c r="AA1553"/>
      <c r="AB1553">
        <v>0</v>
      </c>
      <c r="AC1553">
        <v>42683</v>
      </c>
      <c r="AD1553">
        <v>0</v>
      </c>
      <c r="AE1553" t="s">
        <v>1410</v>
      </c>
      <c r="AF1553" t="s">
        <v>1356</v>
      </c>
      <c r="AG1553">
        <v>42857</v>
      </c>
      <c r="AH1553" t="s">
        <v>2337</v>
      </c>
      <c r="AI1553">
        <v>2016</v>
      </c>
      <c r="AJ1553">
        <v>42857</v>
      </c>
      <c r="AK1553" t="s">
        <v>2338</v>
      </c>
    </row>
    <row r="1554" spans="1:37" s="3" customFormat="1" ht="12.75" customHeight="1" x14ac:dyDescent="0.2">
      <c r="A1554" t="s">
        <v>44</v>
      </c>
      <c r="B1554" t="s">
        <v>1639</v>
      </c>
      <c r="C1554" t="s">
        <v>2208</v>
      </c>
      <c r="D1554" t="s">
        <v>1652</v>
      </c>
      <c r="E1554" t="s">
        <v>1652</v>
      </c>
      <c r="F1554" t="s">
        <v>1652</v>
      </c>
      <c r="G1554" t="s">
        <v>1666</v>
      </c>
      <c r="H1554" t="s">
        <v>2180</v>
      </c>
      <c r="I1554" t="s">
        <v>2357</v>
      </c>
      <c r="J1554" t="s">
        <v>1694</v>
      </c>
      <c r="K1554" t="s">
        <v>2124</v>
      </c>
      <c r="L1554" t="s">
        <v>2214</v>
      </c>
      <c r="M1554">
        <v>0</v>
      </c>
      <c r="N1554">
        <v>0</v>
      </c>
      <c r="O1554" t="s">
        <v>2225</v>
      </c>
      <c r="P1554" t="s">
        <v>2339</v>
      </c>
      <c r="Q1554" t="s">
        <v>2226</v>
      </c>
      <c r="R1554" t="s">
        <v>2225</v>
      </c>
      <c r="S1554" t="s">
        <v>2227</v>
      </c>
      <c r="T1554" t="s">
        <v>2327</v>
      </c>
      <c r="U1554" t="s">
        <v>2340</v>
      </c>
      <c r="V1554">
        <v>42681</v>
      </c>
      <c r="W1554">
        <v>42682</v>
      </c>
      <c r="X1554" t="s">
        <v>47</v>
      </c>
      <c r="Y1554" t="s">
        <v>2336</v>
      </c>
      <c r="Z1554">
        <v>35</v>
      </c>
      <c r="AA1554"/>
      <c r="AB1554">
        <v>0</v>
      </c>
      <c r="AC1554">
        <v>42683</v>
      </c>
      <c r="AD1554">
        <v>0</v>
      </c>
      <c r="AE1554" t="s">
        <v>1411</v>
      </c>
      <c r="AF1554" t="s">
        <v>1356</v>
      </c>
      <c r="AG1554">
        <v>42857</v>
      </c>
      <c r="AH1554" t="s">
        <v>2337</v>
      </c>
      <c r="AI1554">
        <v>2016</v>
      </c>
      <c r="AJ1554">
        <v>42857</v>
      </c>
      <c r="AK1554" t="s">
        <v>2338</v>
      </c>
    </row>
    <row r="1555" spans="1:37" s="3" customFormat="1" ht="12.75" customHeight="1" x14ac:dyDescent="0.2">
      <c r="A1555" t="s">
        <v>44</v>
      </c>
      <c r="B1555" t="s">
        <v>1639</v>
      </c>
      <c r="C1555" t="s">
        <v>2208</v>
      </c>
      <c r="D1555" t="s">
        <v>1652</v>
      </c>
      <c r="E1555" t="s">
        <v>1652</v>
      </c>
      <c r="F1555" t="s">
        <v>1652</v>
      </c>
      <c r="G1555" t="s">
        <v>1666</v>
      </c>
      <c r="H1555" t="s">
        <v>1718</v>
      </c>
      <c r="I1555" t="s">
        <v>1796</v>
      </c>
      <c r="J1555" t="s">
        <v>1732</v>
      </c>
      <c r="K1555" t="s">
        <v>2124</v>
      </c>
      <c r="L1555" t="s">
        <v>2214</v>
      </c>
      <c r="M1555">
        <v>0</v>
      </c>
      <c r="N1555">
        <v>0</v>
      </c>
      <c r="O1555" t="s">
        <v>2225</v>
      </c>
      <c r="P1555" t="s">
        <v>2339</v>
      </c>
      <c r="Q1555" t="s">
        <v>2226</v>
      </c>
      <c r="R1555" t="s">
        <v>2225</v>
      </c>
      <c r="S1555" t="s">
        <v>2227</v>
      </c>
      <c r="T1555" t="s">
        <v>2328</v>
      </c>
      <c r="U1555" t="s">
        <v>2340</v>
      </c>
      <c r="V1555">
        <v>42682</v>
      </c>
      <c r="W1555">
        <v>42682</v>
      </c>
      <c r="X1555" t="s">
        <v>47</v>
      </c>
      <c r="Y1555" t="s">
        <v>2336</v>
      </c>
      <c r="Z1555">
        <v>37</v>
      </c>
      <c r="AA1555">
        <f>SUM(Z1548:Z1555)</f>
        <v>306</v>
      </c>
      <c r="AB1555">
        <v>0</v>
      </c>
      <c r="AC1555">
        <v>42683</v>
      </c>
      <c r="AD1555">
        <v>0</v>
      </c>
      <c r="AE1555" t="s">
        <v>1412</v>
      </c>
      <c r="AF1555" t="s">
        <v>1356</v>
      </c>
      <c r="AG1555">
        <v>42857</v>
      </c>
      <c r="AH1555" t="s">
        <v>2337</v>
      </c>
      <c r="AI1555">
        <v>2016</v>
      </c>
      <c r="AJ1555">
        <v>42857</v>
      </c>
      <c r="AK1555" t="s">
        <v>2338</v>
      </c>
    </row>
    <row r="1556" spans="1:37" s="3" customFormat="1" ht="12.75" customHeight="1" x14ac:dyDescent="0.2">
      <c r="A1556" t="s">
        <v>44</v>
      </c>
      <c r="B1556" t="s">
        <v>1639</v>
      </c>
      <c r="C1556" t="s">
        <v>2208</v>
      </c>
      <c r="D1556" t="s">
        <v>1652</v>
      </c>
      <c r="E1556" t="s">
        <v>1652</v>
      </c>
      <c r="F1556" t="s">
        <v>1652</v>
      </c>
      <c r="G1556" t="s">
        <v>1666</v>
      </c>
      <c r="H1556" t="s">
        <v>1718</v>
      </c>
      <c r="I1556" t="s">
        <v>1796</v>
      </c>
      <c r="J1556" t="s">
        <v>1732</v>
      </c>
      <c r="K1556" t="s">
        <v>2124</v>
      </c>
      <c r="L1556" t="s">
        <v>2214</v>
      </c>
      <c r="M1556">
        <v>0</v>
      </c>
      <c r="N1556">
        <v>0</v>
      </c>
      <c r="O1556" t="s">
        <v>2225</v>
      </c>
      <c r="P1556" t="s">
        <v>2339</v>
      </c>
      <c r="Q1556" t="s">
        <v>2226</v>
      </c>
      <c r="R1556" t="s">
        <v>2225</v>
      </c>
      <c r="S1556" t="s">
        <v>2227</v>
      </c>
      <c r="T1556" t="s">
        <v>2315</v>
      </c>
      <c r="U1556" t="s">
        <v>2340</v>
      </c>
      <c r="V1556">
        <v>42682</v>
      </c>
      <c r="W1556">
        <v>42682</v>
      </c>
      <c r="X1556" t="s">
        <v>46</v>
      </c>
      <c r="Y1556" t="s">
        <v>2335</v>
      </c>
      <c r="Z1556">
        <v>300</v>
      </c>
      <c r="AA1556">
        <f>+Z1556</f>
        <v>300</v>
      </c>
      <c r="AB1556">
        <v>0</v>
      </c>
      <c r="AC1556">
        <v>42683</v>
      </c>
      <c r="AD1556">
        <v>0</v>
      </c>
      <c r="AE1556" t="s">
        <v>1413</v>
      </c>
      <c r="AF1556" t="s">
        <v>1356</v>
      </c>
      <c r="AG1556">
        <v>42857</v>
      </c>
      <c r="AH1556" t="s">
        <v>2337</v>
      </c>
      <c r="AI1556">
        <v>2016</v>
      </c>
      <c r="AJ1556">
        <v>42857</v>
      </c>
      <c r="AK1556" t="s">
        <v>2338</v>
      </c>
    </row>
    <row r="1557" spans="1:37" s="3" customFormat="1" ht="12.75" customHeight="1" x14ac:dyDescent="0.2">
      <c r="A1557" t="s">
        <v>44</v>
      </c>
      <c r="B1557" t="s">
        <v>1639</v>
      </c>
      <c r="C1557" t="s">
        <v>2208</v>
      </c>
      <c r="D1557" t="s">
        <v>1652</v>
      </c>
      <c r="E1557" t="s">
        <v>1652</v>
      </c>
      <c r="F1557" t="s">
        <v>1652</v>
      </c>
      <c r="G1557" t="s">
        <v>1666</v>
      </c>
      <c r="H1557" t="s">
        <v>1718</v>
      </c>
      <c r="I1557" t="s">
        <v>1796</v>
      </c>
      <c r="J1557" t="s">
        <v>1732</v>
      </c>
      <c r="K1557" t="s">
        <v>2124</v>
      </c>
      <c r="L1557" t="s">
        <v>2214</v>
      </c>
      <c r="M1557">
        <v>0</v>
      </c>
      <c r="N1557">
        <v>0</v>
      </c>
      <c r="O1557" t="s">
        <v>2225</v>
      </c>
      <c r="P1557" t="s">
        <v>2339</v>
      </c>
      <c r="Q1557" t="s">
        <v>2226</v>
      </c>
      <c r="R1557" t="s">
        <v>2225</v>
      </c>
      <c r="S1557" t="s">
        <v>2227</v>
      </c>
      <c r="T1557" t="s">
        <v>2315</v>
      </c>
      <c r="U1557" t="s">
        <v>2340</v>
      </c>
      <c r="V1557">
        <v>42682</v>
      </c>
      <c r="W1557">
        <v>42682</v>
      </c>
      <c r="X1557" t="s">
        <v>47</v>
      </c>
      <c r="Y1557" t="s">
        <v>2336</v>
      </c>
      <c r="Z1557">
        <v>41</v>
      </c>
      <c r="AA1557"/>
      <c r="AB1557">
        <v>0</v>
      </c>
      <c r="AC1557">
        <v>42683</v>
      </c>
      <c r="AD1557">
        <v>0</v>
      </c>
      <c r="AE1557" t="s">
        <v>1414</v>
      </c>
      <c r="AF1557" t="s">
        <v>1356</v>
      </c>
      <c r="AG1557">
        <v>42857</v>
      </c>
      <c r="AH1557" t="s">
        <v>2337</v>
      </c>
      <c r="AI1557">
        <v>2016</v>
      </c>
      <c r="AJ1557">
        <v>42857</v>
      </c>
      <c r="AK1557" t="s">
        <v>2338</v>
      </c>
    </row>
    <row r="1558" spans="1:37" s="3" customFormat="1" ht="12.75" customHeight="1" x14ac:dyDescent="0.2">
      <c r="A1558" t="s">
        <v>44</v>
      </c>
      <c r="B1558" t="s">
        <v>1639</v>
      </c>
      <c r="C1558" t="s">
        <v>2208</v>
      </c>
      <c r="D1558" t="s">
        <v>1652</v>
      </c>
      <c r="E1558" t="s">
        <v>1652</v>
      </c>
      <c r="F1558" t="s">
        <v>1652</v>
      </c>
      <c r="G1558" t="s">
        <v>1666</v>
      </c>
      <c r="H1558" t="s">
        <v>1718</v>
      </c>
      <c r="I1558" t="s">
        <v>1796</v>
      </c>
      <c r="J1558" t="s">
        <v>1732</v>
      </c>
      <c r="K1558" t="s">
        <v>2124</v>
      </c>
      <c r="L1558" t="s">
        <v>2214</v>
      </c>
      <c r="M1558">
        <v>0</v>
      </c>
      <c r="N1558">
        <v>0</v>
      </c>
      <c r="O1558" t="s">
        <v>2225</v>
      </c>
      <c r="P1558" t="s">
        <v>2339</v>
      </c>
      <c r="Q1558" t="s">
        <v>2226</v>
      </c>
      <c r="R1558" t="s">
        <v>2225</v>
      </c>
      <c r="S1558" t="s">
        <v>2227</v>
      </c>
      <c r="T1558" t="s">
        <v>2322</v>
      </c>
      <c r="U1558" t="s">
        <v>2340</v>
      </c>
      <c r="V1558">
        <v>42682</v>
      </c>
      <c r="W1558">
        <v>42682</v>
      </c>
      <c r="X1558" t="s">
        <v>47</v>
      </c>
      <c r="Y1558" t="s">
        <v>2336</v>
      </c>
      <c r="Z1558">
        <v>74</v>
      </c>
      <c r="AA1558"/>
      <c r="AB1558">
        <v>0</v>
      </c>
      <c r="AC1558">
        <v>42683</v>
      </c>
      <c r="AD1558">
        <v>0</v>
      </c>
      <c r="AE1558" t="s">
        <v>1415</v>
      </c>
      <c r="AF1558" t="s">
        <v>1356</v>
      </c>
      <c r="AG1558">
        <v>42857</v>
      </c>
      <c r="AH1558" t="s">
        <v>2337</v>
      </c>
      <c r="AI1558">
        <v>2016</v>
      </c>
      <c r="AJ1558">
        <v>42857</v>
      </c>
      <c r="AK1558" t="s">
        <v>2338</v>
      </c>
    </row>
    <row r="1559" spans="1:37" s="3" customFormat="1" ht="12.75" customHeight="1" x14ac:dyDescent="0.2">
      <c r="A1559" t="s">
        <v>44</v>
      </c>
      <c r="B1559" t="s">
        <v>1639</v>
      </c>
      <c r="C1559" t="s">
        <v>2208</v>
      </c>
      <c r="D1559" t="s">
        <v>1652</v>
      </c>
      <c r="E1559" t="s">
        <v>1652</v>
      </c>
      <c r="F1559" t="s">
        <v>1652</v>
      </c>
      <c r="G1559" t="s">
        <v>1666</v>
      </c>
      <c r="H1559" t="s">
        <v>1718</v>
      </c>
      <c r="I1559" t="s">
        <v>1796</v>
      </c>
      <c r="J1559" t="s">
        <v>1732</v>
      </c>
      <c r="K1559" t="s">
        <v>2124</v>
      </c>
      <c r="L1559" t="s">
        <v>2214</v>
      </c>
      <c r="M1559">
        <v>0</v>
      </c>
      <c r="N1559">
        <v>0</v>
      </c>
      <c r="O1559" t="s">
        <v>2225</v>
      </c>
      <c r="P1559" t="s">
        <v>2339</v>
      </c>
      <c r="Q1559" t="s">
        <v>2226</v>
      </c>
      <c r="R1559" t="s">
        <v>2225</v>
      </c>
      <c r="S1559" t="s">
        <v>2227</v>
      </c>
      <c r="T1559" t="s">
        <v>2315</v>
      </c>
      <c r="U1559" t="s">
        <v>2340</v>
      </c>
      <c r="V1559">
        <v>42682</v>
      </c>
      <c r="W1559">
        <v>42682</v>
      </c>
      <c r="X1559" t="s">
        <v>47</v>
      </c>
      <c r="Y1559" t="s">
        <v>2336</v>
      </c>
      <c r="Z1559">
        <v>80</v>
      </c>
      <c r="AA1559"/>
      <c r="AB1559">
        <v>0</v>
      </c>
      <c r="AC1559">
        <v>42683</v>
      </c>
      <c r="AD1559">
        <v>0</v>
      </c>
      <c r="AE1559" t="s">
        <v>1416</v>
      </c>
      <c r="AF1559" t="s">
        <v>1356</v>
      </c>
      <c r="AG1559">
        <v>42857</v>
      </c>
      <c r="AH1559" t="s">
        <v>2337</v>
      </c>
      <c r="AI1559">
        <v>2016</v>
      </c>
      <c r="AJ1559">
        <v>42857</v>
      </c>
      <c r="AK1559" t="s">
        <v>2338</v>
      </c>
    </row>
    <row r="1560" spans="1:37" s="3" customFormat="1" ht="12.75" customHeight="1" x14ac:dyDescent="0.2">
      <c r="A1560" t="s">
        <v>44</v>
      </c>
      <c r="B1560" t="s">
        <v>1639</v>
      </c>
      <c r="C1560" t="s">
        <v>2208</v>
      </c>
      <c r="D1560" t="s">
        <v>1652</v>
      </c>
      <c r="E1560" t="s">
        <v>1652</v>
      </c>
      <c r="F1560" t="s">
        <v>1652</v>
      </c>
      <c r="G1560" t="s">
        <v>1666</v>
      </c>
      <c r="H1560" t="s">
        <v>1718</v>
      </c>
      <c r="I1560" t="s">
        <v>1796</v>
      </c>
      <c r="J1560" t="s">
        <v>1732</v>
      </c>
      <c r="K1560" t="s">
        <v>2124</v>
      </c>
      <c r="L1560" t="s">
        <v>2214</v>
      </c>
      <c r="M1560">
        <v>0</v>
      </c>
      <c r="N1560">
        <v>0</v>
      </c>
      <c r="O1560" t="s">
        <v>2225</v>
      </c>
      <c r="P1560" t="s">
        <v>2339</v>
      </c>
      <c r="Q1560" t="s">
        <v>2226</v>
      </c>
      <c r="R1560" t="s">
        <v>2225</v>
      </c>
      <c r="S1560" t="s">
        <v>2227</v>
      </c>
      <c r="T1560" t="s">
        <v>2322</v>
      </c>
      <c r="U1560" t="s">
        <v>2340</v>
      </c>
      <c r="V1560">
        <v>42682</v>
      </c>
      <c r="W1560">
        <v>42682</v>
      </c>
      <c r="X1560" t="s">
        <v>47</v>
      </c>
      <c r="Y1560" t="s">
        <v>2336</v>
      </c>
      <c r="Z1560">
        <v>70</v>
      </c>
      <c r="AA1560"/>
      <c r="AB1560">
        <v>0</v>
      </c>
      <c r="AC1560">
        <v>42683</v>
      </c>
      <c r="AD1560">
        <v>0</v>
      </c>
      <c r="AE1560" t="s">
        <v>1417</v>
      </c>
      <c r="AF1560" t="s">
        <v>1356</v>
      </c>
      <c r="AG1560">
        <v>42857</v>
      </c>
      <c r="AH1560" t="s">
        <v>2337</v>
      </c>
      <c r="AI1560">
        <v>2016</v>
      </c>
      <c r="AJ1560">
        <v>42857</v>
      </c>
      <c r="AK1560" t="s">
        <v>2338</v>
      </c>
    </row>
    <row r="1561" spans="1:37" s="3" customFormat="1" ht="12.75" customHeight="1" x14ac:dyDescent="0.2">
      <c r="A1561" t="s">
        <v>44</v>
      </c>
      <c r="B1561" t="s">
        <v>1639</v>
      </c>
      <c r="C1561" t="s">
        <v>2208</v>
      </c>
      <c r="D1561" t="s">
        <v>1652</v>
      </c>
      <c r="E1561" t="s">
        <v>1652</v>
      </c>
      <c r="F1561" t="s">
        <v>1652</v>
      </c>
      <c r="G1561" t="s">
        <v>1666</v>
      </c>
      <c r="H1561" t="s">
        <v>1718</v>
      </c>
      <c r="I1561" t="s">
        <v>1796</v>
      </c>
      <c r="J1561" t="s">
        <v>1732</v>
      </c>
      <c r="K1561" t="s">
        <v>2125</v>
      </c>
      <c r="L1561" t="s">
        <v>2214</v>
      </c>
      <c r="M1561">
        <v>0</v>
      </c>
      <c r="N1561">
        <v>0</v>
      </c>
      <c r="O1561" t="s">
        <v>2225</v>
      </c>
      <c r="P1561" t="s">
        <v>2339</v>
      </c>
      <c r="Q1561" t="s">
        <v>2226</v>
      </c>
      <c r="R1561" t="s">
        <v>2225</v>
      </c>
      <c r="S1561" t="s">
        <v>2227</v>
      </c>
      <c r="T1561" t="s">
        <v>2243</v>
      </c>
      <c r="U1561" t="s">
        <v>2340</v>
      </c>
      <c r="V1561">
        <v>42670</v>
      </c>
      <c r="W1561">
        <v>42670</v>
      </c>
      <c r="X1561" t="s">
        <v>47</v>
      </c>
      <c r="Y1561" t="s">
        <v>2336</v>
      </c>
      <c r="Z1561">
        <f>306-265</f>
        <v>41</v>
      </c>
      <c r="AA1561">
        <f>SUM(Z1557:Z1561)</f>
        <v>306</v>
      </c>
      <c r="AB1561">
        <v>0</v>
      </c>
      <c r="AC1561">
        <v>42683</v>
      </c>
      <c r="AD1561">
        <v>0</v>
      </c>
      <c r="AE1561" t="s">
        <v>48</v>
      </c>
      <c r="AF1561" t="s">
        <v>1356</v>
      </c>
      <c r="AG1561">
        <v>42857</v>
      </c>
      <c r="AH1561" t="s">
        <v>2337</v>
      </c>
      <c r="AI1561">
        <v>2016</v>
      </c>
      <c r="AJ1561">
        <v>42857</v>
      </c>
      <c r="AK1561" t="s">
        <v>2338</v>
      </c>
    </row>
    <row r="1562" spans="1:37" s="3" customFormat="1" ht="12.75" customHeight="1" x14ac:dyDescent="0.2">
      <c r="A1562" t="s">
        <v>44</v>
      </c>
      <c r="B1562" t="s">
        <v>1639</v>
      </c>
      <c r="C1562" t="s">
        <v>2208</v>
      </c>
      <c r="D1562" t="s">
        <v>1652</v>
      </c>
      <c r="E1562" t="s">
        <v>1652</v>
      </c>
      <c r="F1562" t="s">
        <v>1652</v>
      </c>
      <c r="G1562" t="s">
        <v>1666</v>
      </c>
      <c r="H1562" t="s">
        <v>1718</v>
      </c>
      <c r="I1562" t="s">
        <v>1796</v>
      </c>
      <c r="J1562" t="s">
        <v>1732</v>
      </c>
      <c r="K1562" t="s">
        <v>2125</v>
      </c>
      <c r="L1562" t="s">
        <v>2214</v>
      </c>
      <c r="M1562">
        <v>0</v>
      </c>
      <c r="N1562">
        <v>0</v>
      </c>
      <c r="O1562" t="s">
        <v>2225</v>
      </c>
      <c r="P1562" t="s">
        <v>2339</v>
      </c>
      <c r="Q1562" t="s">
        <v>2226</v>
      </c>
      <c r="R1562" t="s">
        <v>2225</v>
      </c>
      <c r="S1562" t="s">
        <v>2227</v>
      </c>
      <c r="T1562" t="s">
        <v>2243</v>
      </c>
      <c r="U1562" t="s">
        <v>2340</v>
      </c>
      <c r="V1562">
        <v>42670</v>
      </c>
      <c r="W1562">
        <v>42670</v>
      </c>
      <c r="X1562" t="s">
        <v>46</v>
      </c>
      <c r="Y1562" t="s">
        <v>2335</v>
      </c>
      <c r="Z1562">
        <v>174</v>
      </c>
      <c r="AA1562"/>
      <c r="AB1562">
        <v>0</v>
      </c>
      <c r="AC1562">
        <v>42683</v>
      </c>
      <c r="AD1562">
        <v>0</v>
      </c>
      <c r="AE1562" t="s">
        <v>1418</v>
      </c>
      <c r="AF1562" t="s">
        <v>1356</v>
      </c>
      <c r="AG1562">
        <v>42857</v>
      </c>
      <c r="AH1562" t="s">
        <v>2337</v>
      </c>
      <c r="AI1562">
        <v>2016</v>
      </c>
      <c r="AJ1562">
        <v>42857</v>
      </c>
      <c r="AK1562" t="s">
        <v>2338</v>
      </c>
    </row>
    <row r="1563" spans="1:37" s="3" customFormat="1" ht="12.75" customHeight="1" x14ac:dyDescent="0.2">
      <c r="A1563" t="s">
        <v>44</v>
      </c>
      <c r="B1563" t="s">
        <v>1639</v>
      </c>
      <c r="C1563" t="s">
        <v>2208</v>
      </c>
      <c r="D1563" t="s">
        <v>1652</v>
      </c>
      <c r="E1563" t="s">
        <v>1652</v>
      </c>
      <c r="F1563" t="s">
        <v>1652</v>
      </c>
      <c r="G1563" t="s">
        <v>1666</v>
      </c>
      <c r="H1563" t="s">
        <v>1718</v>
      </c>
      <c r="I1563" t="s">
        <v>1796</v>
      </c>
      <c r="J1563" t="s">
        <v>1732</v>
      </c>
      <c r="K1563" t="s">
        <v>2125</v>
      </c>
      <c r="L1563" t="s">
        <v>2214</v>
      </c>
      <c r="M1563">
        <v>0</v>
      </c>
      <c r="N1563">
        <v>0</v>
      </c>
      <c r="O1563" t="s">
        <v>2225</v>
      </c>
      <c r="P1563" t="s">
        <v>2339</v>
      </c>
      <c r="Q1563" t="s">
        <v>2226</v>
      </c>
      <c r="R1563" t="s">
        <v>2225</v>
      </c>
      <c r="S1563" t="s">
        <v>2227</v>
      </c>
      <c r="T1563" t="s">
        <v>2243</v>
      </c>
      <c r="U1563" t="s">
        <v>2340</v>
      </c>
      <c r="V1563">
        <v>42670</v>
      </c>
      <c r="W1563">
        <v>42670</v>
      </c>
      <c r="X1563" t="s">
        <v>46</v>
      </c>
      <c r="Y1563" t="s">
        <v>2335</v>
      </c>
      <c r="Z1563">
        <v>51</v>
      </c>
      <c r="AA1563">
        <f>+Z1562+Z1563</f>
        <v>225</v>
      </c>
      <c r="AB1563">
        <v>0</v>
      </c>
      <c r="AC1563">
        <v>42683</v>
      </c>
      <c r="AD1563">
        <v>0</v>
      </c>
      <c r="AE1563" t="s">
        <v>1419</v>
      </c>
      <c r="AF1563" t="s">
        <v>1356</v>
      </c>
      <c r="AG1563">
        <v>42857</v>
      </c>
      <c r="AH1563" t="s">
        <v>2337</v>
      </c>
      <c r="AI1563">
        <v>2016</v>
      </c>
      <c r="AJ1563">
        <v>42857</v>
      </c>
      <c r="AK1563" t="s">
        <v>2338</v>
      </c>
    </row>
    <row r="1564" spans="1:37" s="3" customFormat="1" ht="12.75" customHeight="1" x14ac:dyDescent="0.2">
      <c r="A1564" t="s">
        <v>44</v>
      </c>
      <c r="B1564" t="s">
        <v>1639</v>
      </c>
      <c r="C1564" t="s">
        <v>2208</v>
      </c>
      <c r="D1564" t="s">
        <v>1652</v>
      </c>
      <c r="E1564" t="s">
        <v>1652</v>
      </c>
      <c r="F1564" t="s">
        <v>1652</v>
      </c>
      <c r="G1564" t="s">
        <v>1666</v>
      </c>
      <c r="H1564" t="s">
        <v>1718</v>
      </c>
      <c r="I1564" t="s">
        <v>1796</v>
      </c>
      <c r="J1564" t="s">
        <v>1732</v>
      </c>
      <c r="K1564" t="s">
        <v>2125</v>
      </c>
      <c r="L1564" t="s">
        <v>2214</v>
      </c>
      <c r="M1564">
        <v>0</v>
      </c>
      <c r="N1564">
        <v>0</v>
      </c>
      <c r="O1564" t="s">
        <v>2225</v>
      </c>
      <c r="P1564" t="s">
        <v>2339</v>
      </c>
      <c r="Q1564" t="s">
        <v>2226</v>
      </c>
      <c r="R1564" t="s">
        <v>2225</v>
      </c>
      <c r="S1564" t="s">
        <v>2227</v>
      </c>
      <c r="T1564" t="s">
        <v>2243</v>
      </c>
      <c r="U1564" t="s">
        <v>2340</v>
      </c>
      <c r="V1564">
        <v>42670</v>
      </c>
      <c r="W1564">
        <v>42670</v>
      </c>
      <c r="X1564" t="s">
        <v>47</v>
      </c>
      <c r="Y1564" t="s">
        <v>2336</v>
      </c>
      <c r="Z1564">
        <v>124</v>
      </c>
      <c r="AA1564"/>
      <c r="AB1564">
        <v>0</v>
      </c>
      <c r="AC1564">
        <v>42683</v>
      </c>
      <c r="AD1564">
        <v>0</v>
      </c>
      <c r="AE1564" t="s">
        <v>1420</v>
      </c>
      <c r="AF1564" t="s">
        <v>1356</v>
      </c>
      <c r="AG1564">
        <v>42857</v>
      </c>
      <c r="AH1564" t="s">
        <v>2337</v>
      </c>
      <c r="AI1564">
        <v>2016</v>
      </c>
      <c r="AJ1564">
        <v>42857</v>
      </c>
      <c r="AK1564" t="s">
        <v>2338</v>
      </c>
    </row>
    <row r="1565" spans="1:37" s="3" customFormat="1" ht="12.75" customHeight="1" x14ac:dyDescent="0.2">
      <c r="A1565" t="s">
        <v>44</v>
      </c>
      <c r="B1565" t="s">
        <v>1639</v>
      </c>
      <c r="C1565" t="s">
        <v>2208</v>
      </c>
      <c r="D1565" t="s">
        <v>1652</v>
      </c>
      <c r="E1565" t="s">
        <v>1652</v>
      </c>
      <c r="F1565" t="s">
        <v>1652</v>
      </c>
      <c r="G1565" t="s">
        <v>1666</v>
      </c>
      <c r="H1565" t="s">
        <v>1718</v>
      </c>
      <c r="I1565" t="s">
        <v>1796</v>
      </c>
      <c r="J1565" t="s">
        <v>1732</v>
      </c>
      <c r="K1565" t="s">
        <v>2125</v>
      </c>
      <c r="L1565" t="s">
        <v>2214</v>
      </c>
      <c r="M1565">
        <v>0</v>
      </c>
      <c r="N1565">
        <v>0</v>
      </c>
      <c r="O1565" t="s">
        <v>2225</v>
      </c>
      <c r="P1565" t="s">
        <v>2339</v>
      </c>
      <c r="Q1565" t="s">
        <v>2226</v>
      </c>
      <c r="R1565" t="s">
        <v>2225</v>
      </c>
      <c r="S1565" t="s">
        <v>2227</v>
      </c>
      <c r="T1565" t="s">
        <v>2243</v>
      </c>
      <c r="U1565" t="s">
        <v>2340</v>
      </c>
      <c r="V1565">
        <v>42670</v>
      </c>
      <c r="W1565">
        <v>42670</v>
      </c>
      <c r="X1565" t="s">
        <v>47</v>
      </c>
      <c r="Y1565" t="s">
        <v>2336</v>
      </c>
      <c r="Z1565">
        <v>20</v>
      </c>
      <c r="AA1565"/>
      <c r="AB1565">
        <v>0</v>
      </c>
      <c r="AC1565">
        <v>42683</v>
      </c>
      <c r="AD1565">
        <v>0</v>
      </c>
      <c r="AE1565" t="s">
        <v>1421</v>
      </c>
      <c r="AF1565" t="s">
        <v>1356</v>
      </c>
      <c r="AG1565">
        <v>42857</v>
      </c>
      <c r="AH1565" t="s">
        <v>2337</v>
      </c>
      <c r="AI1565">
        <v>2016</v>
      </c>
      <c r="AJ1565">
        <v>42857</v>
      </c>
      <c r="AK1565" t="s">
        <v>2338</v>
      </c>
    </row>
    <row r="1566" spans="1:37" s="3" customFormat="1" ht="12.75" customHeight="1" x14ac:dyDescent="0.2">
      <c r="A1566" t="s">
        <v>44</v>
      </c>
      <c r="B1566" t="s">
        <v>1639</v>
      </c>
      <c r="C1566" t="s">
        <v>2208</v>
      </c>
      <c r="D1566" t="s">
        <v>1652</v>
      </c>
      <c r="E1566" t="s">
        <v>1652</v>
      </c>
      <c r="F1566" t="s">
        <v>1652</v>
      </c>
      <c r="G1566" t="s">
        <v>1666</v>
      </c>
      <c r="H1566" t="s">
        <v>1718</v>
      </c>
      <c r="I1566" t="s">
        <v>1796</v>
      </c>
      <c r="J1566" t="s">
        <v>1732</v>
      </c>
      <c r="K1566" t="s">
        <v>2126</v>
      </c>
      <c r="L1566" t="s">
        <v>2214</v>
      </c>
      <c r="M1566">
        <v>0</v>
      </c>
      <c r="N1566">
        <v>0</v>
      </c>
      <c r="O1566" t="s">
        <v>2225</v>
      </c>
      <c r="P1566" t="s">
        <v>2339</v>
      </c>
      <c r="Q1566" t="s">
        <v>2226</v>
      </c>
      <c r="R1566" t="s">
        <v>2225</v>
      </c>
      <c r="S1566" t="s">
        <v>2227</v>
      </c>
      <c r="T1566" t="s">
        <v>2243</v>
      </c>
      <c r="U1566" t="s">
        <v>2340</v>
      </c>
      <c r="V1566">
        <v>42673</v>
      </c>
      <c r="W1566">
        <v>42673</v>
      </c>
      <c r="X1566" t="s">
        <v>47</v>
      </c>
      <c r="Y1566" t="s">
        <v>2336</v>
      </c>
      <c r="Z1566">
        <f>185-124-20</f>
        <v>41</v>
      </c>
      <c r="AA1566">
        <f>SUM(Z1564:Z1566)</f>
        <v>185</v>
      </c>
      <c r="AB1566">
        <v>0</v>
      </c>
      <c r="AC1566">
        <v>42683</v>
      </c>
      <c r="AD1566">
        <v>0</v>
      </c>
      <c r="AE1566" t="s">
        <v>48</v>
      </c>
      <c r="AF1566" t="s">
        <v>1356</v>
      </c>
      <c r="AG1566">
        <v>42857</v>
      </c>
      <c r="AH1566" t="s">
        <v>2337</v>
      </c>
      <c r="AI1566">
        <v>2016</v>
      </c>
      <c r="AJ1566">
        <v>42857</v>
      </c>
      <c r="AK1566" t="s">
        <v>2338</v>
      </c>
    </row>
    <row r="1567" spans="1:37" s="3" customFormat="1" ht="12.75" customHeight="1" x14ac:dyDescent="0.2">
      <c r="A1567" t="s">
        <v>44</v>
      </c>
      <c r="B1567" t="s">
        <v>1639</v>
      </c>
      <c r="C1567" t="s">
        <v>2208</v>
      </c>
      <c r="D1567" t="s">
        <v>1652</v>
      </c>
      <c r="E1567" t="s">
        <v>1652</v>
      </c>
      <c r="F1567" t="s">
        <v>1652</v>
      </c>
      <c r="G1567" t="s">
        <v>1666</v>
      </c>
      <c r="H1567" t="s">
        <v>1718</v>
      </c>
      <c r="I1567" t="s">
        <v>1796</v>
      </c>
      <c r="J1567" t="s">
        <v>1732</v>
      </c>
      <c r="K1567" t="s">
        <v>2126</v>
      </c>
      <c r="L1567" t="s">
        <v>2214</v>
      </c>
      <c r="M1567">
        <v>0</v>
      </c>
      <c r="N1567">
        <v>0</v>
      </c>
      <c r="O1567" t="s">
        <v>2225</v>
      </c>
      <c r="P1567" t="s">
        <v>2339</v>
      </c>
      <c r="Q1567" t="s">
        <v>2226</v>
      </c>
      <c r="R1567" t="s">
        <v>2225</v>
      </c>
      <c r="S1567" t="s">
        <v>2227</v>
      </c>
      <c r="T1567" t="s">
        <v>2243</v>
      </c>
      <c r="U1567" t="s">
        <v>2340</v>
      </c>
      <c r="V1567">
        <v>42673</v>
      </c>
      <c r="W1567">
        <v>42673</v>
      </c>
      <c r="X1567" t="s">
        <v>46</v>
      </c>
      <c r="Y1567" t="s">
        <v>2335</v>
      </c>
      <c r="Z1567">
        <v>75</v>
      </c>
      <c r="AA1567">
        <f>+Z1567</f>
        <v>75</v>
      </c>
      <c r="AB1567">
        <v>0</v>
      </c>
      <c r="AC1567">
        <v>42677</v>
      </c>
      <c r="AD1567">
        <v>0</v>
      </c>
      <c r="AE1567" t="s">
        <v>1422</v>
      </c>
      <c r="AF1567" t="s">
        <v>1356</v>
      </c>
      <c r="AG1567">
        <v>42857</v>
      </c>
      <c r="AH1567" t="s">
        <v>2337</v>
      </c>
      <c r="AI1567">
        <v>2016</v>
      </c>
      <c r="AJ1567">
        <v>42857</v>
      </c>
      <c r="AK1567" t="s">
        <v>2338</v>
      </c>
    </row>
    <row r="1568" spans="1:37" s="3" customFormat="1" ht="12.75" customHeight="1" x14ac:dyDescent="0.2">
      <c r="A1568" t="s">
        <v>44</v>
      </c>
      <c r="B1568" t="s">
        <v>1639</v>
      </c>
      <c r="C1568" t="s">
        <v>2208</v>
      </c>
      <c r="D1568" t="s">
        <v>1652</v>
      </c>
      <c r="E1568" t="s">
        <v>1652</v>
      </c>
      <c r="F1568" t="s">
        <v>1652</v>
      </c>
      <c r="G1568" t="s">
        <v>1666</v>
      </c>
      <c r="H1568" t="s">
        <v>2182</v>
      </c>
      <c r="I1568" t="s">
        <v>1736</v>
      </c>
      <c r="J1568" t="s">
        <v>2185</v>
      </c>
      <c r="K1568" t="s">
        <v>2126</v>
      </c>
      <c r="L1568" t="s">
        <v>2214</v>
      </c>
      <c r="M1568">
        <v>0</v>
      </c>
      <c r="N1568">
        <v>0</v>
      </c>
      <c r="O1568" t="s">
        <v>2225</v>
      </c>
      <c r="P1568" t="s">
        <v>2339</v>
      </c>
      <c r="Q1568" t="s">
        <v>2226</v>
      </c>
      <c r="R1568" t="s">
        <v>2225</v>
      </c>
      <c r="S1568" t="s">
        <v>2227</v>
      </c>
      <c r="T1568" t="s">
        <v>2243</v>
      </c>
      <c r="U1568" t="s">
        <v>2340</v>
      </c>
      <c r="V1568">
        <v>42680</v>
      </c>
      <c r="W1568">
        <v>42680</v>
      </c>
      <c r="X1568" t="s">
        <v>47</v>
      </c>
      <c r="Y1568" t="s">
        <v>2336</v>
      </c>
      <c r="Z1568">
        <v>188</v>
      </c>
      <c r="AA1568">
        <f>+Z1568</f>
        <v>188</v>
      </c>
      <c r="AB1568">
        <v>0</v>
      </c>
      <c r="AC1568">
        <v>42677</v>
      </c>
      <c r="AD1568">
        <v>0</v>
      </c>
      <c r="AE1568" t="s">
        <v>48</v>
      </c>
      <c r="AF1568" t="s">
        <v>1356</v>
      </c>
      <c r="AG1568">
        <v>42857</v>
      </c>
      <c r="AH1568" t="s">
        <v>2337</v>
      </c>
      <c r="AI1568">
        <v>2016</v>
      </c>
      <c r="AJ1568">
        <v>42857</v>
      </c>
      <c r="AK1568" t="s">
        <v>2338</v>
      </c>
    </row>
    <row r="1569" spans="1:37" s="3" customFormat="1" ht="12.75" customHeight="1" x14ac:dyDescent="0.2">
      <c r="A1569" t="s">
        <v>44</v>
      </c>
      <c r="B1569" t="s">
        <v>1639</v>
      </c>
      <c r="C1569" t="s">
        <v>2208</v>
      </c>
      <c r="D1569" t="s">
        <v>1652</v>
      </c>
      <c r="E1569" t="s">
        <v>1652</v>
      </c>
      <c r="F1569" t="s">
        <v>1652</v>
      </c>
      <c r="G1569" t="s">
        <v>1666</v>
      </c>
      <c r="H1569" t="s">
        <v>2182</v>
      </c>
      <c r="I1569" t="s">
        <v>1736</v>
      </c>
      <c r="J1569" t="s">
        <v>2185</v>
      </c>
      <c r="K1569" t="s">
        <v>2126</v>
      </c>
      <c r="L1569" t="s">
        <v>2214</v>
      </c>
      <c r="M1569">
        <v>0</v>
      </c>
      <c r="N1569">
        <v>0</v>
      </c>
      <c r="O1569" t="s">
        <v>2225</v>
      </c>
      <c r="P1569" t="s">
        <v>2339</v>
      </c>
      <c r="Q1569" t="s">
        <v>2226</v>
      </c>
      <c r="R1569" t="s">
        <v>2225</v>
      </c>
      <c r="S1569" t="s">
        <v>2235</v>
      </c>
      <c r="T1569" t="s">
        <v>2235</v>
      </c>
      <c r="U1569" t="s">
        <v>2340</v>
      </c>
      <c r="V1569">
        <v>42680</v>
      </c>
      <c r="W1569">
        <v>42680</v>
      </c>
      <c r="X1569" t="s">
        <v>46</v>
      </c>
      <c r="Y1569" t="s">
        <v>2335</v>
      </c>
      <c r="Z1569">
        <v>150</v>
      </c>
      <c r="AA1569">
        <f>+Z1569</f>
        <v>150</v>
      </c>
      <c r="AB1569">
        <v>0</v>
      </c>
      <c r="AC1569">
        <v>42683</v>
      </c>
      <c r="AD1569">
        <v>0</v>
      </c>
      <c r="AE1569" t="s">
        <v>1423</v>
      </c>
      <c r="AF1569" t="s">
        <v>1356</v>
      </c>
      <c r="AG1569">
        <v>42857</v>
      </c>
      <c r="AH1569" t="s">
        <v>2337</v>
      </c>
      <c r="AI1569">
        <v>2016</v>
      </c>
      <c r="AJ1569">
        <v>42857</v>
      </c>
      <c r="AK1569" t="s">
        <v>2338</v>
      </c>
    </row>
    <row r="1570" spans="1:37" s="3" customFormat="1" ht="12.75" customHeight="1" x14ac:dyDescent="0.2">
      <c r="A1570" t="s">
        <v>44</v>
      </c>
      <c r="B1570" t="s">
        <v>1639</v>
      </c>
      <c r="C1570" t="s">
        <v>2208</v>
      </c>
      <c r="D1570" t="s">
        <v>1652</v>
      </c>
      <c r="E1570" t="s">
        <v>1652</v>
      </c>
      <c r="F1570" t="s">
        <v>1652</v>
      </c>
      <c r="G1570" t="s">
        <v>1666</v>
      </c>
      <c r="H1570" t="s">
        <v>2182</v>
      </c>
      <c r="I1570" t="s">
        <v>1736</v>
      </c>
      <c r="J1570" t="s">
        <v>2185</v>
      </c>
      <c r="K1570" t="s">
        <v>2126</v>
      </c>
      <c r="L1570" t="s">
        <v>2214</v>
      </c>
      <c r="M1570">
        <v>0</v>
      </c>
      <c r="N1570">
        <v>0</v>
      </c>
      <c r="O1570" t="s">
        <v>2225</v>
      </c>
      <c r="P1570" t="s">
        <v>2339</v>
      </c>
      <c r="Q1570" t="s">
        <v>2226</v>
      </c>
      <c r="R1570" t="s">
        <v>2225</v>
      </c>
      <c r="S1570" t="s">
        <v>2235</v>
      </c>
      <c r="T1570" t="s">
        <v>2235</v>
      </c>
      <c r="U1570" t="s">
        <v>2340</v>
      </c>
      <c r="V1570">
        <v>42680</v>
      </c>
      <c r="W1570">
        <v>42680</v>
      </c>
      <c r="X1570" t="s">
        <v>47</v>
      </c>
      <c r="Y1570" t="s">
        <v>2336</v>
      </c>
      <c r="Z1570">
        <v>41</v>
      </c>
      <c r="AA1570"/>
      <c r="AB1570">
        <v>0</v>
      </c>
      <c r="AC1570">
        <v>42683</v>
      </c>
      <c r="AD1570">
        <v>0</v>
      </c>
      <c r="AE1570" t="s">
        <v>1424</v>
      </c>
      <c r="AF1570" t="s">
        <v>1356</v>
      </c>
      <c r="AG1570">
        <v>42857</v>
      </c>
      <c r="AH1570" t="s">
        <v>2337</v>
      </c>
      <c r="AI1570">
        <v>2016</v>
      </c>
      <c r="AJ1570">
        <v>42857</v>
      </c>
      <c r="AK1570" t="s">
        <v>2338</v>
      </c>
    </row>
    <row r="1571" spans="1:37" s="3" customFormat="1" ht="12.75" customHeight="1" x14ac:dyDescent="0.2">
      <c r="A1571" t="s">
        <v>44</v>
      </c>
      <c r="B1571" t="s">
        <v>1639</v>
      </c>
      <c r="C1571" t="s">
        <v>2208</v>
      </c>
      <c r="D1571" t="s">
        <v>1652</v>
      </c>
      <c r="E1571" t="s">
        <v>1652</v>
      </c>
      <c r="F1571" t="s">
        <v>1652</v>
      </c>
      <c r="G1571" t="s">
        <v>1666</v>
      </c>
      <c r="H1571" t="s">
        <v>2182</v>
      </c>
      <c r="I1571" t="s">
        <v>1736</v>
      </c>
      <c r="J1571" t="s">
        <v>2185</v>
      </c>
      <c r="K1571" t="s">
        <v>2126</v>
      </c>
      <c r="L1571" t="s">
        <v>2214</v>
      </c>
      <c r="M1571">
        <v>0</v>
      </c>
      <c r="N1571">
        <v>0</v>
      </c>
      <c r="O1571" t="s">
        <v>2225</v>
      </c>
      <c r="P1571" t="s">
        <v>2339</v>
      </c>
      <c r="Q1571" t="s">
        <v>2226</v>
      </c>
      <c r="R1571" t="s">
        <v>2225</v>
      </c>
      <c r="S1571" t="s">
        <v>2235</v>
      </c>
      <c r="T1571" t="s">
        <v>2235</v>
      </c>
      <c r="U1571" t="s">
        <v>2340</v>
      </c>
      <c r="V1571">
        <v>42680</v>
      </c>
      <c r="W1571">
        <v>42680</v>
      </c>
      <c r="X1571" t="s">
        <v>47</v>
      </c>
      <c r="Y1571" t="s">
        <v>2336</v>
      </c>
      <c r="Z1571">
        <v>41</v>
      </c>
      <c r="AA1571"/>
      <c r="AB1571">
        <v>0</v>
      </c>
      <c r="AC1571">
        <v>42683</v>
      </c>
      <c r="AD1571">
        <v>0</v>
      </c>
      <c r="AE1571" t="s">
        <v>1425</v>
      </c>
      <c r="AF1571" t="s">
        <v>1356</v>
      </c>
      <c r="AG1571">
        <v>42857</v>
      </c>
      <c r="AH1571" t="s">
        <v>2337</v>
      </c>
      <c r="AI1571">
        <v>2016</v>
      </c>
      <c r="AJ1571">
        <v>42857</v>
      </c>
      <c r="AK1571" t="s">
        <v>2338</v>
      </c>
    </row>
    <row r="1572" spans="1:37" s="3" customFormat="1" ht="12.75" customHeight="1" x14ac:dyDescent="0.2">
      <c r="A1572" t="s">
        <v>44</v>
      </c>
      <c r="B1572" t="s">
        <v>1639</v>
      </c>
      <c r="C1572" t="s">
        <v>2208</v>
      </c>
      <c r="D1572" t="s">
        <v>1652</v>
      </c>
      <c r="E1572" t="s">
        <v>1652</v>
      </c>
      <c r="F1572" t="s">
        <v>1652</v>
      </c>
      <c r="G1572" t="s">
        <v>1666</v>
      </c>
      <c r="H1572" t="s">
        <v>1727</v>
      </c>
      <c r="I1572" t="s">
        <v>2356</v>
      </c>
      <c r="J1572" t="s">
        <v>1722</v>
      </c>
      <c r="K1572" t="s">
        <v>2127</v>
      </c>
      <c r="L1572" t="s">
        <v>2214</v>
      </c>
      <c r="M1572">
        <v>0</v>
      </c>
      <c r="N1572">
        <v>0</v>
      </c>
      <c r="O1572" t="s">
        <v>2225</v>
      </c>
      <c r="P1572" t="s">
        <v>2339</v>
      </c>
      <c r="Q1572" t="s">
        <v>2226</v>
      </c>
      <c r="R1572" t="s">
        <v>2225</v>
      </c>
      <c r="S1572" t="s">
        <v>2235</v>
      </c>
      <c r="T1572" t="s">
        <v>2235</v>
      </c>
      <c r="U1572" t="s">
        <v>2340</v>
      </c>
      <c r="V1572">
        <v>42685</v>
      </c>
      <c r="W1572">
        <v>42685</v>
      </c>
      <c r="X1572" t="s">
        <v>47</v>
      </c>
      <c r="Y1572" t="s">
        <v>2336</v>
      </c>
      <c r="Z1572">
        <v>106</v>
      </c>
      <c r="AA1572">
        <f>SUM(Z1570:Z1572)</f>
        <v>188</v>
      </c>
      <c r="AB1572">
        <v>0</v>
      </c>
      <c r="AC1572">
        <v>42683</v>
      </c>
      <c r="AD1572">
        <v>0</v>
      </c>
      <c r="AE1572" t="s">
        <v>48</v>
      </c>
      <c r="AF1572" t="s">
        <v>1356</v>
      </c>
      <c r="AG1572">
        <v>42857</v>
      </c>
      <c r="AH1572" t="s">
        <v>2337</v>
      </c>
      <c r="AI1572">
        <v>2016</v>
      </c>
      <c r="AJ1572">
        <v>42857</v>
      </c>
      <c r="AK1572" t="s">
        <v>2338</v>
      </c>
    </row>
    <row r="1573" spans="1:37" s="3" customFormat="1" ht="12.75" customHeight="1" x14ac:dyDescent="0.2">
      <c r="A1573" t="s">
        <v>44</v>
      </c>
      <c r="B1573" t="s">
        <v>1639</v>
      </c>
      <c r="C1573" t="s">
        <v>2208</v>
      </c>
      <c r="D1573" t="s">
        <v>1652</v>
      </c>
      <c r="E1573" t="s">
        <v>1652</v>
      </c>
      <c r="F1573" t="s">
        <v>1652</v>
      </c>
      <c r="G1573" t="s">
        <v>1666</v>
      </c>
      <c r="H1573" t="s">
        <v>1727</v>
      </c>
      <c r="I1573" t="s">
        <v>2356</v>
      </c>
      <c r="J1573" t="s">
        <v>1722</v>
      </c>
      <c r="K1573" t="s">
        <v>2127</v>
      </c>
      <c r="L1573" t="s">
        <v>2214</v>
      </c>
      <c r="M1573">
        <v>0</v>
      </c>
      <c r="N1573">
        <v>0</v>
      </c>
      <c r="O1573" t="s">
        <v>2225</v>
      </c>
      <c r="P1573" t="s">
        <v>2339</v>
      </c>
      <c r="Q1573" t="s">
        <v>2226</v>
      </c>
      <c r="R1573" t="s">
        <v>2225</v>
      </c>
      <c r="S1573" t="s">
        <v>2235</v>
      </c>
      <c r="T1573" t="s">
        <v>2235</v>
      </c>
      <c r="U1573" t="s">
        <v>2340</v>
      </c>
      <c r="V1573">
        <v>42685</v>
      </c>
      <c r="W1573">
        <v>42685</v>
      </c>
      <c r="X1573" t="s">
        <v>46</v>
      </c>
      <c r="Y1573" t="s">
        <v>2335</v>
      </c>
      <c r="Z1573">
        <v>135</v>
      </c>
      <c r="AA1573">
        <f>+Z1573</f>
        <v>135</v>
      </c>
      <c r="AB1573">
        <v>0</v>
      </c>
      <c r="AC1573">
        <v>42685</v>
      </c>
      <c r="AD1573">
        <v>0</v>
      </c>
      <c r="AE1573" t="s">
        <v>1426</v>
      </c>
      <c r="AF1573" t="s">
        <v>1356</v>
      </c>
      <c r="AG1573">
        <v>42857</v>
      </c>
      <c r="AH1573" t="s">
        <v>2337</v>
      </c>
      <c r="AI1573">
        <v>2016</v>
      </c>
      <c r="AJ1573">
        <v>42857</v>
      </c>
      <c r="AK1573" t="s">
        <v>2338</v>
      </c>
    </row>
    <row r="1574" spans="1:37" s="3" customFormat="1" ht="12.75" customHeight="1" x14ac:dyDescent="0.2">
      <c r="A1574" t="s">
        <v>44</v>
      </c>
      <c r="B1574" t="s">
        <v>1639</v>
      </c>
      <c r="C1574" t="s">
        <v>2208</v>
      </c>
      <c r="D1574" t="s">
        <v>1652</v>
      </c>
      <c r="E1574" t="s">
        <v>1652</v>
      </c>
      <c r="F1574" t="s">
        <v>1652</v>
      </c>
      <c r="G1574" t="s">
        <v>1666</v>
      </c>
      <c r="H1574" t="s">
        <v>1727</v>
      </c>
      <c r="I1574" t="s">
        <v>2356</v>
      </c>
      <c r="J1574" t="s">
        <v>1722</v>
      </c>
      <c r="K1574" t="s">
        <v>2127</v>
      </c>
      <c r="L1574" t="s">
        <v>2214</v>
      </c>
      <c r="M1574">
        <v>0</v>
      </c>
      <c r="N1574">
        <v>0</v>
      </c>
      <c r="O1574" t="s">
        <v>2225</v>
      </c>
      <c r="P1574" t="s">
        <v>2339</v>
      </c>
      <c r="Q1574" t="s">
        <v>2226</v>
      </c>
      <c r="R1574" t="s">
        <v>2225</v>
      </c>
      <c r="S1574" t="s">
        <v>2227</v>
      </c>
      <c r="T1574" t="s">
        <v>2243</v>
      </c>
      <c r="U1574" t="s">
        <v>2340</v>
      </c>
      <c r="V1574">
        <v>42685</v>
      </c>
      <c r="W1574">
        <v>42685</v>
      </c>
      <c r="X1574" t="s">
        <v>47</v>
      </c>
      <c r="Y1574" t="s">
        <v>2336</v>
      </c>
      <c r="Z1574">
        <v>41</v>
      </c>
      <c r="AA1574"/>
      <c r="AB1574">
        <v>0</v>
      </c>
      <c r="AC1574">
        <v>42685</v>
      </c>
      <c r="AD1574">
        <v>0</v>
      </c>
      <c r="AE1574" t="s">
        <v>1427</v>
      </c>
      <c r="AF1574" t="s">
        <v>1356</v>
      </c>
      <c r="AG1574">
        <v>42857</v>
      </c>
      <c r="AH1574" t="s">
        <v>2337</v>
      </c>
      <c r="AI1574">
        <v>2016</v>
      </c>
      <c r="AJ1574">
        <v>42857</v>
      </c>
      <c r="AK1574" t="s">
        <v>2338</v>
      </c>
    </row>
    <row r="1575" spans="1:37" s="3" customFormat="1" ht="12.75" customHeight="1" x14ac:dyDescent="0.2">
      <c r="A1575" t="s">
        <v>44</v>
      </c>
      <c r="B1575" t="s">
        <v>1639</v>
      </c>
      <c r="C1575" t="s">
        <v>2208</v>
      </c>
      <c r="D1575" t="s">
        <v>1652</v>
      </c>
      <c r="E1575" t="s">
        <v>1652</v>
      </c>
      <c r="F1575" t="s">
        <v>1652</v>
      </c>
      <c r="G1575" t="s">
        <v>1666</v>
      </c>
      <c r="H1575" t="s">
        <v>1727</v>
      </c>
      <c r="I1575" t="s">
        <v>2356</v>
      </c>
      <c r="J1575" t="s">
        <v>1722</v>
      </c>
      <c r="K1575" t="s">
        <v>2127</v>
      </c>
      <c r="L1575" t="s">
        <v>2214</v>
      </c>
      <c r="M1575">
        <v>0</v>
      </c>
      <c r="N1575">
        <v>0</v>
      </c>
      <c r="O1575" t="s">
        <v>2225</v>
      </c>
      <c r="P1575" t="s">
        <v>2339</v>
      </c>
      <c r="Q1575" t="s">
        <v>2226</v>
      </c>
      <c r="R1575" t="s">
        <v>2225</v>
      </c>
      <c r="S1575" t="s">
        <v>2227</v>
      </c>
      <c r="T1575" t="s">
        <v>2243</v>
      </c>
      <c r="U1575" t="s">
        <v>2340</v>
      </c>
      <c r="V1575">
        <v>42687</v>
      </c>
      <c r="W1575">
        <v>42687</v>
      </c>
      <c r="X1575" t="s">
        <v>47</v>
      </c>
      <c r="Y1575" t="s">
        <v>2336</v>
      </c>
      <c r="Z1575">
        <v>41</v>
      </c>
      <c r="AA1575">
        <f>+Z1574+Z1575</f>
        <v>82</v>
      </c>
      <c r="AB1575">
        <v>0</v>
      </c>
      <c r="AC1575">
        <v>42685</v>
      </c>
      <c r="AD1575">
        <v>0</v>
      </c>
      <c r="AE1575" t="s">
        <v>1428</v>
      </c>
      <c r="AF1575" t="s">
        <v>1356</v>
      </c>
      <c r="AG1575">
        <v>42857</v>
      </c>
      <c r="AH1575" t="s">
        <v>2337</v>
      </c>
      <c r="AI1575">
        <v>2016</v>
      </c>
      <c r="AJ1575">
        <v>42857</v>
      </c>
      <c r="AK1575" t="s">
        <v>2338</v>
      </c>
    </row>
    <row r="1576" spans="1:37" s="3" customFormat="1" ht="12.75" customHeight="1" x14ac:dyDescent="0.2">
      <c r="A1576" t="s">
        <v>44</v>
      </c>
      <c r="B1576" t="s">
        <v>1639</v>
      </c>
      <c r="C1576" t="s">
        <v>2208</v>
      </c>
      <c r="D1576" t="s">
        <v>1652</v>
      </c>
      <c r="E1576" t="s">
        <v>1652</v>
      </c>
      <c r="F1576" t="s">
        <v>1652</v>
      </c>
      <c r="G1576" t="s">
        <v>1666</v>
      </c>
      <c r="H1576" t="s">
        <v>1727</v>
      </c>
      <c r="I1576" t="s">
        <v>2356</v>
      </c>
      <c r="J1576" t="s">
        <v>1722</v>
      </c>
      <c r="K1576" t="s">
        <v>2127</v>
      </c>
      <c r="L1576" t="s">
        <v>2214</v>
      </c>
      <c r="M1576">
        <v>0</v>
      </c>
      <c r="N1576">
        <v>0</v>
      </c>
      <c r="O1576" t="s">
        <v>2225</v>
      </c>
      <c r="P1576" t="s">
        <v>2339</v>
      </c>
      <c r="Q1576" t="s">
        <v>2226</v>
      </c>
      <c r="R1576" t="s">
        <v>2225</v>
      </c>
      <c r="S1576" t="s">
        <v>2235</v>
      </c>
      <c r="T1576" t="s">
        <v>2235</v>
      </c>
      <c r="U1576" t="s">
        <v>2340</v>
      </c>
      <c r="V1576">
        <v>42687</v>
      </c>
      <c r="W1576">
        <v>42687</v>
      </c>
      <c r="X1576" t="s">
        <v>46</v>
      </c>
      <c r="Y1576" t="s">
        <v>2335</v>
      </c>
      <c r="Z1576">
        <v>270</v>
      </c>
      <c r="AA1576">
        <f>+Z1576</f>
        <v>270</v>
      </c>
      <c r="AB1576">
        <v>0</v>
      </c>
      <c r="AC1576">
        <v>42688</v>
      </c>
      <c r="AD1576">
        <v>0</v>
      </c>
      <c r="AE1576" t="s">
        <v>1429</v>
      </c>
      <c r="AF1576" t="s">
        <v>1356</v>
      </c>
      <c r="AG1576">
        <v>42857</v>
      </c>
      <c r="AH1576" t="s">
        <v>2337</v>
      </c>
      <c r="AI1576">
        <v>2016</v>
      </c>
      <c r="AJ1576">
        <v>42857</v>
      </c>
      <c r="AK1576" t="s">
        <v>2338</v>
      </c>
    </row>
    <row r="1577" spans="1:37" s="3" customFormat="1" ht="12.75" customHeight="1" x14ac:dyDescent="0.2">
      <c r="A1577" t="s">
        <v>44</v>
      </c>
      <c r="B1577" t="s">
        <v>1639</v>
      </c>
      <c r="C1577" t="s">
        <v>2208</v>
      </c>
      <c r="D1577" t="s">
        <v>1652</v>
      </c>
      <c r="E1577" t="s">
        <v>1652</v>
      </c>
      <c r="F1577" t="s">
        <v>1652</v>
      </c>
      <c r="G1577" t="s">
        <v>1666</v>
      </c>
      <c r="H1577" t="s">
        <v>1727</v>
      </c>
      <c r="I1577" t="s">
        <v>2356</v>
      </c>
      <c r="J1577" t="s">
        <v>1722</v>
      </c>
      <c r="K1577" t="s">
        <v>2127</v>
      </c>
      <c r="L1577" t="s">
        <v>2214</v>
      </c>
      <c r="M1577">
        <v>0</v>
      </c>
      <c r="N1577">
        <v>0</v>
      </c>
      <c r="O1577" t="s">
        <v>2225</v>
      </c>
      <c r="P1577" t="s">
        <v>2339</v>
      </c>
      <c r="Q1577" t="s">
        <v>2226</v>
      </c>
      <c r="R1577" t="s">
        <v>2225</v>
      </c>
      <c r="S1577" t="s">
        <v>2235</v>
      </c>
      <c r="T1577" t="s">
        <v>2235</v>
      </c>
      <c r="U1577" t="s">
        <v>2340</v>
      </c>
      <c r="V1577">
        <v>42687</v>
      </c>
      <c r="W1577">
        <v>42687</v>
      </c>
      <c r="X1577" t="s">
        <v>47</v>
      </c>
      <c r="Y1577" t="s">
        <v>2336</v>
      </c>
      <c r="Z1577">
        <v>41</v>
      </c>
      <c r="AA1577"/>
      <c r="AB1577">
        <v>0</v>
      </c>
      <c r="AC1577">
        <v>42688</v>
      </c>
      <c r="AD1577">
        <v>0</v>
      </c>
      <c r="AE1577" t="s">
        <v>1430</v>
      </c>
      <c r="AF1577" t="s">
        <v>1356</v>
      </c>
      <c r="AG1577">
        <v>42857</v>
      </c>
      <c r="AH1577" t="s">
        <v>2337</v>
      </c>
      <c r="AI1577">
        <v>2016</v>
      </c>
      <c r="AJ1577">
        <v>42857</v>
      </c>
      <c r="AK1577" t="s">
        <v>2338</v>
      </c>
    </row>
    <row r="1578" spans="1:37" s="3" customFormat="1" ht="12.75" customHeight="1" x14ac:dyDescent="0.2">
      <c r="A1578" t="s">
        <v>44</v>
      </c>
      <c r="B1578" t="s">
        <v>1639</v>
      </c>
      <c r="C1578" t="s">
        <v>2208</v>
      </c>
      <c r="D1578" t="s">
        <v>1652</v>
      </c>
      <c r="E1578" t="s">
        <v>1652</v>
      </c>
      <c r="F1578" t="s">
        <v>1652</v>
      </c>
      <c r="G1578" t="s">
        <v>1666</v>
      </c>
      <c r="H1578" t="s">
        <v>1727</v>
      </c>
      <c r="I1578" t="s">
        <v>2356</v>
      </c>
      <c r="J1578" t="s">
        <v>1722</v>
      </c>
      <c r="K1578" t="s">
        <v>2127</v>
      </c>
      <c r="L1578" t="s">
        <v>2214</v>
      </c>
      <c r="M1578">
        <v>0</v>
      </c>
      <c r="N1578">
        <v>0</v>
      </c>
      <c r="O1578" t="s">
        <v>2225</v>
      </c>
      <c r="P1578" t="s">
        <v>2339</v>
      </c>
      <c r="Q1578" t="s">
        <v>2226</v>
      </c>
      <c r="R1578" t="s">
        <v>2225</v>
      </c>
      <c r="S1578" t="s">
        <v>2235</v>
      </c>
      <c r="T1578" t="s">
        <v>2227</v>
      </c>
      <c r="U1578" t="s">
        <v>2340</v>
      </c>
      <c r="V1578">
        <v>42687</v>
      </c>
      <c r="W1578">
        <v>42687</v>
      </c>
      <c r="X1578" t="s">
        <v>47</v>
      </c>
      <c r="Y1578" t="s">
        <v>2336</v>
      </c>
      <c r="Z1578">
        <v>41</v>
      </c>
      <c r="AA1578"/>
      <c r="AB1578">
        <v>0</v>
      </c>
      <c r="AC1578">
        <v>42688</v>
      </c>
      <c r="AD1578">
        <v>0</v>
      </c>
      <c r="AE1578" t="s">
        <v>1431</v>
      </c>
      <c r="AF1578" t="s">
        <v>1356</v>
      </c>
      <c r="AG1578">
        <v>42857</v>
      </c>
      <c r="AH1578" t="s">
        <v>2337</v>
      </c>
      <c r="AI1578">
        <v>2016</v>
      </c>
      <c r="AJ1578">
        <v>42857</v>
      </c>
      <c r="AK1578" t="s">
        <v>2338</v>
      </c>
    </row>
    <row r="1579" spans="1:37" s="3" customFormat="1" ht="12.75" customHeight="1" x14ac:dyDescent="0.2">
      <c r="A1579" t="s">
        <v>44</v>
      </c>
      <c r="B1579" t="s">
        <v>1639</v>
      </c>
      <c r="C1579" t="s">
        <v>2208</v>
      </c>
      <c r="D1579" t="s">
        <v>1652</v>
      </c>
      <c r="E1579" t="s">
        <v>1652</v>
      </c>
      <c r="F1579" t="s">
        <v>1652</v>
      </c>
      <c r="G1579" t="s">
        <v>1666</v>
      </c>
      <c r="H1579" t="s">
        <v>1727</v>
      </c>
      <c r="I1579" t="s">
        <v>2356</v>
      </c>
      <c r="J1579" t="s">
        <v>1722</v>
      </c>
      <c r="K1579" t="s">
        <v>2127</v>
      </c>
      <c r="L1579" t="s">
        <v>2214</v>
      </c>
      <c r="M1579">
        <v>0</v>
      </c>
      <c r="N1579">
        <v>0</v>
      </c>
      <c r="O1579" t="s">
        <v>2225</v>
      </c>
      <c r="P1579" t="s">
        <v>2339</v>
      </c>
      <c r="Q1579" t="s">
        <v>2226</v>
      </c>
      <c r="R1579" t="s">
        <v>2225</v>
      </c>
      <c r="S1579" t="s">
        <v>2227</v>
      </c>
      <c r="T1579" t="s">
        <v>2236</v>
      </c>
      <c r="U1579" t="s">
        <v>2340</v>
      </c>
      <c r="V1579">
        <v>42687</v>
      </c>
      <c r="W1579">
        <v>42687</v>
      </c>
      <c r="X1579" t="s">
        <v>47</v>
      </c>
      <c r="Y1579" t="s">
        <v>2336</v>
      </c>
      <c r="Z1579">
        <v>20</v>
      </c>
      <c r="AA1579"/>
      <c r="AB1579">
        <v>0</v>
      </c>
      <c r="AC1579">
        <v>42688</v>
      </c>
      <c r="AD1579">
        <v>0</v>
      </c>
      <c r="AE1579" t="s">
        <v>1432</v>
      </c>
      <c r="AF1579" t="s">
        <v>1356</v>
      </c>
      <c r="AG1579">
        <v>42857</v>
      </c>
      <c r="AH1579" t="s">
        <v>2337</v>
      </c>
      <c r="AI1579">
        <v>2016</v>
      </c>
      <c r="AJ1579">
        <v>42857</v>
      </c>
      <c r="AK1579" t="s">
        <v>2338</v>
      </c>
    </row>
    <row r="1580" spans="1:37" s="3" customFormat="1" ht="12.75" customHeight="1" x14ac:dyDescent="0.2">
      <c r="A1580" t="s">
        <v>44</v>
      </c>
      <c r="B1580" t="s">
        <v>1639</v>
      </c>
      <c r="C1580" t="s">
        <v>2208</v>
      </c>
      <c r="D1580" t="s">
        <v>1652</v>
      </c>
      <c r="E1580" t="s">
        <v>1652</v>
      </c>
      <c r="F1580" t="s">
        <v>1652</v>
      </c>
      <c r="G1580" t="s">
        <v>1666</v>
      </c>
      <c r="H1580" t="s">
        <v>1727</v>
      </c>
      <c r="I1580" t="s">
        <v>2356</v>
      </c>
      <c r="J1580" t="s">
        <v>1722</v>
      </c>
      <c r="K1580" t="s">
        <v>2127</v>
      </c>
      <c r="L1580" t="s">
        <v>2214</v>
      </c>
      <c r="M1580">
        <v>0</v>
      </c>
      <c r="N1580">
        <v>0</v>
      </c>
      <c r="O1580" t="s">
        <v>2225</v>
      </c>
      <c r="P1580" t="s">
        <v>2339</v>
      </c>
      <c r="Q1580" t="s">
        <v>2226</v>
      </c>
      <c r="R1580" t="s">
        <v>2225</v>
      </c>
      <c r="S1580" t="s">
        <v>2227</v>
      </c>
      <c r="T1580" t="s">
        <v>2236</v>
      </c>
      <c r="U1580" t="s">
        <v>2340</v>
      </c>
      <c r="V1580">
        <v>42687</v>
      </c>
      <c r="W1580">
        <v>42687</v>
      </c>
      <c r="X1580" t="s">
        <v>47</v>
      </c>
      <c r="Y1580" t="s">
        <v>2336</v>
      </c>
      <c r="Z1580">
        <v>20</v>
      </c>
      <c r="AA1580"/>
      <c r="AB1580">
        <v>0</v>
      </c>
      <c r="AC1580">
        <v>42688</v>
      </c>
      <c r="AD1580">
        <v>0</v>
      </c>
      <c r="AE1580" t="s">
        <v>1433</v>
      </c>
      <c r="AF1580" t="s">
        <v>1356</v>
      </c>
      <c r="AG1580">
        <v>42857</v>
      </c>
      <c r="AH1580" t="s">
        <v>2337</v>
      </c>
      <c r="AI1580">
        <v>2016</v>
      </c>
      <c r="AJ1580">
        <v>42857</v>
      </c>
      <c r="AK1580" t="s">
        <v>2338</v>
      </c>
    </row>
    <row r="1581" spans="1:37" s="3" customFormat="1" ht="12.75" customHeight="1" x14ac:dyDescent="0.2">
      <c r="A1581" t="s">
        <v>44</v>
      </c>
      <c r="B1581" t="s">
        <v>1639</v>
      </c>
      <c r="C1581" t="s">
        <v>2208</v>
      </c>
      <c r="D1581" t="s">
        <v>1652</v>
      </c>
      <c r="E1581" t="s">
        <v>1652</v>
      </c>
      <c r="F1581" t="s">
        <v>1652</v>
      </c>
      <c r="G1581" t="s">
        <v>1666</v>
      </c>
      <c r="H1581" t="s">
        <v>1729</v>
      </c>
      <c r="I1581" t="s">
        <v>1802</v>
      </c>
      <c r="J1581" t="s">
        <v>2179</v>
      </c>
      <c r="K1581" t="s">
        <v>2128</v>
      </c>
      <c r="L1581" t="s">
        <v>2214</v>
      </c>
      <c r="M1581">
        <v>0</v>
      </c>
      <c r="N1581">
        <v>0</v>
      </c>
      <c r="O1581" t="s">
        <v>2225</v>
      </c>
      <c r="P1581" t="s">
        <v>2339</v>
      </c>
      <c r="Q1581" t="s">
        <v>2226</v>
      </c>
      <c r="R1581" t="s">
        <v>2225</v>
      </c>
      <c r="S1581" t="s">
        <v>2227</v>
      </c>
      <c r="T1581" t="s">
        <v>2321</v>
      </c>
      <c r="U1581" t="s">
        <v>2340</v>
      </c>
      <c r="V1581">
        <v>42667</v>
      </c>
      <c r="W1581">
        <v>42668</v>
      </c>
      <c r="X1581" t="s">
        <v>47</v>
      </c>
      <c r="Y1581" t="s">
        <v>2336</v>
      </c>
      <c r="Z1581">
        <f>228-122</f>
        <v>106</v>
      </c>
      <c r="AA1581">
        <f>SUM(Z1577:Z1581)</f>
        <v>228</v>
      </c>
      <c r="AB1581">
        <v>0</v>
      </c>
      <c r="AC1581">
        <v>42688</v>
      </c>
      <c r="AD1581">
        <v>0</v>
      </c>
      <c r="AE1581" t="s">
        <v>48</v>
      </c>
      <c r="AF1581" t="s">
        <v>1356</v>
      </c>
      <c r="AG1581">
        <v>42857</v>
      </c>
      <c r="AH1581" t="s">
        <v>2337</v>
      </c>
      <c r="AI1581">
        <v>2016</v>
      </c>
      <c r="AJ1581">
        <v>42857</v>
      </c>
      <c r="AK1581" t="s">
        <v>2338</v>
      </c>
    </row>
    <row r="1582" spans="1:37" s="3" customFormat="1" ht="12.75" customHeight="1" x14ac:dyDescent="0.2">
      <c r="A1582" t="s">
        <v>44</v>
      </c>
      <c r="B1582" t="s">
        <v>1639</v>
      </c>
      <c r="C1582" t="s">
        <v>2208</v>
      </c>
      <c r="D1582" t="s">
        <v>1652</v>
      </c>
      <c r="E1582" t="s">
        <v>1652</v>
      </c>
      <c r="F1582" t="s">
        <v>1652</v>
      </c>
      <c r="G1582" t="s">
        <v>1666</v>
      </c>
      <c r="H1582" t="s">
        <v>1729</v>
      </c>
      <c r="I1582" t="s">
        <v>1802</v>
      </c>
      <c r="J1582" t="s">
        <v>2179</v>
      </c>
      <c r="K1582" t="s">
        <v>2128</v>
      </c>
      <c r="L1582" t="s">
        <v>2214</v>
      </c>
      <c r="M1582">
        <v>0</v>
      </c>
      <c r="N1582">
        <v>0</v>
      </c>
      <c r="O1582" t="s">
        <v>2225</v>
      </c>
      <c r="P1582" t="s">
        <v>2339</v>
      </c>
      <c r="Q1582" t="s">
        <v>2226</v>
      </c>
      <c r="R1582" t="s">
        <v>2225</v>
      </c>
      <c r="S1582" t="s">
        <v>2227</v>
      </c>
      <c r="T1582" t="s">
        <v>2321</v>
      </c>
      <c r="U1582" t="s">
        <v>2340</v>
      </c>
      <c r="V1582">
        <v>42667</v>
      </c>
      <c r="W1582">
        <v>42668</v>
      </c>
      <c r="X1582" t="s">
        <v>46</v>
      </c>
      <c r="Y1582" t="s">
        <v>2335</v>
      </c>
      <c r="Z1582">
        <v>202.5</v>
      </c>
      <c r="AA1582">
        <f>+Z1582</f>
        <v>202.5</v>
      </c>
      <c r="AB1582">
        <v>0</v>
      </c>
      <c r="AC1582">
        <v>42669</v>
      </c>
      <c r="AD1582">
        <v>0</v>
      </c>
      <c r="AE1582" t="s">
        <v>1434</v>
      </c>
      <c r="AF1582" t="s">
        <v>1356</v>
      </c>
      <c r="AG1582">
        <v>42857</v>
      </c>
      <c r="AH1582" t="s">
        <v>2337</v>
      </c>
      <c r="AI1582">
        <v>2016</v>
      </c>
      <c r="AJ1582">
        <v>42857</v>
      </c>
      <c r="AK1582" t="s">
        <v>2338</v>
      </c>
    </row>
    <row r="1583" spans="1:37" s="3" customFormat="1" ht="12.75" customHeight="1" x14ac:dyDescent="0.2">
      <c r="A1583" t="s">
        <v>44</v>
      </c>
      <c r="B1583" t="s">
        <v>1639</v>
      </c>
      <c r="C1583" t="s">
        <v>2208</v>
      </c>
      <c r="D1583" t="s">
        <v>1652</v>
      </c>
      <c r="E1583" t="s">
        <v>1652</v>
      </c>
      <c r="F1583" t="s">
        <v>1652</v>
      </c>
      <c r="G1583" t="s">
        <v>1666</v>
      </c>
      <c r="H1583" t="s">
        <v>1729</v>
      </c>
      <c r="I1583" t="s">
        <v>1802</v>
      </c>
      <c r="J1583" t="s">
        <v>2179</v>
      </c>
      <c r="K1583" t="s">
        <v>2128</v>
      </c>
      <c r="L1583" t="s">
        <v>2214</v>
      </c>
      <c r="M1583">
        <v>0</v>
      </c>
      <c r="N1583">
        <v>0</v>
      </c>
      <c r="O1583" t="s">
        <v>2225</v>
      </c>
      <c r="P1583" t="s">
        <v>2339</v>
      </c>
      <c r="Q1583" t="s">
        <v>2226</v>
      </c>
      <c r="R1583" t="s">
        <v>2225</v>
      </c>
      <c r="S1583" t="s">
        <v>2227</v>
      </c>
      <c r="T1583" t="s">
        <v>2321</v>
      </c>
      <c r="U1583" t="s">
        <v>2340</v>
      </c>
      <c r="V1583">
        <v>42667</v>
      </c>
      <c r="W1583">
        <v>42668</v>
      </c>
      <c r="X1583" t="s">
        <v>47</v>
      </c>
      <c r="Y1583" t="s">
        <v>2336</v>
      </c>
      <c r="Z1583">
        <v>114</v>
      </c>
      <c r="AA1583"/>
      <c r="AB1583">
        <v>0</v>
      </c>
      <c r="AC1583">
        <v>42669</v>
      </c>
      <c r="AD1583">
        <v>0</v>
      </c>
      <c r="AE1583" t="s">
        <v>1435</v>
      </c>
      <c r="AF1583" t="s">
        <v>1356</v>
      </c>
      <c r="AG1583">
        <v>42857</v>
      </c>
      <c r="AH1583" t="s">
        <v>2337</v>
      </c>
      <c r="AI1583">
        <v>2016</v>
      </c>
      <c r="AJ1583">
        <v>42857</v>
      </c>
      <c r="AK1583" t="s">
        <v>2338</v>
      </c>
    </row>
    <row r="1584" spans="1:37" s="3" customFormat="1" ht="12.75" customHeight="1" x14ac:dyDescent="0.2">
      <c r="A1584" t="s">
        <v>44</v>
      </c>
      <c r="B1584" t="s">
        <v>1639</v>
      </c>
      <c r="C1584" t="s">
        <v>2208</v>
      </c>
      <c r="D1584" t="s">
        <v>1652</v>
      </c>
      <c r="E1584" t="s">
        <v>1652</v>
      </c>
      <c r="F1584" t="s">
        <v>1652</v>
      </c>
      <c r="G1584" t="s">
        <v>1666</v>
      </c>
      <c r="H1584" t="s">
        <v>1729</v>
      </c>
      <c r="I1584" t="s">
        <v>1802</v>
      </c>
      <c r="J1584" t="s">
        <v>2179</v>
      </c>
      <c r="K1584" t="s">
        <v>2128</v>
      </c>
      <c r="L1584" t="s">
        <v>2214</v>
      </c>
      <c r="M1584">
        <v>0</v>
      </c>
      <c r="N1584">
        <v>0</v>
      </c>
      <c r="O1584" t="s">
        <v>2225</v>
      </c>
      <c r="P1584" t="s">
        <v>2339</v>
      </c>
      <c r="Q1584" t="s">
        <v>2226</v>
      </c>
      <c r="R1584" t="s">
        <v>2225</v>
      </c>
      <c r="S1584" t="s">
        <v>2227</v>
      </c>
      <c r="T1584" t="s">
        <v>2321</v>
      </c>
      <c r="U1584" t="s">
        <v>2340</v>
      </c>
      <c r="V1584">
        <v>42672</v>
      </c>
      <c r="W1584">
        <v>42672</v>
      </c>
      <c r="X1584" t="s">
        <v>47</v>
      </c>
      <c r="Y1584" t="s">
        <v>2336</v>
      </c>
      <c r="Z1584">
        <f>626-114</f>
        <v>512</v>
      </c>
      <c r="AA1584">
        <f>+Z1583+Z1584</f>
        <v>626</v>
      </c>
      <c r="AB1584">
        <v>0</v>
      </c>
      <c r="AC1584">
        <v>42669</v>
      </c>
      <c r="AD1584">
        <v>0</v>
      </c>
      <c r="AE1584" t="s">
        <v>48</v>
      </c>
      <c r="AF1584" t="s">
        <v>1356</v>
      </c>
      <c r="AG1584">
        <v>42857</v>
      </c>
      <c r="AH1584" t="s">
        <v>2337</v>
      </c>
      <c r="AI1584">
        <v>2016</v>
      </c>
      <c r="AJ1584">
        <v>42857</v>
      </c>
      <c r="AK1584" t="s">
        <v>2338</v>
      </c>
    </row>
    <row r="1585" spans="1:37" s="3" customFormat="1" ht="12.75" customHeight="1" x14ac:dyDescent="0.2">
      <c r="A1585" t="s">
        <v>44</v>
      </c>
      <c r="B1585" t="s">
        <v>1639</v>
      </c>
      <c r="C1585" t="s">
        <v>2208</v>
      </c>
      <c r="D1585" t="s">
        <v>1652</v>
      </c>
      <c r="E1585" t="s">
        <v>1652</v>
      </c>
      <c r="F1585" t="s">
        <v>1652</v>
      </c>
      <c r="G1585" t="s">
        <v>1666</v>
      </c>
      <c r="H1585" t="s">
        <v>1729</v>
      </c>
      <c r="I1585" t="s">
        <v>1802</v>
      </c>
      <c r="J1585" t="s">
        <v>2179</v>
      </c>
      <c r="K1585" t="s">
        <v>2128</v>
      </c>
      <c r="L1585" t="s">
        <v>2214</v>
      </c>
      <c r="M1585">
        <v>0</v>
      </c>
      <c r="N1585">
        <v>0</v>
      </c>
      <c r="O1585" t="s">
        <v>2225</v>
      </c>
      <c r="P1585" t="s">
        <v>2339</v>
      </c>
      <c r="Q1585" t="s">
        <v>2226</v>
      </c>
      <c r="R1585" t="s">
        <v>2225</v>
      </c>
      <c r="S1585" t="s">
        <v>2227</v>
      </c>
      <c r="T1585" t="s">
        <v>2321</v>
      </c>
      <c r="U1585" t="s">
        <v>2340</v>
      </c>
      <c r="V1585">
        <v>42672</v>
      </c>
      <c r="W1585">
        <v>42672</v>
      </c>
      <c r="X1585" t="s">
        <v>46</v>
      </c>
      <c r="Y1585" t="s">
        <v>2335</v>
      </c>
      <c r="Z1585">
        <v>202.5</v>
      </c>
      <c r="AA1585">
        <f>+Z1585</f>
        <v>202.5</v>
      </c>
      <c r="AB1585">
        <v>0</v>
      </c>
      <c r="AC1585">
        <v>42678</v>
      </c>
      <c r="AD1585">
        <v>0</v>
      </c>
      <c r="AE1585" t="s">
        <v>1436</v>
      </c>
      <c r="AF1585" t="s">
        <v>1356</v>
      </c>
      <c r="AG1585">
        <v>42857</v>
      </c>
      <c r="AH1585" t="s">
        <v>2337</v>
      </c>
      <c r="AI1585">
        <v>2016</v>
      </c>
      <c r="AJ1585">
        <v>42857</v>
      </c>
      <c r="AK1585" t="s">
        <v>2338</v>
      </c>
    </row>
    <row r="1586" spans="1:37" s="3" customFormat="1" ht="12.75" customHeight="1" x14ac:dyDescent="0.2">
      <c r="A1586" t="s">
        <v>44</v>
      </c>
      <c r="B1586" t="s">
        <v>1639</v>
      </c>
      <c r="C1586" t="s">
        <v>2208</v>
      </c>
      <c r="D1586" t="s">
        <v>1652</v>
      </c>
      <c r="E1586" t="s">
        <v>1652</v>
      </c>
      <c r="F1586" t="s">
        <v>1652</v>
      </c>
      <c r="G1586" t="s">
        <v>1666</v>
      </c>
      <c r="H1586" t="s">
        <v>1734</v>
      </c>
      <c r="I1586" t="s">
        <v>1836</v>
      </c>
      <c r="J1586" t="s">
        <v>1836</v>
      </c>
      <c r="K1586" t="s">
        <v>2128</v>
      </c>
      <c r="L1586" t="s">
        <v>2214</v>
      </c>
      <c r="M1586">
        <v>0</v>
      </c>
      <c r="N1586">
        <v>0</v>
      </c>
      <c r="O1586" t="s">
        <v>2225</v>
      </c>
      <c r="P1586" t="s">
        <v>2339</v>
      </c>
      <c r="Q1586" t="s">
        <v>2226</v>
      </c>
      <c r="R1586" t="s">
        <v>2225</v>
      </c>
      <c r="S1586" t="s">
        <v>2235</v>
      </c>
      <c r="T1586" t="s">
        <v>2235</v>
      </c>
      <c r="U1586" t="s">
        <v>2340</v>
      </c>
      <c r="V1586">
        <v>42677</v>
      </c>
      <c r="W1586">
        <v>42678</v>
      </c>
      <c r="X1586" t="s">
        <v>47</v>
      </c>
      <c r="Y1586" t="s">
        <v>2336</v>
      </c>
      <c r="Z1586">
        <v>598</v>
      </c>
      <c r="AA1586">
        <f>+Z1586</f>
        <v>598</v>
      </c>
      <c r="AB1586">
        <v>0</v>
      </c>
      <c r="AC1586">
        <v>42678</v>
      </c>
      <c r="AD1586">
        <v>0</v>
      </c>
      <c r="AE1586" t="s">
        <v>48</v>
      </c>
      <c r="AF1586" t="s">
        <v>1356</v>
      </c>
      <c r="AG1586">
        <v>42857</v>
      </c>
      <c r="AH1586" t="s">
        <v>2337</v>
      </c>
      <c r="AI1586">
        <v>2016</v>
      </c>
      <c r="AJ1586">
        <v>42857</v>
      </c>
      <c r="AK1586" t="s">
        <v>2338</v>
      </c>
    </row>
    <row r="1587" spans="1:37" s="3" customFormat="1" ht="12.75" customHeight="1" x14ac:dyDescent="0.2">
      <c r="A1587" t="s">
        <v>44</v>
      </c>
      <c r="B1587" t="s">
        <v>1639</v>
      </c>
      <c r="C1587" t="s">
        <v>2208</v>
      </c>
      <c r="D1587" t="s">
        <v>1652</v>
      </c>
      <c r="E1587" t="s">
        <v>1652</v>
      </c>
      <c r="F1587" t="s">
        <v>1652</v>
      </c>
      <c r="G1587" t="s">
        <v>1666</v>
      </c>
      <c r="H1587" t="s">
        <v>1734</v>
      </c>
      <c r="I1587" t="s">
        <v>1836</v>
      </c>
      <c r="J1587" t="s">
        <v>1836</v>
      </c>
      <c r="K1587" t="s">
        <v>2128</v>
      </c>
      <c r="L1587" t="s">
        <v>2214</v>
      </c>
      <c r="M1587">
        <v>0</v>
      </c>
      <c r="N1587">
        <v>0</v>
      </c>
      <c r="O1587" t="s">
        <v>2225</v>
      </c>
      <c r="P1587" t="s">
        <v>2339</v>
      </c>
      <c r="Q1587" t="s">
        <v>2226</v>
      </c>
      <c r="R1587" t="s">
        <v>2225</v>
      </c>
      <c r="S1587" t="s">
        <v>2235</v>
      </c>
      <c r="T1587" t="s">
        <v>2235</v>
      </c>
      <c r="U1587" t="s">
        <v>2340</v>
      </c>
      <c r="V1587">
        <v>42677</v>
      </c>
      <c r="W1587">
        <v>42678</v>
      </c>
      <c r="X1587" t="s">
        <v>46</v>
      </c>
      <c r="Y1587" t="s">
        <v>2335</v>
      </c>
      <c r="Z1587">
        <v>75</v>
      </c>
      <c r="AA1587">
        <f>+Z1587</f>
        <v>75</v>
      </c>
      <c r="AB1587">
        <v>0</v>
      </c>
      <c r="AC1587">
        <v>42678</v>
      </c>
      <c r="AD1587">
        <v>0</v>
      </c>
      <c r="AE1587" t="s">
        <v>1437</v>
      </c>
      <c r="AF1587" t="s">
        <v>1356</v>
      </c>
      <c r="AG1587">
        <v>42857</v>
      </c>
      <c r="AH1587" t="s">
        <v>2337</v>
      </c>
      <c r="AI1587">
        <v>2016</v>
      </c>
      <c r="AJ1587">
        <v>42857</v>
      </c>
      <c r="AK1587" t="s">
        <v>2338</v>
      </c>
    </row>
    <row r="1588" spans="1:37" s="3" customFormat="1" ht="12.75" customHeight="1" x14ac:dyDescent="0.2">
      <c r="A1588" t="s">
        <v>44</v>
      </c>
      <c r="B1588" t="s">
        <v>1639</v>
      </c>
      <c r="C1588" t="s">
        <v>2208</v>
      </c>
      <c r="D1588" t="s">
        <v>1652</v>
      </c>
      <c r="E1588" t="s">
        <v>1652</v>
      </c>
      <c r="F1588" t="s">
        <v>1652</v>
      </c>
      <c r="G1588" t="s">
        <v>1666</v>
      </c>
      <c r="H1588" t="s">
        <v>1734</v>
      </c>
      <c r="I1588" t="s">
        <v>1836</v>
      </c>
      <c r="J1588" t="s">
        <v>1836</v>
      </c>
      <c r="K1588" t="s">
        <v>2128</v>
      </c>
      <c r="L1588" t="s">
        <v>2214</v>
      </c>
      <c r="M1588">
        <v>0</v>
      </c>
      <c r="N1588">
        <v>0</v>
      </c>
      <c r="O1588" t="s">
        <v>2225</v>
      </c>
      <c r="P1588" t="s">
        <v>2339</v>
      </c>
      <c r="Q1588" t="s">
        <v>2226</v>
      </c>
      <c r="R1588" t="s">
        <v>2225</v>
      </c>
      <c r="S1588" t="s">
        <v>2235</v>
      </c>
      <c r="T1588" t="s">
        <v>2235</v>
      </c>
      <c r="U1588" t="s">
        <v>2340</v>
      </c>
      <c r="V1588">
        <v>42677</v>
      </c>
      <c r="W1588">
        <v>42678</v>
      </c>
      <c r="X1588" t="s">
        <v>47</v>
      </c>
      <c r="Y1588" t="s">
        <v>2336</v>
      </c>
      <c r="Z1588">
        <v>41</v>
      </c>
      <c r="AA1588"/>
      <c r="AB1588">
        <v>0</v>
      </c>
      <c r="AC1588">
        <v>42678</v>
      </c>
      <c r="AD1588">
        <v>0</v>
      </c>
      <c r="AE1588" t="s">
        <v>1438</v>
      </c>
      <c r="AF1588" t="s">
        <v>1356</v>
      </c>
      <c r="AG1588">
        <v>42857</v>
      </c>
      <c r="AH1588" t="s">
        <v>2337</v>
      </c>
      <c r="AI1588">
        <v>2016</v>
      </c>
      <c r="AJ1588">
        <v>42857</v>
      </c>
      <c r="AK1588" t="s">
        <v>2338</v>
      </c>
    </row>
    <row r="1589" spans="1:37" s="3" customFormat="1" ht="12.75" customHeight="1" x14ac:dyDescent="0.2">
      <c r="A1589" t="s">
        <v>44</v>
      </c>
      <c r="B1589" t="s">
        <v>1639</v>
      </c>
      <c r="C1589" t="s">
        <v>2208</v>
      </c>
      <c r="D1589" t="s">
        <v>1652</v>
      </c>
      <c r="E1589" t="s">
        <v>1652</v>
      </c>
      <c r="F1589" t="s">
        <v>1652</v>
      </c>
      <c r="G1589" t="s">
        <v>1666</v>
      </c>
      <c r="H1589" t="s">
        <v>1734</v>
      </c>
      <c r="I1589" t="s">
        <v>1836</v>
      </c>
      <c r="J1589" t="s">
        <v>1836</v>
      </c>
      <c r="K1589" t="s">
        <v>2129</v>
      </c>
      <c r="L1589" t="s">
        <v>2214</v>
      </c>
      <c r="M1589">
        <v>0</v>
      </c>
      <c r="N1589">
        <v>0</v>
      </c>
      <c r="O1589" t="s">
        <v>2225</v>
      </c>
      <c r="P1589" t="s">
        <v>2339</v>
      </c>
      <c r="Q1589" t="s">
        <v>2226</v>
      </c>
      <c r="R1589" t="s">
        <v>2225</v>
      </c>
      <c r="S1589" t="s">
        <v>2235</v>
      </c>
      <c r="T1589" t="s">
        <v>2235</v>
      </c>
      <c r="U1589" t="s">
        <v>2340</v>
      </c>
      <c r="V1589">
        <v>42664</v>
      </c>
      <c r="W1589">
        <v>42664</v>
      </c>
      <c r="X1589" t="s">
        <v>47</v>
      </c>
      <c r="Y1589" t="s">
        <v>2336</v>
      </c>
      <c r="Z1589">
        <v>41</v>
      </c>
      <c r="AA1589">
        <f>+Z1588+Z1589</f>
        <v>82</v>
      </c>
      <c r="AB1589">
        <v>0</v>
      </c>
      <c r="AC1589">
        <v>42678</v>
      </c>
      <c r="AD1589">
        <v>0</v>
      </c>
      <c r="AE1589" t="s">
        <v>1439</v>
      </c>
      <c r="AF1589" t="s">
        <v>1356</v>
      </c>
      <c r="AG1589">
        <v>42857</v>
      </c>
      <c r="AH1589" t="s">
        <v>2337</v>
      </c>
      <c r="AI1589">
        <v>2016</v>
      </c>
      <c r="AJ1589">
        <v>42857</v>
      </c>
      <c r="AK1589" t="s">
        <v>2338</v>
      </c>
    </row>
    <row r="1590" spans="1:37" s="3" customFormat="1" ht="12.75" customHeight="1" x14ac:dyDescent="0.2">
      <c r="A1590" t="s">
        <v>44</v>
      </c>
      <c r="B1590" t="s">
        <v>1639</v>
      </c>
      <c r="C1590" t="s">
        <v>2208</v>
      </c>
      <c r="D1590" t="s">
        <v>1652</v>
      </c>
      <c r="E1590" t="s">
        <v>1652</v>
      </c>
      <c r="F1590" t="s">
        <v>1652</v>
      </c>
      <c r="G1590" t="s">
        <v>1666</v>
      </c>
      <c r="H1590" t="s">
        <v>1734</v>
      </c>
      <c r="I1590" t="s">
        <v>1836</v>
      </c>
      <c r="J1590" t="s">
        <v>1836</v>
      </c>
      <c r="K1590" t="s">
        <v>2129</v>
      </c>
      <c r="L1590" t="s">
        <v>2214</v>
      </c>
      <c r="M1590">
        <v>0</v>
      </c>
      <c r="N1590">
        <v>0</v>
      </c>
      <c r="O1590" t="s">
        <v>2225</v>
      </c>
      <c r="P1590" t="s">
        <v>2339</v>
      </c>
      <c r="Q1590" t="s">
        <v>2226</v>
      </c>
      <c r="R1590" t="s">
        <v>2225</v>
      </c>
      <c r="S1590" t="s">
        <v>2235</v>
      </c>
      <c r="T1590" t="s">
        <v>2235</v>
      </c>
      <c r="U1590" t="s">
        <v>2340</v>
      </c>
      <c r="V1590">
        <v>42664</v>
      </c>
      <c r="W1590">
        <v>42664</v>
      </c>
      <c r="X1590" t="s">
        <v>46</v>
      </c>
      <c r="Y1590" t="s">
        <v>2335</v>
      </c>
      <c r="Z1590">
        <v>225</v>
      </c>
      <c r="AA1590">
        <f>+Z1590</f>
        <v>225</v>
      </c>
      <c r="AB1590">
        <v>0</v>
      </c>
      <c r="AC1590">
        <v>42677</v>
      </c>
      <c r="AD1590">
        <v>0</v>
      </c>
      <c r="AE1590" t="s">
        <v>1440</v>
      </c>
      <c r="AF1590" t="s">
        <v>1356</v>
      </c>
      <c r="AG1590">
        <v>42857</v>
      </c>
      <c r="AH1590" t="s">
        <v>2337</v>
      </c>
      <c r="AI1590">
        <v>2016</v>
      </c>
      <c r="AJ1590">
        <v>42857</v>
      </c>
      <c r="AK1590" t="s">
        <v>2338</v>
      </c>
    </row>
    <row r="1591" spans="1:37" s="3" customFormat="1" ht="12.75" customHeight="1" x14ac:dyDescent="0.2">
      <c r="A1591" t="s">
        <v>44</v>
      </c>
      <c r="B1591" t="s">
        <v>1639</v>
      </c>
      <c r="C1591" t="s">
        <v>2208</v>
      </c>
      <c r="D1591" t="s">
        <v>1652</v>
      </c>
      <c r="E1591" t="s">
        <v>1652</v>
      </c>
      <c r="F1591" t="s">
        <v>1652</v>
      </c>
      <c r="G1591" t="s">
        <v>1666</v>
      </c>
      <c r="H1591" t="s">
        <v>1797</v>
      </c>
      <c r="I1591" t="s">
        <v>1798</v>
      </c>
      <c r="J1591" t="s">
        <v>1725</v>
      </c>
      <c r="K1591" t="s">
        <v>2129</v>
      </c>
      <c r="L1591" t="s">
        <v>2214</v>
      </c>
      <c r="M1591">
        <v>0</v>
      </c>
      <c r="N1591">
        <v>0</v>
      </c>
      <c r="O1591" t="s">
        <v>2225</v>
      </c>
      <c r="P1591" t="s">
        <v>2339</v>
      </c>
      <c r="Q1591" t="s">
        <v>2226</v>
      </c>
      <c r="R1591" t="s">
        <v>2225</v>
      </c>
      <c r="S1591" t="s">
        <v>2235</v>
      </c>
      <c r="T1591" t="s">
        <v>2235</v>
      </c>
      <c r="U1591" t="s">
        <v>2340</v>
      </c>
      <c r="V1591">
        <v>42665</v>
      </c>
      <c r="W1591">
        <v>42665</v>
      </c>
      <c r="X1591" t="s">
        <v>47</v>
      </c>
      <c r="Y1591" t="s">
        <v>2336</v>
      </c>
      <c r="Z1591">
        <v>188</v>
      </c>
      <c r="AA1591">
        <f>+Z1591</f>
        <v>188</v>
      </c>
      <c r="AB1591">
        <v>0</v>
      </c>
      <c r="AC1591">
        <v>42677</v>
      </c>
      <c r="AD1591">
        <v>0</v>
      </c>
      <c r="AE1591" t="s">
        <v>48</v>
      </c>
      <c r="AF1591" t="s">
        <v>1356</v>
      </c>
      <c r="AG1591">
        <v>42857</v>
      </c>
      <c r="AH1591" t="s">
        <v>2337</v>
      </c>
      <c r="AI1591">
        <v>2016</v>
      </c>
      <c r="AJ1591">
        <v>42857</v>
      </c>
      <c r="AK1591" t="s">
        <v>2338</v>
      </c>
    </row>
    <row r="1592" spans="1:37" s="3" customFormat="1" ht="12.75" customHeight="1" x14ac:dyDescent="0.2">
      <c r="A1592" t="s">
        <v>44</v>
      </c>
      <c r="B1592" t="s">
        <v>1639</v>
      </c>
      <c r="C1592" t="s">
        <v>2208</v>
      </c>
      <c r="D1592" t="s">
        <v>1652</v>
      </c>
      <c r="E1592" t="s">
        <v>1652</v>
      </c>
      <c r="F1592" t="s">
        <v>1652</v>
      </c>
      <c r="G1592" t="s">
        <v>1666</v>
      </c>
      <c r="H1592" t="s">
        <v>1797</v>
      </c>
      <c r="I1592" t="s">
        <v>1798</v>
      </c>
      <c r="J1592" t="s">
        <v>1725</v>
      </c>
      <c r="K1592" t="s">
        <v>2129</v>
      </c>
      <c r="L1592" t="s">
        <v>2214</v>
      </c>
      <c r="M1592">
        <v>0</v>
      </c>
      <c r="N1592">
        <v>0</v>
      </c>
      <c r="O1592" t="s">
        <v>2225</v>
      </c>
      <c r="P1592" t="s">
        <v>2339</v>
      </c>
      <c r="Q1592" t="s">
        <v>2226</v>
      </c>
      <c r="R1592" t="s">
        <v>2225</v>
      </c>
      <c r="S1592" t="s">
        <v>2235</v>
      </c>
      <c r="T1592" t="s">
        <v>2235</v>
      </c>
      <c r="U1592" t="s">
        <v>2340</v>
      </c>
      <c r="V1592">
        <v>42665</v>
      </c>
      <c r="W1592">
        <v>42665</v>
      </c>
      <c r="X1592" t="s">
        <v>46</v>
      </c>
      <c r="Y1592" t="s">
        <v>2335</v>
      </c>
      <c r="Z1592">
        <v>270</v>
      </c>
      <c r="AA1592">
        <f>+Z1592</f>
        <v>270</v>
      </c>
      <c r="AB1592">
        <v>0</v>
      </c>
      <c r="AC1592">
        <v>42668</v>
      </c>
      <c r="AD1592">
        <v>0</v>
      </c>
      <c r="AE1592" t="s">
        <v>1441</v>
      </c>
      <c r="AF1592" t="s">
        <v>1356</v>
      </c>
      <c r="AG1592">
        <v>42857</v>
      </c>
      <c r="AH1592" t="s">
        <v>2337</v>
      </c>
      <c r="AI1592">
        <v>2016</v>
      </c>
      <c r="AJ1592">
        <v>42857</v>
      </c>
      <c r="AK1592" t="s">
        <v>2338</v>
      </c>
    </row>
    <row r="1593" spans="1:37" s="3" customFormat="1" ht="12.75" customHeight="1" x14ac:dyDescent="0.2">
      <c r="A1593" t="s">
        <v>44</v>
      </c>
      <c r="B1593" t="s">
        <v>1639</v>
      </c>
      <c r="C1593" t="s">
        <v>2208</v>
      </c>
      <c r="D1593" t="s">
        <v>1652</v>
      </c>
      <c r="E1593" t="s">
        <v>1652</v>
      </c>
      <c r="F1593" t="s">
        <v>1652</v>
      </c>
      <c r="G1593" t="s">
        <v>1666</v>
      </c>
      <c r="H1593" t="s">
        <v>1797</v>
      </c>
      <c r="I1593" t="s">
        <v>1798</v>
      </c>
      <c r="J1593" t="s">
        <v>1725</v>
      </c>
      <c r="K1593" t="s">
        <v>2129</v>
      </c>
      <c r="L1593" t="s">
        <v>2214</v>
      </c>
      <c r="M1593">
        <v>0</v>
      </c>
      <c r="N1593">
        <v>0</v>
      </c>
      <c r="O1593" t="s">
        <v>2225</v>
      </c>
      <c r="P1593" t="s">
        <v>2339</v>
      </c>
      <c r="Q1593" t="s">
        <v>2226</v>
      </c>
      <c r="R1593" t="s">
        <v>2225</v>
      </c>
      <c r="S1593" t="s">
        <v>2235</v>
      </c>
      <c r="T1593" t="s">
        <v>2235</v>
      </c>
      <c r="U1593" t="s">
        <v>2340</v>
      </c>
      <c r="V1593">
        <v>42665</v>
      </c>
      <c r="W1593">
        <v>42665</v>
      </c>
      <c r="X1593" t="s">
        <v>47</v>
      </c>
      <c r="Y1593" t="s">
        <v>2336</v>
      </c>
      <c r="Z1593">
        <v>470</v>
      </c>
      <c r="AA1593"/>
      <c r="AB1593">
        <v>0</v>
      </c>
      <c r="AC1593">
        <v>42668</v>
      </c>
      <c r="AD1593">
        <v>0</v>
      </c>
      <c r="AE1593" t="s">
        <v>1442</v>
      </c>
      <c r="AF1593" t="s">
        <v>1356</v>
      </c>
      <c r="AG1593">
        <v>42857</v>
      </c>
      <c r="AH1593" t="s">
        <v>2337</v>
      </c>
      <c r="AI1593">
        <v>2016</v>
      </c>
      <c r="AJ1593">
        <v>42857</v>
      </c>
      <c r="AK1593" t="s">
        <v>2338</v>
      </c>
    </row>
    <row r="1594" spans="1:37" s="3" customFormat="1" ht="12.75" customHeight="1" x14ac:dyDescent="0.2">
      <c r="A1594" t="s">
        <v>44</v>
      </c>
      <c r="B1594" t="s">
        <v>1639</v>
      </c>
      <c r="C1594" t="s">
        <v>2208</v>
      </c>
      <c r="D1594" t="s">
        <v>1652</v>
      </c>
      <c r="E1594" t="s">
        <v>1652</v>
      </c>
      <c r="F1594" t="s">
        <v>1652</v>
      </c>
      <c r="G1594" t="s">
        <v>1666</v>
      </c>
      <c r="H1594" t="s">
        <v>2182</v>
      </c>
      <c r="I1594" t="s">
        <v>1736</v>
      </c>
      <c r="J1594" t="s">
        <v>2185</v>
      </c>
      <c r="K1594" t="s">
        <v>2129</v>
      </c>
      <c r="L1594" t="s">
        <v>2214</v>
      </c>
      <c r="M1594">
        <v>0</v>
      </c>
      <c r="N1594">
        <v>0</v>
      </c>
      <c r="O1594" t="s">
        <v>2225</v>
      </c>
      <c r="P1594" t="s">
        <v>2339</v>
      </c>
      <c r="Q1594" t="s">
        <v>2226</v>
      </c>
      <c r="R1594" t="s">
        <v>2225</v>
      </c>
      <c r="S1594" t="s">
        <v>2235</v>
      </c>
      <c r="T1594" t="s">
        <v>2235</v>
      </c>
      <c r="U1594" t="s">
        <v>2340</v>
      </c>
      <c r="V1594">
        <v>42665</v>
      </c>
      <c r="W1594">
        <v>42665</v>
      </c>
      <c r="X1594" t="s">
        <v>47</v>
      </c>
      <c r="Y1594" t="s">
        <v>2336</v>
      </c>
      <c r="Z1594">
        <f>658-470</f>
        <v>188</v>
      </c>
      <c r="AA1594">
        <f>+Z1593+Z1594</f>
        <v>658</v>
      </c>
      <c r="AB1594">
        <v>0</v>
      </c>
      <c r="AC1594">
        <v>42668</v>
      </c>
      <c r="AD1594">
        <v>0</v>
      </c>
      <c r="AE1594" t="s">
        <v>48</v>
      </c>
      <c r="AF1594" t="s">
        <v>1356</v>
      </c>
      <c r="AG1594">
        <v>42857</v>
      </c>
      <c r="AH1594" t="s">
        <v>2337</v>
      </c>
      <c r="AI1594">
        <v>2016</v>
      </c>
      <c r="AJ1594">
        <v>42857</v>
      </c>
      <c r="AK1594" t="s">
        <v>2338</v>
      </c>
    </row>
    <row r="1595" spans="1:37" s="3" customFormat="1" ht="12.75" customHeight="1" x14ac:dyDescent="0.2">
      <c r="A1595" t="s">
        <v>44</v>
      </c>
      <c r="B1595" t="s">
        <v>1639</v>
      </c>
      <c r="C1595" t="s">
        <v>2208</v>
      </c>
      <c r="D1595" t="s">
        <v>1652</v>
      </c>
      <c r="E1595" t="s">
        <v>1652</v>
      </c>
      <c r="F1595" t="s">
        <v>1652</v>
      </c>
      <c r="G1595" t="s">
        <v>1666</v>
      </c>
      <c r="H1595" t="s">
        <v>2182</v>
      </c>
      <c r="I1595" t="s">
        <v>1736</v>
      </c>
      <c r="J1595" t="s">
        <v>2185</v>
      </c>
      <c r="K1595" t="s">
        <v>2129</v>
      </c>
      <c r="L1595" t="s">
        <v>2214</v>
      </c>
      <c r="M1595">
        <v>0</v>
      </c>
      <c r="N1595">
        <v>0</v>
      </c>
      <c r="O1595" t="s">
        <v>2225</v>
      </c>
      <c r="P1595" t="s">
        <v>2339</v>
      </c>
      <c r="Q1595" t="s">
        <v>2226</v>
      </c>
      <c r="R1595" t="s">
        <v>2225</v>
      </c>
      <c r="S1595" t="s">
        <v>2235</v>
      </c>
      <c r="T1595" t="s">
        <v>2235</v>
      </c>
      <c r="U1595" t="s">
        <v>2340</v>
      </c>
      <c r="V1595">
        <v>42665</v>
      </c>
      <c r="W1595">
        <v>42665</v>
      </c>
      <c r="X1595" t="s">
        <v>46</v>
      </c>
      <c r="Y1595" t="s">
        <v>2335</v>
      </c>
      <c r="Z1595">
        <v>270</v>
      </c>
      <c r="AA1595">
        <f>+Z1595</f>
        <v>270</v>
      </c>
      <c r="AB1595">
        <v>0</v>
      </c>
      <c r="AC1595">
        <v>42668</v>
      </c>
      <c r="AD1595">
        <v>0</v>
      </c>
      <c r="AE1595" t="s">
        <v>1443</v>
      </c>
      <c r="AF1595" t="s">
        <v>1356</v>
      </c>
      <c r="AG1595">
        <v>42857</v>
      </c>
      <c r="AH1595" t="s">
        <v>2337</v>
      </c>
      <c r="AI1595">
        <v>2016</v>
      </c>
      <c r="AJ1595">
        <v>42857</v>
      </c>
      <c r="AK1595" t="s">
        <v>2338</v>
      </c>
    </row>
    <row r="1596" spans="1:37" s="3" customFormat="1" ht="12.75" customHeight="1" x14ac:dyDescent="0.2">
      <c r="A1596" t="s">
        <v>44</v>
      </c>
      <c r="B1596" t="s">
        <v>1639</v>
      </c>
      <c r="C1596" t="s">
        <v>2208</v>
      </c>
      <c r="D1596" t="s">
        <v>1652</v>
      </c>
      <c r="E1596" t="s">
        <v>1652</v>
      </c>
      <c r="F1596" t="s">
        <v>1652</v>
      </c>
      <c r="G1596" t="s">
        <v>1666</v>
      </c>
      <c r="H1596" t="s">
        <v>2182</v>
      </c>
      <c r="I1596" t="s">
        <v>1736</v>
      </c>
      <c r="J1596" t="s">
        <v>2185</v>
      </c>
      <c r="K1596" t="s">
        <v>2129</v>
      </c>
      <c r="L1596" t="s">
        <v>2214</v>
      </c>
      <c r="M1596">
        <v>0</v>
      </c>
      <c r="N1596">
        <v>0</v>
      </c>
      <c r="O1596" t="s">
        <v>2225</v>
      </c>
      <c r="P1596" t="s">
        <v>2339</v>
      </c>
      <c r="Q1596" t="s">
        <v>2226</v>
      </c>
      <c r="R1596" t="s">
        <v>2225</v>
      </c>
      <c r="S1596" t="s">
        <v>2227</v>
      </c>
      <c r="T1596" t="s">
        <v>2227</v>
      </c>
      <c r="U1596" t="s">
        <v>2340</v>
      </c>
      <c r="V1596">
        <v>42665</v>
      </c>
      <c r="W1596">
        <v>42665</v>
      </c>
      <c r="X1596" t="s">
        <v>47</v>
      </c>
      <c r="Y1596" t="s">
        <v>2336</v>
      </c>
      <c r="Z1596">
        <v>65</v>
      </c>
      <c r="AA1596"/>
      <c r="AB1596">
        <v>0</v>
      </c>
      <c r="AC1596">
        <v>42668</v>
      </c>
      <c r="AD1596">
        <v>0</v>
      </c>
      <c r="AE1596" t="s">
        <v>1444</v>
      </c>
      <c r="AF1596" t="s">
        <v>1356</v>
      </c>
      <c r="AG1596">
        <v>42857</v>
      </c>
      <c r="AH1596" t="s">
        <v>2337</v>
      </c>
      <c r="AI1596">
        <v>2016</v>
      </c>
      <c r="AJ1596">
        <v>42857</v>
      </c>
      <c r="AK1596" t="s">
        <v>2338</v>
      </c>
    </row>
    <row r="1597" spans="1:37" s="3" customFormat="1" ht="12.75" customHeight="1" x14ac:dyDescent="0.2">
      <c r="A1597" t="s">
        <v>44</v>
      </c>
      <c r="B1597" t="s">
        <v>1639</v>
      </c>
      <c r="C1597" t="s">
        <v>2208</v>
      </c>
      <c r="D1597" t="s">
        <v>1652</v>
      </c>
      <c r="E1597" t="s">
        <v>1652</v>
      </c>
      <c r="F1597" t="s">
        <v>1652</v>
      </c>
      <c r="G1597" t="s">
        <v>1666</v>
      </c>
      <c r="H1597" t="s">
        <v>2182</v>
      </c>
      <c r="I1597" t="s">
        <v>1736</v>
      </c>
      <c r="J1597" t="s">
        <v>2185</v>
      </c>
      <c r="K1597" t="s">
        <v>2129</v>
      </c>
      <c r="L1597" t="s">
        <v>2214</v>
      </c>
      <c r="M1597">
        <v>0</v>
      </c>
      <c r="N1597">
        <v>0</v>
      </c>
      <c r="O1597" t="s">
        <v>2225</v>
      </c>
      <c r="P1597" t="s">
        <v>2339</v>
      </c>
      <c r="Q1597" t="s">
        <v>2226</v>
      </c>
      <c r="R1597" t="s">
        <v>2225</v>
      </c>
      <c r="S1597" t="s">
        <v>2227</v>
      </c>
      <c r="T1597" t="s">
        <v>2227</v>
      </c>
      <c r="U1597" t="s">
        <v>2340</v>
      </c>
      <c r="V1597">
        <v>42665</v>
      </c>
      <c r="W1597">
        <v>42665</v>
      </c>
      <c r="X1597" t="s">
        <v>47</v>
      </c>
      <c r="Y1597" t="s">
        <v>2336</v>
      </c>
      <c r="Z1597">
        <v>170</v>
      </c>
      <c r="AA1597"/>
      <c r="AB1597">
        <v>0</v>
      </c>
      <c r="AC1597">
        <v>42668</v>
      </c>
      <c r="AD1597">
        <v>0</v>
      </c>
      <c r="AE1597" t="s">
        <v>1445</v>
      </c>
      <c r="AF1597" t="s">
        <v>1356</v>
      </c>
      <c r="AG1597">
        <v>42857</v>
      </c>
      <c r="AH1597" t="s">
        <v>2337</v>
      </c>
      <c r="AI1597">
        <v>2016</v>
      </c>
      <c r="AJ1597">
        <v>42857</v>
      </c>
      <c r="AK1597" t="s">
        <v>2338</v>
      </c>
    </row>
    <row r="1598" spans="1:37" s="3" customFormat="1" ht="12.75" customHeight="1" x14ac:dyDescent="0.2">
      <c r="A1598" t="s">
        <v>44</v>
      </c>
      <c r="B1598" t="s">
        <v>1639</v>
      </c>
      <c r="C1598" t="s">
        <v>2208</v>
      </c>
      <c r="D1598" t="s">
        <v>1652</v>
      </c>
      <c r="E1598" t="s">
        <v>1652</v>
      </c>
      <c r="F1598" t="s">
        <v>1652</v>
      </c>
      <c r="G1598" t="s">
        <v>1666</v>
      </c>
      <c r="H1598" t="s">
        <v>2182</v>
      </c>
      <c r="I1598" t="s">
        <v>1736</v>
      </c>
      <c r="J1598" t="s">
        <v>2185</v>
      </c>
      <c r="K1598" t="s">
        <v>2129</v>
      </c>
      <c r="L1598" t="s">
        <v>2214</v>
      </c>
      <c r="M1598">
        <v>0</v>
      </c>
      <c r="N1598">
        <v>0</v>
      </c>
      <c r="O1598" t="s">
        <v>2225</v>
      </c>
      <c r="P1598" t="s">
        <v>2339</v>
      </c>
      <c r="Q1598" t="s">
        <v>2226</v>
      </c>
      <c r="R1598" t="s">
        <v>2225</v>
      </c>
      <c r="S1598" t="s">
        <v>2227</v>
      </c>
      <c r="T1598" t="s">
        <v>2236</v>
      </c>
      <c r="U1598" t="s">
        <v>2340</v>
      </c>
      <c r="V1598">
        <v>42665</v>
      </c>
      <c r="W1598">
        <v>42665</v>
      </c>
      <c r="X1598" t="s">
        <v>47</v>
      </c>
      <c r="Y1598" t="s">
        <v>2336</v>
      </c>
      <c r="Z1598">
        <v>170</v>
      </c>
      <c r="AA1598"/>
      <c r="AB1598">
        <v>0</v>
      </c>
      <c r="AC1598">
        <v>42668</v>
      </c>
      <c r="AD1598">
        <v>0</v>
      </c>
      <c r="AE1598" t="s">
        <v>1446</v>
      </c>
      <c r="AF1598" t="s">
        <v>1356</v>
      </c>
      <c r="AG1598">
        <v>42857</v>
      </c>
      <c r="AH1598" t="s">
        <v>2337</v>
      </c>
      <c r="AI1598">
        <v>2016</v>
      </c>
      <c r="AJ1598">
        <v>42857</v>
      </c>
      <c r="AK1598" t="s">
        <v>2338</v>
      </c>
    </row>
    <row r="1599" spans="1:37" s="3" customFormat="1" ht="12.75" customHeight="1" x14ac:dyDescent="0.2">
      <c r="A1599" t="s">
        <v>44</v>
      </c>
      <c r="B1599" t="s">
        <v>1639</v>
      </c>
      <c r="C1599" t="s">
        <v>2208</v>
      </c>
      <c r="D1599" t="s">
        <v>1652</v>
      </c>
      <c r="E1599" t="s">
        <v>1652</v>
      </c>
      <c r="F1599" t="s">
        <v>1652</v>
      </c>
      <c r="G1599" t="s">
        <v>1666</v>
      </c>
      <c r="H1599" t="s">
        <v>2182</v>
      </c>
      <c r="I1599" t="s">
        <v>1736</v>
      </c>
      <c r="J1599" t="s">
        <v>2185</v>
      </c>
      <c r="K1599" t="s">
        <v>2129</v>
      </c>
      <c r="L1599" t="s">
        <v>2214</v>
      </c>
      <c r="M1599">
        <v>0</v>
      </c>
      <c r="N1599">
        <v>0</v>
      </c>
      <c r="O1599" t="s">
        <v>2225</v>
      </c>
      <c r="P1599" t="s">
        <v>2339</v>
      </c>
      <c r="Q1599" t="s">
        <v>2226</v>
      </c>
      <c r="R1599" t="s">
        <v>2225</v>
      </c>
      <c r="S1599" t="s">
        <v>2227</v>
      </c>
      <c r="T1599" t="s">
        <v>2236</v>
      </c>
      <c r="U1599" t="s">
        <v>2340</v>
      </c>
      <c r="V1599">
        <v>42665</v>
      </c>
      <c r="W1599">
        <v>42665</v>
      </c>
      <c r="X1599" t="s">
        <v>47</v>
      </c>
      <c r="Y1599" t="s">
        <v>2336</v>
      </c>
      <c r="Z1599">
        <v>65</v>
      </c>
      <c r="AA1599"/>
      <c r="AB1599">
        <v>0</v>
      </c>
      <c r="AC1599">
        <v>42668</v>
      </c>
      <c r="AD1599">
        <v>0</v>
      </c>
      <c r="AE1599" t="s">
        <v>1447</v>
      </c>
      <c r="AF1599" t="s">
        <v>1356</v>
      </c>
      <c r="AG1599">
        <v>42857</v>
      </c>
      <c r="AH1599" t="s">
        <v>2337</v>
      </c>
      <c r="AI1599">
        <v>2016</v>
      </c>
      <c r="AJ1599">
        <v>42857</v>
      </c>
      <c r="AK1599" t="s">
        <v>2338</v>
      </c>
    </row>
    <row r="1600" spans="1:37" s="3" customFormat="1" ht="12.75" customHeight="1" x14ac:dyDescent="0.2">
      <c r="A1600" t="s">
        <v>44</v>
      </c>
      <c r="B1600" t="s">
        <v>1639</v>
      </c>
      <c r="C1600" t="s">
        <v>2208</v>
      </c>
      <c r="D1600" t="s">
        <v>1652</v>
      </c>
      <c r="E1600" t="s">
        <v>1652</v>
      </c>
      <c r="F1600" t="s">
        <v>1652</v>
      </c>
      <c r="G1600" t="s">
        <v>1666</v>
      </c>
      <c r="H1600" t="s">
        <v>1718</v>
      </c>
      <c r="I1600" t="s">
        <v>1796</v>
      </c>
      <c r="J1600" t="s">
        <v>1732</v>
      </c>
      <c r="K1600" t="s">
        <v>2129</v>
      </c>
      <c r="L1600" t="s">
        <v>2214</v>
      </c>
      <c r="M1600">
        <v>0</v>
      </c>
      <c r="N1600">
        <v>0</v>
      </c>
      <c r="O1600" t="s">
        <v>2225</v>
      </c>
      <c r="P1600" t="s">
        <v>2339</v>
      </c>
      <c r="Q1600" t="s">
        <v>2226</v>
      </c>
      <c r="R1600" t="s">
        <v>2225</v>
      </c>
      <c r="S1600" t="s">
        <v>2227</v>
      </c>
      <c r="T1600" t="s">
        <v>2236</v>
      </c>
      <c r="U1600" t="s">
        <v>2340</v>
      </c>
      <c r="V1600">
        <v>42672</v>
      </c>
      <c r="W1600">
        <v>42672</v>
      </c>
      <c r="X1600" t="s">
        <v>47</v>
      </c>
      <c r="Y1600" t="s">
        <v>2336</v>
      </c>
      <c r="Z1600">
        <f>658-470</f>
        <v>188</v>
      </c>
      <c r="AA1600">
        <f>SUM(Z1596:Z1600)</f>
        <v>658</v>
      </c>
      <c r="AB1600">
        <v>0</v>
      </c>
      <c r="AC1600">
        <v>42668</v>
      </c>
      <c r="AD1600">
        <v>0</v>
      </c>
      <c r="AE1600" t="s">
        <v>48</v>
      </c>
      <c r="AF1600" t="s">
        <v>1356</v>
      </c>
      <c r="AG1600">
        <v>42857</v>
      </c>
      <c r="AH1600" t="s">
        <v>2337</v>
      </c>
      <c r="AI1600">
        <v>2016</v>
      </c>
      <c r="AJ1600">
        <v>42857</v>
      </c>
      <c r="AK1600" t="s">
        <v>2338</v>
      </c>
    </row>
    <row r="1601" spans="1:37" s="3" customFormat="1" ht="12.75" customHeight="1" x14ac:dyDescent="0.2">
      <c r="A1601" t="s">
        <v>44</v>
      </c>
      <c r="B1601" t="s">
        <v>1639</v>
      </c>
      <c r="C1601" t="s">
        <v>2208</v>
      </c>
      <c r="D1601" t="s">
        <v>1652</v>
      </c>
      <c r="E1601" t="s">
        <v>1652</v>
      </c>
      <c r="F1601" t="s">
        <v>1652</v>
      </c>
      <c r="G1601" t="s">
        <v>1666</v>
      </c>
      <c r="H1601" t="s">
        <v>1718</v>
      </c>
      <c r="I1601" t="s">
        <v>1796</v>
      </c>
      <c r="J1601" t="s">
        <v>1732</v>
      </c>
      <c r="K1601" t="s">
        <v>2129</v>
      </c>
      <c r="L1601" t="s">
        <v>2214</v>
      </c>
      <c r="M1601">
        <v>0</v>
      </c>
      <c r="N1601">
        <v>0</v>
      </c>
      <c r="O1601" t="s">
        <v>2225</v>
      </c>
      <c r="P1601" t="s">
        <v>2339</v>
      </c>
      <c r="Q1601" t="s">
        <v>2226</v>
      </c>
      <c r="R1601" t="s">
        <v>2225</v>
      </c>
      <c r="S1601" t="s">
        <v>2227</v>
      </c>
      <c r="T1601" t="s">
        <v>2236</v>
      </c>
      <c r="U1601" t="s">
        <v>2340</v>
      </c>
      <c r="V1601">
        <v>42672</v>
      </c>
      <c r="W1601">
        <v>42672</v>
      </c>
      <c r="X1601" t="s">
        <v>46</v>
      </c>
      <c r="Y1601" t="s">
        <v>2335</v>
      </c>
      <c r="Z1601">
        <v>202.5</v>
      </c>
      <c r="AA1601">
        <f>+Z1601</f>
        <v>202.5</v>
      </c>
      <c r="AB1601">
        <v>0</v>
      </c>
      <c r="AC1601">
        <v>42677</v>
      </c>
      <c r="AD1601">
        <v>0</v>
      </c>
      <c r="AE1601" t="s">
        <v>1448</v>
      </c>
      <c r="AF1601" t="s">
        <v>1356</v>
      </c>
      <c r="AG1601">
        <v>42857</v>
      </c>
      <c r="AH1601" t="s">
        <v>2337</v>
      </c>
      <c r="AI1601">
        <v>2016</v>
      </c>
      <c r="AJ1601">
        <v>42857</v>
      </c>
      <c r="AK1601" t="s">
        <v>2338</v>
      </c>
    </row>
    <row r="1602" spans="1:37" s="3" customFormat="1" ht="12.75" customHeight="1" x14ac:dyDescent="0.2">
      <c r="A1602" t="s">
        <v>44</v>
      </c>
      <c r="B1602" t="s">
        <v>1639</v>
      </c>
      <c r="C1602" t="s">
        <v>2208</v>
      </c>
      <c r="D1602" t="s">
        <v>1652</v>
      </c>
      <c r="E1602" t="s">
        <v>1652</v>
      </c>
      <c r="F1602" t="s">
        <v>1652</v>
      </c>
      <c r="G1602" t="s">
        <v>1666</v>
      </c>
      <c r="H1602" t="s">
        <v>1718</v>
      </c>
      <c r="I1602" t="s">
        <v>1796</v>
      </c>
      <c r="J1602" t="s">
        <v>1732</v>
      </c>
      <c r="K1602" t="s">
        <v>2129</v>
      </c>
      <c r="L1602" t="s">
        <v>2214</v>
      </c>
      <c r="M1602">
        <v>0</v>
      </c>
      <c r="N1602">
        <v>0</v>
      </c>
      <c r="O1602" t="s">
        <v>2225</v>
      </c>
      <c r="P1602" t="s">
        <v>2339</v>
      </c>
      <c r="Q1602" t="s">
        <v>2226</v>
      </c>
      <c r="R1602" t="s">
        <v>2225</v>
      </c>
      <c r="S1602" t="s">
        <v>2227</v>
      </c>
      <c r="T1602" t="s">
        <v>2236</v>
      </c>
      <c r="U1602" t="s">
        <v>2340</v>
      </c>
      <c r="V1602">
        <v>42672</v>
      </c>
      <c r="W1602">
        <v>42672</v>
      </c>
      <c r="X1602" t="s">
        <v>47</v>
      </c>
      <c r="Y1602" t="s">
        <v>2336</v>
      </c>
      <c r="Z1602">
        <v>65</v>
      </c>
      <c r="AA1602"/>
      <c r="AB1602">
        <v>0</v>
      </c>
      <c r="AC1602">
        <v>42677</v>
      </c>
      <c r="AD1602">
        <v>0</v>
      </c>
      <c r="AE1602" t="s">
        <v>1449</v>
      </c>
      <c r="AF1602" t="s">
        <v>1356</v>
      </c>
      <c r="AG1602">
        <v>42857</v>
      </c>
      <c r="AH1602" t="s">
        <v>2337</v>
      </c>
      <c r="AI1602">
        <v>2016</v>
      </c>
      <c r="AJ1602">
        <v>42857</v>
      </c>
      <c r="AK1602" t="s">
        <v>2338</v>
      </c>
    </row>
    <row r="1603" spans="1:37" s="3" customFormat="1" ht="12.75" customHeight="1" x14ac:dyDescent="0.2">
      <c r="A1603" t="s">
        <v>44</v>
      </c>
      <c r="B1603" t="s">
        <v>1639</v>
      </c>
      <c r="C1603" t="s">
        <v>2208</v>
      </c>
      <c r="D1603" t="s">
        <v>1652</v>
      </c>
      <c r="E1603" t="s">
        <v>1652</v>
      </c>
      <c r="F1603" t="s">
        <v>1652</v>
      </c>
      <c r="G1603" t="s">
        <v>1666</v>
      </c>
      <c r="H1603" t="s">
        <v>1718</v>
      </c>
      <c r="I1603" t="s">
        <v>1796</v>
      </c>
      <c r="J1603" t="s">
        <v>1732</v>
      </c>
      <c r="K1603" t="s">
        <v>2129</v>
      </c>
      <c r="L1603" t="s">
        <v>2214</v>
      </c>
      <c r="M1603">
        <v>0</v>
      </c>
      <c r="N1603">
        <v>0</v>
      </c>
      <c r="O1603" t="s">
        <v>2225</v>
      </c>
      <c r="P1603" t="s">
        <v>2339</v>
      </c>
      <c r="Q1603" t="s">
        <v>2226</v>
      </c>
      <c r="R1603" t="s">
        <v>2225</v>
      </c>
      <c r="S1603" t="s">
        <v>2227</v>
      </c>
      <c r="T1603" t="s">
        <v>2236</v>
      </c>
      <c r="U1603" t="s">
        <v>2340</v>
      </c>
      <c r="V1603">
        <v>42672</v>
      </c>
      <c r="W1603">
        <v>42672</v>
      </c>
      <c r="X1603" t="s">
        <v>47</v>
      </c>
      <c r="Y1603" t="s">
        <v>2336</v>
      </c>
      <c r="Z1603">
        <v>65</v>
      </c>
      <c r="AA1603"/>
      <c r="AB1603">
        <v>0</v>
      </c>
      <c r="AC1603">
        <v>42677</v>
      </c>
      <c r="AD1603">
        <v>0</v>
      </c>
      <c r="AE1603" t="s">
        <v>1450</v>
      </c>
      <c r="AF1603" t="s">
        <v>1356</v>
      </c>
      <c r="AG1603">
        <v>42857</v>
      </c>
      <c r="AH1603" t="s">
        <v>2337</v>
      </c>
      <c r="AI1603">
        <v>2016</v>
      </c>
      <c r="AJ1603">
        <v>42857</v>
      </c>
      <c r="AK1603" t="s">
        <v>2338</v>
      </c>
    </row>
    <row r="1604" spans="1:37" s="3" customFormat="1" ht="12.75" customHeight="1" x14ac:dyDescent="0.2">
      <c r="A1604" t="s">
        <v>44</v>
      </c>
      <c r="B1604" t="s">
        <v>1639</v>
      </c>
      <c r="C1604" t="s">
        <v>2208</v>
      </c>
      <c r="D1604" t="s">
        <v>1652</v>
      </c>
      <c r="E1604" t="s">
        <v>1652</v>
      </c>
      <c r="F1604" t="s">
        <v>1652</v>
      </c>
      <c r="G1604" t="s">
        <v>1666</v>
      </c>
      <c r="H1604" t="s">
        <v>1718</v>
      </c>
      <c r="I1604" t="s">
        <v>1796</v>
      </c>
      <c r="J1604" t="s">
        <v>1732</v>
      </c>
      <c r="K1604" t="s">
        <v>2129</v>
      </c>
      <c r="L1604" t="s">
        <v>2214</v>
      </c>
      <c r="M1604">
        <v>0</v>
      </c>
      <c r="N1604">
        <v>0</v>
      </c>
      <c r="O1604" t="s">
        <v>2225</v>
      </c>
      <c r="P1604" t="s">
        <v>2339</v>
      </c>
      <c r="Q1604" t="s">
        <v>2226</v>
      </c>
      <c r="R1604" t="s">
        <v>2225</v>
      </c>
      <c r="S1604" t="s">
        <v>2227</v>
      </c>
      <c r="T1604" t="s">
        <v>2236</v>
      </c>
      <c r="U1604" t="s">
        <v>2340</v>
      </c>
      <c r="V1604">
        <v>42672</v>
      </c>
      <c r="W1604">
        <v>42672</v>
      </c>
      <c r="X1604" t="s">
        <v>47</v>
      </c>
      <c r="Y1604" t="s">
        <v>2336</v>
      </c>
      <c r="Z1604">
        <v>140</v>
      </c>
      <c r="AA1604"/>
      <c r="AB1604">
        <v>0</v>
      </c>
      <c r="AC1604">
        <v>42677</v>
      </c>
      <c r="AD1604">
        <v>0</v>
      </c>
      <c r="AE1604" t="s">
        <v>1451</v>
      </c>
      <c r="AF1604" t="s">
        <v>1356</v>
      </c>
      <c r="AG1604">
        <v>42857</v>
      </c>
      <c r="AH1604" t="s">
        <v>2337</v>
      </c>
      <c r="AI1604">
        <v>2016</v>
      </c>
      <c r="AJ1604">
        <v>42857</v>
      </c>
      <c r="AK1604" t="s">
        <v>2338</v>
      </c>
    </row>
    <row r="1605" spans="1:37" s="3" customFormat="1" ht="12.75" customHeight="1" x14ac:dyDescent="0.2">
      <c r="A1605" t="s">
        <v>44</v>
      </c>
      <c r="B1605" t="s">
        <v>1639</v>
      </c>
      <c r="C1605" t="s">
        <v>2208</v>
      </c>
      <c r="D1605" t="s">
        <v>1652</v>
      </c>
      <c r="E1605" t="s">
        <v>1652</v>
      </c>
      <c r="F1605" t="s">
        <v>1652</v>
      </c>
      <c r="G1605" t="s">
        <v>1666</v>
      </c>
      <c r="H1605" t="s">
        <v>1718</v>
      </c>
      <c r="I1605" t="s">
        <v>1796</v>
      </c>
      <c r="J1605" t="s">
        <v>1732</v>
      </c>
      <c r="K1605" t="s">
        <v>2129</v>
      </c>
      <c r="L1605" t="s">
        <v>2214</v>
      </c>
      <c r="M1605">
        <v>0</v>
      </c>
      <c r="N1605">
        <v>0</v>
      </c>
      <c r="O1605" t="s">
        <v>2225</v>
      </c>
      <c r="P1605" t="s">
        <v>2339</v>
      </c>
      <c r="Q1605" t="s">
        <v>2226</v>
      </c>
      <c r="R1605" t="s">
        <v>2225</v>
      </c>
      <c r="S1605" t="s">
        <v>2227</v>
      </c>
      <c r="T1605" t="s">
        <v>2236</v>
      </c>
      <c r="U1605" t="s">
        <v>2340</v>
      </c>
      <c r="V1605">
        <v>42672</v>
      </c>
      <c r="W1605">
        <v>42672</v>
      </c>
      <c r="X1605" t="s">
        <v>47</v>
      </c>
      <c r="Y1605" t="s">
        <v>2336</v>
      </c>
      <c r="Z1605">
        <v>140</v>
      </c>
      <c r="AA1605"/>
      <c r="AB1605">
        <v>0</v>
      </c>
      <c r="AC1605">
        <v>42677</v>
      </c>
      <c r="AD1605">
        <v>0</v>
      </c>
      <c r="AE1605" t="s">
        <v>1452</v>
      </c>
      <c r="AF1605" t="s">
        <v>1356</v>
      </c>
      <c r="AG1605">
        <v>42857</v>
      </c>
      <c r="AH1605" t="s">
        <v>2337</v>
      </c>
      <c r="AI1605">
        <v>2016</v>
      </c>
      <c r="AJ1605">
        <v>42857</v>
      </c>
      <c r="AK1605" t="s">
        <v>2338</v>
      </c>
    </row>
    <row r="1606" spans="1:37" s="3" customFormat="1" ht="12.75" customHeight="1" x14ac:dyDescent="0.2">
      <c r="A1606" t="s">
        <v>44</v>
      </c>
      <c r="B1606" t="s">
        <v>1639</v>
      </c>
      <c r="C1606" t="s">
        <v>2208</v>
      </c>
      <c r="D1606" t="s">
        <v>1652</v>
      </c>
      <c r="E1606" t="s">
        <v>1652</v>
      </c>
      <c r="F1606" t="s">
        <v>1652</v>
      </c>
      <c r="G1606" t="s">
        <v>1666</v>
      </c>
      <c r="H1606" t="s">
        <v>2182</v>
      </c>
      <c r="I1606" t="s">
        <v>1736</v>
      </c>
      <c r="J1606" t="s">
        <v>2185</v>
      </c>
      <c r="K1606" t="s">
        <v>2129</v>
      </c>
      <c r="L1606" t="s">
        <v>2214</v>
      </c>
      <c r="M1606">
        <v>0</v>
      </c>
      <c r="N1606">
        <v>0</v>
      </c>
      <c r="O1606" t="s">
        <v>2225</v>
      </c>
      <c r="P1606" t="s">
        <v>2339</v>
      </c>
      <c r="Q1606" t="s">
        <v>2226</v>
      </c>
      <c r="R1606" t="s">
        <v>2225</v>
      </c>
      <c r="S1606" t="s">
        <v>2227</v>
      </c>
      <c r="T1606" t="s">
        <v>2236</v>
      </c>
      <c r="U1606" t="s">
        <v>2340</v>
      </c>
      <c r="V1606">
        <v>42672</v>
      </c>
      <c r="W1606">
        <v>42672</v>
      </c>
      <c r="X1606" t="s">
        <v>47</v>
      </c>
      <c r="Y1606" t="s">
        <v>2336</v>
      </c>
      <c r="Z1606">
        <f>598-410</f>
        <v>188</v>
      </c>
      <c r="AA1606">
        <f>SUM(Z1602:Z1606)</f>
        <v>598</v>
      </c>
      <c r="AB1606">
        <v>0</v>
      </c>
      <c r="AC1606">
        <v>42677</v>
      </c>
      <c r="AD1606">
        <v>0</v>
      </c>
      <c r="AE1606" t="s">
        <v>48</v>
      </c>
      <c r="AF1606" t="s">
        <v>1356</v>
      </c>
      <c r="AG1606">
        <v>42857</v>
      </c>
      <c r="AH1606" t="s">
        <v>2337</v>
      </c>
      <c r="AI1606">
        <v>2016</v>
      </c>
      <c r="AJ1606">
        <v>42857</v>
      </c>
      <c r="AK1606" t="s">
        <v>2338</v>
      </c>
    </row>
    <row r="1607" spans="1:37" s="3" customFormat="1" ht="12.75" customHeight="1" x14ac:dyDescent="0.2">
      <c r="A1607" t="s">
        <v>44</v>
      </c>
      <c r="B1607" t="s">
        <v>1639</v>
      </c>
      <c r="C1607" t="s">
        <v>2208</v>
      </c>
      <c r="D1607" t="s">
        <v>1652</v>
      </c>
      <c r="E1607" t="s">
        <v>1652</v>
      </c>
      <c r="F1607" t="s">
        <v>1652</v>
      </c>
      <c r="G1607" t="s">
        <v>1666</v>
      </c>
      <c r="H1607" t="s">
        <v>2182</v>
      </c>
      <c r="I1607" t="s">
        <v>1736</v>
      </c>
      <c r="J1607" t="s">
        <v>2185</v>
      </c>
      <c r="K1607" t="s">
        <v>2129</v>
      </c>
      <c r="L1607" t="s">
        <v>2214</v>
      </c>
      <c r="M1607">
        <v>0</v>
      </c>
      <c r="N1607">
        <v>0</v>
      </c>
      <c r="O1607" t="s">
        <v>2225</v>
      </c>
      <c r="P1607" t="s">
        <v>2339</v>
      </c>
      <c r="Q1607" t="s">
        <v>2226</v>
      </c>
      <c r="R1607" t="s">
        <v>2225</v>
      </c>
      <c r="S1607" t="s">
        <v>2227</v>
      </c>
      <c r="T1607" t="s">
        <v>2236</v>
      </c>
      <c r="U1607" t="s">
        <v>2340</v>
      </c>
      <c r="V1607">
        <v>42672</v>
      </c>
      <c r="W1607">
        <v>42672</v>
      </c>
      <c r="X1607" t="s">
        <v>46</v>
      </c>
      <c r="Y1607" t="s">
        <v>2335</v>
      </c>
      <c r="Z1607">
        <v>300</v>
      </c>
      <c r="AA1607">
        <f>+Z1607</f>
        <v>300</v>
      </c>
      <c r="AB1607">
        <v>0</v>
      </c>
      <c r="AC1607">
        <v>42677</v>
      </c>
      <c r="AD1607">
        <v>0</v>
      </c>
      <c r="AE1607" t="s">
        <v>1453</v>
      </c>
      <c r="AF1607" t="s">
        <v>1356</v>
      </c>
      <c r="AG1607">
        <v>42857</v>
      </c>
      <c r="AH1607" t="s">
        <v>2337</v>
      </c>
      <c r="AI1607">
        <v>2016</v>
      </c>
      <c r="AJ1607">
        <v>42857</v>
      </c>
      <c r="AK1607" t="s">
        <v>2338</v>
      </c>
    </row>
    <row r="1608" spans="1:37" s="3" customFormat="1" ht="12.75" customHeight="1" x14ac:dyDescent="0.2">
      <c r="A1608" t="s">
        <v>44</v>
      </c>
      <c r="B1608" t="s">
        <v>1639</v>
      </c>
      <c r="C1608" t="s">
        <v>2208</v>
      </c>
      <c r="D1608" t="s">
        <v>1652</v>
      </c>
      <c r="E1608" t="s">
        <v>1652</v>
      </c>
      <c r="F1608" t="s">
        <v>1652</v>
      </c>
      <c r="G1608" t="s">
        <v>1666</v>
      </c>
      <c r="H1608" t="s">
        <v>2182</v>
      </c>
      <c r="I1608" t="s">
        <v>1736</v>
      </c>
      <c r="J1608" t="s">
        <v>2185</v>
      </c>
      <c r="K1608" t="s">
        <v>2130</v>
      </c>
      <c r="L1608" t="s">
        <v>2214</v>
      </c>
      <c r="M1608">
        <v>0</v>
      </c>
      <c r="N1608">
        <v>0</v>
      </c>
      <c r="O1608" t="s">
        <v>2225</v>
      </c>
      <c r="P1608" t="s">
        <v>2339</v>
      </c>
      <c r="Q1608" t="s">
        <v>2226</v>
      </c>
      <c r="R1608" t="s">
        <v>2225</v>
      </c>
      <c r="S1608" t="s">
        <v>2227</v>
      </c>
      <c r="T1608" t="s">
        <v>2236</v>
      </c>
      <c r="U1608" t="s">
        <v>2340</v>
      </c>
      <c r="V1608">
        <v>42664</v>
      </c>
      <c r="W1608">
        <v>42664</v>
      </c>
      <c r="X1608" t="s">
        <v>47</v>
      </c>
      <c r="Y1608" t="s">
        <v>2336</v>
      </c>
      <c r="Z1608">
        <v>228</v>
      </c>
      <c r="AA1608"/>
      <c r="AB1608">
        <v>0</v>
      </c>
      <c r="AC1608">
        <v>42677</v>
      </c>
      <c r="AD1608">
        <v>0</v>
      </c>
      <c r="AE1608" t="s">
        <v>48</v>
      </c>
      <c r="AF1608" t="s">
        <v>1356</v>
      </c>
      <c r="AG1608">
        <v>42857</v>
      </c>
      <c r="AH1608" t="s">
        <v>2337</v>
      </c>
      <c r="AI1608">
        <v>2016</v>
      </c>
      <c r="AJ1608">
        <v>42857</v>
      </c>
      <c r="AK1608" t="s">
        <v>2338</v>
      </c>
    </row>
    <row r="1609" spans="1:37" s="3" customFormat="1" ht="12.75" customHeight="1" x14ac:dyDescent="0.2">
      <c r="A1609" t="s">
        <v>44</v>
      </c>
      <c r="B1609" t="s">
        <v>1639</v>
      </c>
      <c r="C1609" t="s">
        <v>2208</v>
      </c>
      <c r="D1609" t="s">
        <v>1652</v>
      </c>
      <c r="E1609" t="s">
        <v>1652</v>
      </c>
      <c r="F1609" t="s">
        <v>1652</v>
      </c>
      <c r="G1609" t="s">
        <v>1666</v>
      </c>
      <c r="H1609" t="s">
        <v>2182</v>
      </c>
      <c r="I1609" t="s">
        <v>1736</v>
      </c>
      <c r="J1609" t="s">
        <v>2185</v>
      </c>
      <c r="K1609" t="s">
        <v>2130</v>
      </c>
      <c r="L1609" t="s">
        <v>2214</v>
      </c>
      <c r="M1609">
        <v>0</v>
      </c>
      <c r="N1609">
        <v>0</v>
      </c>
      <c r="O1609" t="s">
        <v>2225</v>
      </c>
      <c r="P1609" t="s">
        <v>2339</v>
      </c>
      <c r="Q1609" t="s">
        <v>2226</v>
      </c>
      <c r="R1609" t="s">
        <v>2225</v>
      </c>
      <c r="S1609" t="s">
        <v>2227</v>
      </c>
      <c r="T1609" t="s">
        <v>2236</v>
      </c>
      <c r="U1609" t="s">
        <v>2340</v>
      </c>
      <c r="V1609">
        <v>42664</v>
      </c>
      <c r="W1609">
        <v>42664</v>
      </c>
      <c r="X1609" t="s">
        <v>46</v>
      </c>
      <c r="Y1609" t="s">
        <v>2335</v>
      </c>
      <c r="Z1609">
        <v>200</v>
      </c>
      <c r="AA1609">
        <f t="shared" ref="AA1609:AA1615" si="15">+Z1609</f>
        <v>200</v>
      </c>
      <c r="AB1609">
        <v>0</v>
      </c>
      <c r="AC1609">
        <v>42668</v>
      </c>
      <c r="AD1609">
        <v>0</v>
      </c>
      <c r="AE1609" t="s">
        <v>1454</v>
      </c>
      <c r="AF1609" t="s">
        <v>1356</v>
      </c>
      <c r="AG1609">
        <v>42857</v>
      </c>
      <c r="AH1609" t="s">
        <v>2337</v>
      </c>
      <c r="AI1609">
        <v>2016</v>
      </c>
      <c r="AJ1609">
        <v>42857</v>
      </c>
      <c r="AK1609" t="s">
        <v>2338</v>
      </c>
    </row>
    <row r="1610" spans="1:37" s="3" customFormat="1" ht="12.75" customHeight="1" x14ac:dyDescent="0.2">
      <c r="A1610" t="s">
        <v>44</v>
      </c>
      <c r="B1610" t="s">
        <v>1639</v>
      </c>
      <c r="C1610" t="s">
        <v>2208</v>
      </c>
      <c r="D1610" t="s">
        <v>1652</v>
      </c>
      <c r="E1610" t="s">
        <v>1652</v>
      </c>
      <c r="F1610" t="s">
        <v>1652</v>
      </c>
      <c r="G1610" t="s">
        <v>1666</v>
      </c>
      <c r="H1610" t="s">
        <v>1850</v>
      </c>
      <c r="I1610" t="s">
        <v>1851</v>
      </c>
      <c r="J1610" t="s">
        <v>1852</v>
      </c>
      <c r="K1610" t="s">
        <v>2131</v>
      </c>
      <c r="L1610" t="s">
        <v>2214</v>
      </c>
      <c r="M1610">
        <v>0</v>
      </c>
      <c r="N1610">
        <v>0</v>
      </c>
      <c r="O1610" t="s">
        <v>2225</v>
      </c>
      <c r="P1610" t="s">
        <v>2339</v>
      </c>
      <c r="Q1610" t="s">
        <v>2226</v>
      </c>
      <c r="R1610" t="s">
        <v>2225</v>
      </c>
      <c r="S1610" t="s">
        <v>2227</v>
      </c>
      <c r="T1610" t="s">
        <v>2236</v>
      </c>
      <c r="U1610" t="s">
        <v>2340</v>
      </c>
      <c r="V1610">
        <v>42669</v>
      </c>
      <c r="W1610">
        <v>42669</v>
      </c>
      <c r="X1610" t="s">
        <v>47</v>
      </c>
      <c r="Y1610" t="s">
        <v>2336</v>
      </c>
      <c r="Z1610">
        <v>122</v>
      </c>
      <c r="AA1610">
        <f t="shared" si="15"/>
        <v>122</v>
      </c>
      <c r="AB1610">
        <v>0</v>
      </c>
      <c r="AC1610">
        <v>42668</v>
      </c>
      <c r="AD1610">
        <v>0</v>
      </c>
      <c r="AE1610" t="s">
        <v>48</v>
      </c>
      <c r="AF1610" t="s">
        <v>1356</v>
      </c>
      <c r="AG1610">
        <v>42857</v>
      </c>
      <c r="AH1610" t="s">
        <v>2337</v>
      </c>
      <c r="AI1610">
        <v>2016</v>
      </c>
      <c r="AJ1610">
        <v>42857</v>
      </c>
      <c r="AK1610" t="s">
        <v>2338</v>
      </c>
    </row>
    <row r="1611" spans="1:37" s="3" customFormat="1" ht="12.75" customHeight="1" x14ac:dyDescent="0.2">
      <c r="A1611" t="s">
        <v>44</v>
      </c>
      <c r="B1611" t="s">
        <v>1639</v>
      </c>
      <c r="C1611" t="s">
        <v>2208</v>
      </c>
      <c r="D1611" t="s">
        <v>1652</v>
      </c>
      <c r="E1611" t="s">
        <v>1652</v>
      </c>
      <c r="F1611" t="s">
        <v>1652</v>
      </c>
      <c r="G1611" t="s">
        <v>1666</v>
      </c>
      <c r="H1611" t="s">
        <v>1850</v>
      </c>
      <c r="I1611" t="s">
        <v>1851</v>
      </c>
      <c r="J1611" t="s">
        <v>1852</v>
      </c>
      <c r="K1611" t="s">
        <v>2131</v>
      </c>
      <c r="L1611" t="s">
        <v>2214</v>
      </c>
      <c r="M1611">
        <v>0</v>
      </c>
      <c r="N1611">
        <v>0</v>
      </c>
      <c r="O1611" t="s">
        <v>2225</v>
      </c>
      <c r="P1611" t="s">
        <v>2339</v>
      </c>
      <c r="Q1611" t="s">
        <v>2226</v>
      </c>
      <c r="R1611" t="s">
        <v>2225</v>
      </c>
      <c r="S1611" t="s">
        <v>2227</v>
      </c>
      <c r="T1611" t="s">
        <v>2236</v>
      </c>
      <c r="U1611" t="s">
        <v>2340</v>
      </c>
      <c r="V1611">
        <v>42669</v>
      </c>
      <c r="W1611">
        <v>42669</v>
      </c>
      <c r="X1611" t="s">
        <v>46</v>
      </c>
      <c r="Y1611" t="s">
        <v>2335</v>
      </c>
      <c r="Z1611">
        <v>225</v>
      </c>
      <c r="AA1611">
        <f t="shared" si="15"/>
        <v>225</v>
      </c>
      <c r="AB1611">
        <v>0</v>
      </c>
      <c r="AC1611">
        <v>42677</v>
      </c>
      <c r="AD1611">
        <v>0</v>
      </c>
      <c r="AE1611" t="s">
        <v>1455</v>
      </c>
      <c r="AF1611" t="s">
        <v>1356</v>
      </c>
      <c r="AG1611">
        <v>42857</v>
      </c>
      <c r="AH1611" t="s">
        <v>2337</v>
      </c>
      <c r="AI1611">
        <v>2016</v>
      </c>
      <c r="AJ1611">
        <v>42857</v>
      </c>
      <c r="AK1611" t="s">
        <v>2338</v>
      </c>
    </row>
    <row r="1612" spans="1:37" s="3" customFormat="1" ht="12.75" customHeight="1" x14ac:dyDescent="0.2">
      <c r="A1612" t="s">
        <v>44</v>
      </c>
      <c r="B1612" t="s">
        <v>1639</v>
      </c>
      <c r="C1612" t="s">
        <v>2208</v>
      </c>
      <c r="D1612" t="s">
        <v>1652</v>
      </c>
      <c r="E1612" t="s">
        <v>1652</v>
      </c>
      <c r="F1612" t="s">
        <v>1652</v>
      </c>
      <c r="G1612" t="s">
        <v>1666</v>
      </c>
      <c r="H1612" t="s">
        <v>2180</v>
      </c>
      <c r="I1612" t="s">
        <v>2357</v>
      </c>
      <c r="J1612" t="s">
        <v>1694</v>
      </c>
      <c r="K1612" t="s">
        <v>2018</v>
      </c>
      <c r="L1612" t="s">
        <v>2214</v>
      </c>
      <c r="M1612">
        <v>0</v>
      </c>
      <c r="N1612">
        <v>0</v>
      </c>
      <c r="O1612" t="s">
        <v>2225</v>
      </c>
      <c r="P1612" t="s">
        <v>2339</v>
      </c>
      <c r="Q1612" t="s">
        <v>2226</v>
      </c>
      <c r="R1612" t="s">
        <v>2225</v>
      </c>
      <c r="S1612" t="s">
        <v>2227</v>
      </c>
      <c r="T1612" t="s">
        <v>2236</v>
      </c>
      <c r="U1612" t="s">
        <v>2340</v>
      </c>
      <c r="V1612">
        <v>42673</v>
      </c>
      <c r="W1612">
        <v>42673</v>
      </c>
      <c r="X1612" t="s">
        <v>47</v>
      </c>
      <c r="Y1612" t="s">
        <v>2336</v>
      </c>
      <c r="Z1612">
        <v>188</v>
      </c>
      <c r="AA1612">
        <f t="shared" si="15"/>
        <v>188</v>
      </c>
      <c r="AB1612">
        <v>0</v>
      </c>
      <c r="AC1612">
        <v>42677</v>
      </c>
      <c r="AD1612">
        <v>0</v>
      </c>
      <c r="AE1612" t="s">
        <v>48</v>
      </c>
      <c r="AF1612" t="s">
        <v>1356</v>
      </c>
      <c r="AG1612">
        <v>42857</v>
      </c>
      <c r="AH1612" t="s">
        <v>2337</v>
      </c>
      <c r="AI1612">
        <v>2016</v>
      </c>
      <c r="AJ1612">
        <v>42857</v>
      </c>
      <c r="AK1612" t="s">
        <v>2338</v>
      </c>
    </row>
    <row r="1613" spans="1:37" s="3" customFormat="1" ht="12.75" customHeight="1" x14ac:dyDescent="0.2">
      <c r="A1613" t="s">
        <v>44</v>
      </c>
      <c r="B1613" t="s">
        <v>1639</v>
      </c>
      <c r="C1613" t="s">
        <v>2208</v>
      </c>
      <c r="D1613" t="s">
        <v>1652</v>
      </c>
      <c r="E1613" t="s">
        <v>1652</v>
      </c>
      <c r="F1613" t="s">
        <v>1652</v>
      </c>
      <c r="G1613" t="s">
        <v>1666</v>
      </c>
      <c r="H1613" t="s">
        <v>2180</v>
      </c>
      <c r="I1613" t="s">
        <v>2357</v>
      </c>
      <c r="J1613" t="s">
        <v>1694</v>
      </c>
      <c r="K1613" t="s">
        <v>2018</v>
      </c>
      <c r="L1613" t="s">
        <v>2214</v>
      </c>
      <c r="M1613">
        <v>0</v>
      </c>
      <c r="N1613">
        <v>0</v>
      </c>
      <c r="O1613" t="s">
        <v>2225</v>
      </c>
      <c r="P1613" t="s">
        <v>2339</v>
      </c>
      <c r="Q1613" t="s">
        <v>2226</v>
      </c>
      <c r="R1613" t="s">
        <v>2225</v>
      </c>
      <c r="S1613" t="s">
        <v>2227</v>
      </c>
      <c r="T1613" t="s">
        <v>2236</v>
      </c>
      <c r="U1613" t="s">
        <v>2340</v>
      </c>
      <c r="V1613">
        <v>42673</v>
      </c>
      <c r="W1613">
        <v>42673</v>
      </c>
      <c r="X1613" t="s">
        <v>46</v>
      </c>
      <c r="Y1613" t="s">
        <v>2335</v>
      </c>
      <c r="Z1613">
        <v>225</v>
      </c>
      <c r="AA1613">
        <f t="shared" si="15"/>
        <v>225</v>
      </c>
      <c r="AB1613">
        <v>0</v>
      </c>
      <c r="AC1613">
        <v>42677</v>
      </c>
      <c r="AD1613">
        <v>0</v>
      </c>
      <c r="AE1613" t="s">
        <v>1456</v>
      </c>
      <c r="AF1613" t="s">
        <v>1356</v>
      </c>
      <c r="AG1613">
        <v>42857</v>
      </c>
      <c r="AH1613" t="s">
        <v>2337</v>
      </c>
      <c r="AI1613">
        <v>2016</v>
      </c>
      <c r="AJ1613">
        <v>42857</v>
      </c>
      <c r="AK1613" t="s">
        <v>2338</v>
      </c>
    </row>
    <row r="1614" spans="1:37" s="3" customFormat="1" ht="12.75" customHeight="1" x14ac:dyDescent="0.2">
      <c r="A1614" t="s">
        <v>44</v>
      </c>
      <c r="B1614" t="s">
        <v>1639</v>
      </c>
      <c r="C1614" t="s">
        <v>2208</v>
      </c>
      <c r="D1614" t="s">
        <v>1652</v>
      </c>
      <c r="E1614" t="s">
        <v>1652</v>
      </c>
      <c r="F1614" t="s">
        <v>1652</v>
      </c>
      <c r="G1614" t="s">
        <v>1666</v>
      </c>
      <c r="H1614" t="s">
        <v>2180</v>
      </c>
      <c r="I1614" t="s">
        <v>2357</v>
      </c>
      <c r="J1614" t="s">
        <v>1694</v>
      </c>
      <c r="K1614" t="s">
        <v>2132</v>
      </c>
      <c r="L1614" t="s">
        <v>2214</v>
      </c>
      <c r="M1614">
        <v>0</v>
      </c>
      <c r="N1614">
        <v>0</v>
      </c>
      <c r="O1614" t="s">
        <v>2225</v>
      </c>
      <c r="P1614" t="s">
        <v>2339</v>
      </c>
      <c r="Q1614" t="s">
        <v>2226</v>
      </c>
      <c r="R1614" t="s">
        <v>2225</v>
      </c>
      <c r="S1614" t="s">
        <v>2227</v>
      </c>
      <c r="T1614" t="s">
        <v>2236</v>
      </c>
      <c r="U1614" t="s">
        <v>2340</v>
      </c>
      <c r="V1614">
        <v>42685</v>
      </c>
      <c r="W1614">
        <v>42685</v>
      </c>
      <c r="X1614" t="s">
        <v>47</v>
      </c>
      <c r="Y1614" t="s">
        <v>2336</v>
      </c>
      <c r="Z1614">
        <v>188</v>
      </c>
      <c r="AA1614">
        <f t="shared" si="15"/>
        <v>188</v>
      </c>
      <c r="AB1614">
        <v>0</v>
      </c>
      <c r="AC1614">
        <v>42677</v>
      </c>
      <c r="AD1614">
        <v>0</v>
      </c>
      <c r="AE1614" t="s">
        <v>48</v>
      </c>
      <c r="AF1614" t="s">
        <v>1356</v>
      </c>
      <c r="AG1614">
        <v>42857</v>
      </c>
      <c r="AH1614" t="s">
        <v>2337</v>
      </c>
      <c r="AI1614">
        <v>2016</v>
      </c>
      <c r="AJ1614">
        <v>42857</v>
      </c>
      <c r="AK1614" t="s">
        <v>2338</v>
      </c>
    </row>
    <row r="1615" spans="1:37" s="3" customFormat="1" ht="12.75" customHeight="1" x14ac:dyDescent="0.2">
      <c r="A1615" t="s">
        <v>44</v>
      </c>
      <c r="B1615" t="s">
        <v>1639</v>
      </c>
      <c r="C1615" t="s">
        <v>2208</v>
      </c>
      <c r="D1615" t="s">
        <v>1652</v>
      </c>
      <c r="E1615" t="s">
        <v>1652</v>
      </c>
      <c r="F1615" t="s">
        <v>1652</v>
      </c>
      <c r="G1615" t="s">
        <v>1666</v>
      </c>
      <c r="H1615" t="s">
        <v>2180</v>
      </c>
      <c r="I1615" t="s">
        <v>2357</v>
      </c>
      <c r="J1615" t="s">
        <v>1694</v>
      </c>
      <c r="K1615" t="s">
        <v>2132</v>
      </c>
      <c r="L1615" t="s">
        <v>2214</v>
      </c>
      <c r="M1615">
        <v>0</v>
      </c>
      <c r="N1615">
        <v>0</v>
      </c>
      <c r="O1615" t="s">
        <v>2225</v>
      </c>
      <c r="P1615" t="s">
        <v>2339</v>
      </c>
      <c r="Q1615" t="s">
        <v>2226</v>
      </c>
      <c r="R1615" t="s">
        <v>2225</v>
      </c>
      <c r="S1615" t="s">
        <v>2227</v>
      </c>
      <c r="T1615" t="s">
        <v>2236</v>
      </c>
      <c r="U1615" t="s">
        <v>2340</v>
      </c>
      <c r="V1615">
        <v>42685</v>
      </c>
      <c r="W1615">
        <v>42685</v>
      </c>
      <c r="X1615" t="s">
        <v>46</v>
      </c>
      <c r="Y1615" t="s">
        <v>2335</v>
      </c>
      <c r="Z1615">
        <v>128</v>
      </c>
      <c r="AA1615">
        <f t="shared" si="15"/>
        <v>128</v>
      </c>
      <c r="AB1615">
        <v>0</v>
      </c>
      <c r="AC1615">
        <v>42685</v>
      </c>
      <c r="AD1615">
        <v>0</v>
      </c>
      <c r="AE1615" t="s">
        <v>1457</v>
      </c>
      <c r="AF1615" t="s">
        <v>1356</v>
      </c>
      <c r="AG1615">
        <v>42857</v>
      </c>
      <c r="AH1615" t="s">
        <v>2337</v>
      </c>
      <c r="AI1615">
        <v>2016</v>
      </c>
      <c r="AJ1615">
        <v>42857</v>
      </c>
      <c r="AK1615" t="s">
        <v>2338</v>
      </c>
    </row>
    <row r="1616" spans="1:37" s="3" customFormat="1" ht="12.75" customHeight="1" x14ac:dyDescent="0.2">
      <c r="A1616" t="s">
        <v>44</v>
      </c>
      <c r="B1616" t="s">
        <v>1639</v>
      </c>
      <c r="C1616" t="s">
        <v>2208</v>
      </c>
      <c r="D1616" t="s">
        <v>1652</v>
      </c>
      <c r="E1616" t="s">
        <v>1652</v>
      </c>
      <c r="F1616" t="s">
        <v>1652</v>
      </c>
      <c r="G1616" t="s">
        <v>1666</v>
      </c>
      <c r="H1616" t="s">
        <v>2180</v>
      </c>
      <c r="I1616" t="s">
        <v>2357</v>
      </c>
      <c r="J1616" t="s">
        <v>1694</v>
      </c>
      <c r="K1616" t="s">
        <v>2132</v>
      </c>
      <c r="L1616" t="s">
        <v>2214</v>
      </c>
      <c r="M1616">
        <v>0</v>
      </c>
      <c r="N1616">
        <v>0</v>
      </c>
      <c r="O1616" t="s">
        <v>2225</v>
      </c>
      <c r="P1616" t="s">
        <v>2339</v>
      </c>
      <c r="Q1616" t="s">
        <v>2226</v>
      </c>
      <c r="R1616" t="s">
        <v>2225</v>
      </c>
      <c r="S1616" t="s">
        <v>2227</v>
      </c>
      <c r="T1616" t="s">
        <v>2323</v>
      </c>
      <c r="U1616" t="s">
        <v>2340</v>
      </c>
      <c r="V1616">
        <v>42685</v>
      </c>
      <c r="W1616">
        <v>42685</v>
      </c>
      <c r="X1616" t="s">
        <v>47</v>
      </c>
      <c r="Y1616" t="s">
        <v>2336</v>
      </c>
      <c r="Z1616">
        <v>41</v>
      </c>
      <c r="AA1616"/>
      <c r="AB1616">
        <v>0</v>
      </c>
      <c r="AC1616">
        <v>42685</v>
      </c>
      <c r="AD1616">
        <v>0</v>
      </c>
      <c r="AE1616" t="s">
        <v>1458</v>
      </c>
      <c r="AF1616" t="s">
        <v>1356</v>
      </c>
      <c r="AG1616">
        <v>42857</v>
      </c>
      <c r="AH1616" t="s">
        <v>2337</v>
      </c>
      <c r="AI1616">
        <v>2016</v>
      </c>
      <c r="AJ1616">
        <v>42857</v>
      </c>
      <c r="AK1616" t="s">
        <v>2338</v>
      </c>
    </row>
    <row r="1617" spans="1:37" s="3" customFormat="1" ht="12.75" customHeight="1" x14ac:dyDescent="0.2">
      <c r="A1617" t="s">
        <v>44</v>
      </c>
      <c r="B1617" t="s">
        <v>1639</v>
      </c>
      <c r="C1617" t="s">
        <v>2208</v>
      </c>
      <c r="D1617" t="s">
        <v>1652</v>
      </c>
      <c r="E1617" t="s">
        <v>1652</v>
      </c>
      <c r="F1617" t="s">
        <v>1652</v>
      </c>
      <c r="G1617" t="s">
        <v>1666</v>
      </c>
      <c r="H1617" t="s">
        <v>2182</v>
      </c>
      <c r="I1617" t="s">
        <v>1736</v>
      </c>
      <c r="J1617" t="s">
        <v>2185</v>
      </c>
      <c r="K1617" t="s">
        <v>2133</v>
      </c>
      <c r="L1617" t="s">
        <v>2214</v>
      </c>
      <c r="M1617">
        <v>0</v>
      </c>
      <c r="N1617">
        <v>0</v>
      </c>
      <c r="O1617" t="s">
        <v>2225</v>
      </c>
      <c r="P1617" t="s">
        <v>2339</v>
      </c>
      <c r="Q1617" t="s">
        <v>2226</v>
      </c>
      <c r="R1617" t="s">
        <v>2225</v>
      </c>
      <c r="S1617" t="s">
        <v>2227</v>
      </c>
      <c r="T1617" t="s">
        <v>2323</v>
      </c>
      <c r="U1617" t="s">
        <v>2340</v>
      </c>
      <c r="V1617">
        <v>42675</v>
      </c>
      <c r="W1617">
        <v>42675</v>
      </c>
      <c r="X1617" t="s">
        <v>47</v>
      </c>
      <c r="Y1617" t="s">
        <v>2336</v>
      </c>
      <c r="Z1617">
        <v>41</v>
      </c>
      <c r="AA1617">
        <f>+Z1616+Z1617</f>
        <v>82</v>
      </c>
      <c r="AB1617">
        <v>0</v>
      </c>
      <c r="AC1617">
        <v>42685</v>
      </c>
      <c r="AD1617">
        <v>0</v>
      </c>
      <c r="AE1617" t="s">
        <v>1459</v>
      </c>
      <c r="AF1617" t="s">
        <v>1356</v>
      </c>
      <c r="AG1617">
        <v>42857</v>
      </c>
      <c r="AH1617" t="s">
        <v>2337</v>
      </c>
      <c r="AI1617">
        <v>2016</v>
      </c>
      <c r="AJ1617">
        <v>42857</v>
      </c>
      <c r="AK1617" t="s">
        <v>2338</v>
      </c>
    </row>
    <row r="1618" spans="1:37" s="3" customFormat="1" ht="12.75" customHeight="1" x14ac:dyDescent="0.2">
      <c r="A1618" t="s">
        <v>44</v>
      </c>
      <c r="B1618" t="s">
        <v>1639</v>
      </c>
      <c r="C1618" t="s">
        <v>2208</v>
      </c>
      <c r="D1618" t="s">
        <v>1652</v>
      </c>
      <c r="E1618" t="s">
        <v>1652</v>
      </c>
      <c r="F1618" t="s">
        <v>1652</v>
      </c>
      <c r="G1618" t="s">
        <v>1666</v>
      </c>
      <c r="H1618" t="s">
        <v>2182</v>
      </c>
      <c r="I1618" t="s">
        <v>1736</v>
      </c>
      <c r="J1618" t="s">
        <v>2185</v>
      </c>
      <c r="K1618" t="s">
        <v>2133</v>
      </c>
      <c r="L1618" t="s">
        <v>2214</v>
      </c>
      <c r="M1618">
        <v>0</v>
      </c>
      <c r="N1618">
        <v>0</v>
      </c>
      <c r="O1618" t="s">
        <v>2225</v>
      </c>
      <c r="P1618" t="s">
        <v>2339</v>
      </c>
      <c r="Q1618" t="s">
        <v>2226</v>
      </c>
      <c r="R1618" t="s">
        <v>2225</v>
      </c>
      <c r="S1618" t="s">
        <v>2227</v>
      </c>
      <c r="T1618" t="s">
        <v>2323</v>
      </c>
      <c r="U1618" t="s">
        <v>2340</v>
      </c>
      <c r="V1618">
        <v>42675</v>
      </c>
      <c r="W1618">
        <v>42675</v>
      </c>
      <c r="X1618" t="s">
        <v>46</v>
      </c>
      <c r="Y1618" t="s">
        <v>2335</v>
      </c>
      <c r="Z1618">
        <v>300</v>
      </c>
      <c r="AA1618">
        <f>+Z1618</f>
        <v>300</v>
      </c>
      <c r="AB1618">
        <v>0</v>
      </c>
      <c r="AC1618">
        <v>42677</v>
      </c>
      <c r="AD1618">
        <v>0</v>
      </c>
      <c r="AE1618" t="s">
        <v>1460</v>
      </c>
      <c r="AF1618" t="s">
        <v>1356</v>
      </c>
      <c r="AG1618">
        <v>42857</v>
      </c>
      <c r="AH1618" t="s">
        <v>2337</v>
      </c>
      <c r="AI1618">
        <v>2016</v>
      </c>
      <c r="AJ1618">
        <v>42857</v>
      </c>
      <c r="AK1618" t="s">
        <v>2338</v>
      </c>
    </row>
    <row r="1619" spans="1:37" s="3" customFormat="1" ht="12.75" customHeight="1" x14ac:dyDescent="0.2">
      <c r="A1619" t="s">
        <v>44</v>
      </c>
      <c r="B1619" t="s">
        <v>1639</v>
      </c>
      <c r="C1619" t="s">
        <v>2208</v>
      </c>
      <c r="D1619" t="s">
        <v>1652</v>
      </c>
      <c r="E1619" t="s">
        <v>1652</v>
      </c>
      <c r="F1619" t="s">
        <v>1652</v>
      </c>
      <c r="G1619" t="s">
        <v>1666</v>
      </c>
      <c r="H1619" t="s">
        <v>2182</v>
      </c>
      <c r="I1619" t="s">
        <v>1736</v>
      </c>
      <c r="J1619" t="s">
        <v>2185</v>
      </c>
      <c r="K1619" t="s">
        <v>2133</v>
      </c>
      <c r="L1619" t="s">
        <v>2214</v>
      </c>
      <c r="M1619">
        <v>0</v>
      </c>
      <c r="N1619">
        <v>0</v>
      </c>
      <c r="O1619" t="s">
        <v>2225</v>
      </c>
      <c r="P1619" t="s">
        <v>2339</v>
      </c>
      <c r="Q1619" t="s">
        <v>2226</v>
      </c>
      <c r="R1619" t="s">
        <v>2225</v>
      </c>
      <c r="S1619" t="s">
        <v>2227</v>
      </c>
      <c r="T1619" t="s">
        <v>2323</v>
      </c>
      <c r="U1619" t="s">
        <v>2340</v>
      </c>
      <c r="V1619">
        <v>42675</v>
      </c>
      <c r="W1619">
        <v>42675</v>
      </c>
      <c r="X1619" t="s">
        <v>47</v>
      </c>
      <c r="Y1619" t="s">
        <v>2336</v>
      </c>
      <c r="Z1619">
        <v>155</v>
      </c>
      <c r="AA1619"/>
      <c r="AB1619">
        <v>0</v>
      </c>
      <c r="AC1619">
        <v>42677</v>
      </c>
      <c r="AD1619">
        <v>0</v>
      </c>
      <c r="AE1619" t="s">
        <v>1461</v>
      </c>
      <c r="AF1619" t="s">
        <v>1356</v>
      </c>
      <c r="AG1619">
        <v>42857</v>
      </c>
      <c r="AH1619" t="s">
        <v>2337</v>
      </c>
      <c r="AI1619">
        <v>2016</v>
      </c>
      <c r="AJ1619">
        <v>42857</v>
      </c>
      <c r="AK1619" t="s">
        <v>2338</v>
      </c>
    </row>
    <row r="1620" spans="1:37" s="3" customFormat="1" ht="12.75" customHeight="1" x14ac:dyDescent="0.2">
      <c r="A1620" t="s">
        <v>44</v>
      </c>
      <c r="B1620" t="s">
        <v>1639</v>
      </c>
      <c r="C1620" t="s">
        <v>2208</v>
      </c>
      <c r="D1620" t="s">
        <v>1652</v>
      </c>
      <c r="E1620" t="s">
        <v>1652</v>
      </c>
      <c r="F1620" t="s">
        <v>1652</v>
      </c>
      <c r="G1620" t="s">
        <v>1666</v>
      </c>
      <c r="H1620" t="s">
        <v>2182</v>
      </c>
      <c r="I1620" t="s">
        <v>1736</v>
      </c>
      <c r="J1620" t="s">
        <v>2185</v>
      </c>
      <c r="K1620" t="s">
        <v>2133</v>
      </c>
      <c r="L1620" t="s">
        <v>2214</v>
      </c>
      <c r="M1620">
        <v>0</v>
      </c>
      <c r="N1620">
        <v>0</v>
      </c>
      <c r="O1620" t="s">
        <v>2225</v>
      </c>
      <c r="P1620" t="s">
        <v>2339</v>
      </c>
      <c r="Q1620" t="s">
        <v>2226</v>
      </c>
      <c r="R1620" t="s">
        <v>2225</v>
      </c>
      <c r="S1620" t="s">
        <v>2227</v>
      </c>
      <c r="T1620" t="s">
        <v>2323</v>
      </c>
      <c r="U1620" t="s">
        <v>2340</v>
      </c>
      <c r="V1620">
        <v>42675</v>
      </c>
      <c r="W1620">
        <v>42675</v>
      </c>
      <c r="X1620" t="s">
        <v>47</v>
      </c>
      <c r="Y1620" t="s">
        <v>2336</v>
      </c>
      <c r="Z1620">
        <v>170</v>
      </c>
      <c r="AA1620"/>
      <c r="AB1620">
        <v>0</v>
      </c>
      <c r="AC1620">
        <v>42677</v>
      </c>
      <c r="AD1620">
        <v>0</v>
      </c>
      <c r="AE1620" t="s">
        <v>1462</v>
      </c>
      <c r="AF1620" t="s">
        <v>1356</v>
      </c>
      <c r="AG1620">
        <v>42857</v>
      </c>
      <c r="AH1620" t="s">
        <v>2337</v>
      </c>
      <c r="AI1620">
        <v>2016</v>
      </c>
      <c r="AJ1620">
        <v>42857</v>
      </c>
      <c r="AK1620" t="s">
        <v>2338</v>
      </c>
    </row>
    <row r="1621" spans="1:37" s="3" customFormat="1" ht="12.75" customHeight="1" x14ac:dyDescent="0.2">
      <c r="A1621" t="s">
        <v>44</v>
      </c>
      <c r="B1621" t="s">
        <v>1639</v>
      </c>
      <c r="C1621" t="s">
        <v>2208</v>
      </c>
      <c r="D1621" t="s">
        <v>1652</v>
      </c>
      <c r="E1621" t="s">
        <v>1652</v>
      </c>
      <c r="F1621" t="s">
        <v>1652</v>
      </c>
      <c r="G1621" t="s">
        <v>1666</v>
      </c>
      <c r="H1621" t="s">
        <v>2182</v>
      </c>
      <c r="I1621" t="s">
        <v>1736</v>
      </c>
      <c r="J1621" t="s">
        <v>2185</v>
      </c>
      <c r="K1621" t="s">
        <v>2133</v>
      </c>
      <c r="L1621" t="s">
        <v>2214</v>
      </c>
      <c r="M1621">
        <v>0</v>
      </c>
      <c r="N1621">
        <v>0</v>
      </c>
      <c r="O1621" t="s">
        <v>2225</v>
      </c>
      <c r="P1621" t="s">
        <v>2339</v>
      </c>
      <c r="Q1621" t="s">
        <v>2226</v>
      </c>
      <c r="R1621" t="s">
        <v>2225</v>
      </c>
      <c r="S1621" t="s">
        <v>2227</v>
      </c>
      <c r="T1621" t="s">
        <v>2243</v>
      </c>
      <c r="U1621" t="s">
        <v>2340</v>
      </c>
      <c r="V1621">
        <v>42675</v>
      </c>
      <c r="W1621">
        <v>42675</v>
      </c>
      <c r="X1621" t="s">
        <v>47</v>
      </c>
      <c r="Y1621" t="s">
        <v>2336</v>
      </c>
      <c r="Z1621">
        <v>65</v>
      </c>
      <c r="AA1621"/>
      <c r="AB1621">
        <v>0</v>
      </c>
      <c r="AC1621">
        <v>42677</v>
      </c>
      <c r="AD1621">
        <v>0</v>
      </c>
      <c r="AE1621" t="s">
        <v>1463</v>
      </c>
      <c r="AF1621" t="s">
        <v>1356</v>
      </c>
      <c r="AG1621">
        <v>42857</v>
      </c>
      <c r="AH1621" t="s">
        <v>2337</v>
      </c>
      <c r="AI1621">
        <v>2016</v>
      </c>
      <c r="AJ1621">
        <v>42857</v>
      </c>
      <c r="AK1621" t="s">
        <v>2338</v>
      </c>
    </row>
    <row r="1622" spans="1:37" s="3" customFormat="1" ht="12.75" customHeight="1" x14ac:dyDescent="0.2">
      <c r="A1622" t="s">
        <v>44</v>
      </c>
      <c r="B1622" t="s">
        <v>1639</v>
      </c>
      <c r="C1622" t="s">
        <v>2208</v>
      </c>
      <c r="D1622" t="s">
        <v>1652</v>
      </c>
      <c r="E1622" t="s">
        <v>1652</v>
      </c>
      <c r="F1622" t="s">
        <v>1652</v>
      </c>
      <c r="G1622" t="s">
        <v>1666</v>
      </c>
      <c r="H1622" t="s">
        <v>2182</v>
      </c>
      <c r="I1622" t="s">
        <v>1736</v>
      </c>
      <c r="J1622" t="s">
        <v>2185</v>
      </c>
      <c r="K1622" t="s">
        <v>2133</v>
      </c>
      <c r="L1622" t="s">
        <v>2214</v>
      </c>
      <c r="M1622">
        <v>0</v>
      </c>
      <c r="N1622">
        <v>0</v>
      </c>
      <c r="O1622" t="s">
        <v>2225</v>
      </c>
      <c r="P1622" t="s">
        <v>2339</v>
      </c>
      <c r="Q1622" t="s">
        <v>2226</v>
      </c>
      <c r="R1622" t="s">
        <v>2225</v>
      </c>
      <c r="S1622" t="s">
        <v>2227</v>
      </c>
      <c r="T1622" t="s">
        <v>2243</v>
      </c>
      <c r="U1622" t="s">
        <v>2340</v>
      </c>
      <c r="V1622">
        <v>42675</v>
      </c>
      <c r="W1622">
        <v>42675</v>
      </c>
      <c r="X1622" t="s">
        <v>47</v>
      </c>
      <c r="Y1622" t="s">
        <v>2336</v>
      </c>
      <c r="Z1622">
        <v>65</v>
      </c>
      <c r="AA1622"/>
      <c r="AB1622">
        <v>0</v>
      </c>
      <c r="AC1622">
        <v>42677</v>
      </c>
      <c r="AD1622">
        <v>0</v>
      </c>
      <c r="AE1622" t="s">
        <v>1464</v>
      </c>
      <c r="AF1622" t="s">
        <v>1356</v>
      </c>
      <c r="AG1622">
        <v>42857</v>
      </c>
      <c r="AH1622" t="s">
        <v>2337</v>
      </c>
      <c r="AI1622">
        <v>2016</v>
      </c>
      <c r="AJ1622">
        <v>42857</v>
      </c>
      <c r="AK1622" t="s">
        <v>2338</v>
      </c>
    </row>
    <row r="1623" spans="1:37" s="3" customFormat="1" ht="12.75" customHeight="1" x14ac:dyDescent="0.2">
      <c r="A1623" t="s">
        <v>44</v>
      </c>
      <c r="B1623" t="s">
        <v>1639</v>
      </c>
      <c r="C1623" t="s">
        <v>2208</v>
      </c>
      <c r="D1623" t="s">
        <v>1652</v>
      </c>
      <c r="E1623" t="s">
        <v>1652</v>
      </c>
      <c r="F1623" t="s">
        <v>1652</v>
      </c>
      <c r="G1623" t="s">
        <v>1666</v>
      </c>
      <c r="H1623" t="s">
        <v>2182</v>
      </c>
      <c r="I1623" t="s">
        <v>1736</v>
      </c>
      <c r="J1623" t="s">
        <v>2185</v>
      </c>
      <c r="K1623" t="s">
        <v>2133</v>
      </c>
      <c r="L1623" t="s">
        <v>2214</v>
      </c>
      <c r="M1623">
        <v>0</v>
      </c>
      <c r="N1623">
        <v>0</v>
      </c>
      <c r="O1623" t="s">
        <v>2225</v>
      </c>
      <c r="P1623" t="s">
        <v>2339</v>
      </c>
      <c r="Q1623" t="s">
        <v>2226</v>
      </c>
      <c r="R1623" t="s">
        <v>2225</v>
      </c>
      <c r="S1623" t="s">
        <v>2227</v>
      </c>
      <c r="T1623" t="s">
        <v>2321</v>
      </c>
      <c r="U1623" t="s">
        <v>2340</v>
      </c>
      <c r="V1623">
        <v>42675</v>
      </c>
      <c r="W1623">
        <v>42675</v>
      </c>
      <c r="X1623" t="s">
        <v>47</v>
      </c>
      <c r="Y1623" t="s">
        <v>2336</v>
      </c>
      <c r="Z1623">
        <v>155</v>
      </c>
      <c r="AA1623"/>
      <c r="AB1623">
        <v>0</v>
      </c>
      <c r="AC1623">
        <v>42677</v>
      </c>
      <c r="AD1623">
        <v>0</v>
      </c>
      <c r="AE1623" t="s">
        <v>1465</v>
      </c>
      <c r="AF1623" t="s">
        <v>1356</v>
      </c>
      <c r="AG1623">
        <v>42857</v>
      </c>
      <c r="AH1623" t="s">
        <v>2337</v>
      </c>
      <c r="AI1623">
        <v>2016</v>
      </c>
      <c r="AJ1623">
        <v>42857</v>
      </c>
      <c r="AK1623" t="s">
        <v>2338</v>
      </c>
    </row>
    <row r="1624" spans="1:37" s="3" customFormat="1" ht="12.75" customHeight="1" x14ac:dyDescent="0.2">
      <c r="A1624" t="s">
        <v>44</v>
      </c>
      <c r="B1624" t="s">
        <v>1639</v>
      </c>
      <c r="C1624" t="s">
        <v>2208</v>
      </c>
      <c r="D1624" t="s">
        <v>1652</v>
      </c>
      <c r="E1624" t="s">
        <v>1652</v>
      </c>
      <c r="F1624" t="s">
        <v>1652</v>
      </c>
      <c r="G1624" t="s">
        <v>1666</v>
      </c>
      <c r="H1624" t="s">
        <v>2182</v>
      </c>
      <c r="I1624" t="s">
        <v>1736</v>
      </c>
      <c r="J1624" t="s">
        <v>2185</v>
      </c>
      <c r="K1624" t="s">
        <v>2133</v>
      </c>
      <c r="L1624" t="s">
        <v>2214</v>
      </c>
      <c r="M1624">
        <v>0</v>
      </c>
      <c r="N1624">
        <v>0</v>
      </c>
      <c r="O1624" t="s">
        <v>2225</v>
      </c>
      <c r="P1624" t="s">
        <v>2339</v>
      </c>
      <c r="Q1624" t="s">
        <v>2226</v>
      </c>
      <c r="R1624" t="s">
        <v>2225</v>
      </c>
      <c r="S1624" t="s">
        <v>2227</v>
      </c>
      <c r="T1624" t="s">
        <v>2321</v>
      </c>
      <c r="U1624" t="s">
        <v>2340</v>
      </c>
      <c r="V1624">
        <v>42675</v>
      </c>
      <c r="W1624">
        <v>42675</v>
      </c>
      <c r="X1624" t="s">
        <v>47</v>
      </c>
      <c r="Y1624" t="s">
        <v>2336</v>
      </c>
      <c r="Z1624">
        <v>170</v>
      </c>
      <c r="AA1624"/>
      <c r="AB1624">
        <v>0</v>
      </c>
      <c r="AC1624">
        <v>42677</v>
      </c>
      <c r="AD1624">
        <v>0</v>
      </c>
      <c r="AE1624" t="s">
        <v>1466</v>
      </c>
      <c r="AF1624" t="s">
        <v>1356</v>
      </c>
      <c r="AG1624">
        <v>42857</v>
      </c>
      <c r="AH1624" t="s">
        <v>2337</v>
      </c>
      <c r="AI1624">
        <v>2016</v>
      </c>
      <c r="AJ1624">
        <v>42857</v>
      </c>
      <c r="AK1624" t="s">
        <v>2338</v>
      </c>
    </row>
    <row r="1625" spans="1:37" s="3" customFormat="1" ht="12.75" customHeight="1" x14ac:dyDescent="0.2">
      <c r="A1625" t="s">
        <v>44</v>
      </c>
      <c r="B1625" t="s">
        <v>1639</v>
      </c>
      <c r="C1625" t="s">
        <v>2208</v>
      </c>
      <c r="D1625" t="s">
        <v>1652</v>
      </c>
      <c r="E1625" t="s">
        <v>1652</v>
      </c>
      <c r="F1625" t="s">
        <v>1652</v>
      </c>
      <c r="G1625" t="s">
        <v>1666</v>
      </c>
      <c r="H1625" t="s">
        <v>2193</v>
      </c>
      <c r="I1625" t="s">
        <v>1840</v>
      </c>
      <c r="J1625" t="s">
        <v>1853</v>
      </c>
      <c r="K1625" t="s">
        <v>2134</v>
      </c>
      <c r="L1625" t="s">
        <v>2214</v>
      </c>
      <c r="M1625">
        <v>0</v>
      </c>
      <c r="N1625">
        <v>0</v>
      </c>
      <c r="O1625" t="s">
        <v>2225</v>
      </c>
      <c r="P1625" t="s">
        <v>2339</v>
      </c>
      <c r="Q1625" t="s">
        <v>2226</v>
      </c>
      <c r="R1625" t="s">
        <v>2225</v>
      </c>
      <c r="S1625" t="s">
        <v>2227</v>
      </c>
      <c r="T1625" t="s">
        <v>2321</v>
      </c>
      <c r="U1625" t="s">
        <v>2340</v>
      </c>
      <c r="V1625">
        <v>42668</v>
      </c>
      <c r="W1625">
        <v>42668</v>
      </c>
      <c r="X1625" t="s">
        <v>47</v>
      </c>
      <c r="Y1625" t="s">
        <v>2336</v>
      </c>
      <c r="Z1625">
        <f>968-780</f>
        <v>188</v>
      </c>
      <c r="AA1625">
        <f>SUM(Z1619:Z1625)</f>
        <v>968</v>
      </c>
      <c r="AB1625">
        <v>0</v>
      </c>
      <c r="AC1625">
        <v>42677</v>
      </c>
      <c r="AD1625">
        <v>0</v>
      </c>
      <c r="AE1625" t="s">
        <v>48</v>
      </c>
      <c r="AF1625" t="s">
        <v>1356</v>
      </c>
      <c r="AG1625">
        <v>42857</v>
      </c>
      <c r="AH1625" t="s">
        <v>2337</v>
      </c>
      <c r="AI1625">
        <v>2016</v>
      </c>
      <c r="AJ1625">
        <v>42857</v>
      </c>
      <c r="AK1625" t="s">
        <v>2338</v>
      </c>
    </row>
    <row r="1626" spans="1:37" s="3" customFormat="1" ht="12.75" customHeight="1" x14ac:dyDescent="0.2">
      <c r="A1626" t="s">
        <v>44</v>
      </c>
      <c r="B1626" t="s">
        <v>1639</v>
      </c>
      <c r="C1626" t="s">
        <v>2208</v>
      </c>
      <c r="D1626" t="s">
        <v>1652</v>
      </c>
      <c r="E1626" t="s">
        <v>1652</v>
      </c>
      <c r="F1626" t="s">
        <v>1652</v>
      </c>
      <c r="G1626" t="s">
        <v>1666</v>
      </c>
      <c r="H1626" t="s">
        <v>2193</v>
      </c>
      <c r="I1626" t="s">
        <v>1840</v>
      </c>
      <c r="J1626" t="s">
        <v>1853</v>
      </c>
      <c r="K1626" t="s">
        <v>2134</v>
      </c>
      <c r="L1626" t="s">
        <v>2214</v>
      </c>
      <c r="M1626">
        <v>0</v>
      </c>
      <c r="N1626">
        <v>0</v>
      </c>
      <c r="O1626" t="s">
        <v>2225</v>
      </c>
      <c r="P1626" t="s">
        <v>2339</v>
      </c>
      <c r="Q1626" t="s">
        <v>2226</v>
      </c>
      <c r="R1626" t="s">
        <v>2225</v>
      </c>
      <c r="S1626" t="s">
        <v>2227</v>
      </c>
      <c r="T1626" t="s">
        <v>2321</v>
      </c>
      <c r="U1626" t="s">
        <v>2340</v>
      </c>
      <c r="V1626">
        <v>42668</v>
      </c>
      <c r="W1626">
        <v>42668</v>
      </c>
      <c r="X1626" t="s">
        <v>46</v>
      </c>
      <c r="Y1626" t="s">
        <v>2335</v>
      </c>
      <c r="Z1626">
        <v>190</v>
      </c>
      <c r="AA1626">
        <f>+Z1626</f>
        <v>190</v>
      </c>
      <c r="AB1626">
        <v>0</v>
      </c>
      <c r="AC1626">
        <v>42677</v>
      </c>
      <c r="AD1626">
        <v>0</v>
      </c>
      <c r="AE1626" t="s">
        <v>1467</v>
      </c>
      <c r="AF1626" t="s">
        <v>1356</v>
      </c>
      <c r="AG1626">
        <v>42857</v>
      </c>
      <c r="AH1626" t="s">
        <v>2337</v>
      </c>
      <c r="AI1626">
        <v>2016</v>
      </c>
      <c r="AJ1626">
        <v>42857</v>
      </c>
      <c r="AK1626" t="s">
        <v>2338</v>
      </c>
    </row>
    <row r="1627" spans="1:37" s="3" customFormat="1" ht="12.75" customHeight="1" x14ac:dyDescent="0.2">
      <c r="A1627" t="s">
        <v>44</v>
      </c>
      <c r="B1627" t="s">
        <v>1639</v>
      </c>
      <c r="C1627" t="s">
        <v>2208</v>
      </c>
      <c r="D1627" t="s">
        <v>1652</v>
      </c>
      <c r="E1627" t="s">
        <v>1652</v>
      </c>
      <c r="F1627" t="s">
        <v>1652</v>
      </c>
      <c r="G1627" t="s">
        <v>1666</v>
      </c>
      <c r="H1627" t="s">
        <v>2193</v>
      </c>
      <c r="I1627" t="s">
        <v>1840</v>
      </c>
      <c r="J1627" t="s">
        <v>1853</v>
      </c>
      <c r="K1627" t="s">
        <v>2134</v>
      </c>
      <c r="L1627" t="s">
        <v>2214</v>
      </c>
      <c r="M1627">
        <v>0</v>
      </c>
      <c r="N1627">
        <v>0</v>
      </c>
      <c r="O1627" t="s">
        <v>2225</v>
      </c>
      <c r="P1627" t="s">
        <v>2339</v>
      </c>
      <c r="Q1627" t="s">
        <v>2226</v>
      </c>
      <c r="R1627" t="s">
        <v>2225</v>
      </c>
      <c r="S1627" t="s">
        <v>2227</v>
      </c>
      <c r="T1627" t="s">
        <v>2327</v>
      </c>
      <c r="U1627" t="s">
        <v>2340</v>
      </c>
      <c r="V1627">
        <v>42668</v>
      </c>
      <c r="W1627">
        <v>42668</v>
      </c>
      <c r="X1627" t="s">
        <v>47</v>
      </c>
      <c r="Y1627" t="s">
        <v>2336</v>
      </c>
      <c r="Z1627">
        <v>41</v>
      </c>
      <c r="AA1627"/>
      <c r="AB1627">
        <v>0</v>
      </c>
      <c r="AC1627">
        <v>42677</v>
      </c>
      <c r="AD1627">
        <v>0</v>
      </c>
      <c r="AE1627" t="s">
        <v>1468</v>
      </c>
      <c r="AF1627" t="s">
        <v>1356</v>
      </c>
      <c r="AG1627">
        <v>42857</v>
      </c>
      <c r="AH1627" t="s">
        <v>2337</v>
      </c>
      <c r="AI1627">
        <v>2016</v>
      </c>
      <c r="AJ1627">
        <v>42857</v>
      </c>
      <c r="AK1627" t="s">
        <v>2338</v>
      </c>
    </row>
    <row r="1628" spans="1:37" s="3" customFormat="1" ht="12.75" customHeight="1" x14ac:dyDescent="0.2">
      <c r="A1628" t="s">
        <v>44</v>
      </c>
      <c r="B1628" t="s">
        <v>1639</v>
      </c>
      <c r="C1628" t="s">
        <v>2208</v>
      </c>
      <c r="D1628" t="s">
        <v>1652</v>
      </c>
      <c r="E1628" t="s">
        <v>1652</v>
      </c>
      <c r="F1628" t="s">
        <v>1652</v>
      </c>
      <c r="G1628" t="s">
        <v>1666</v>
      </c>
      <c r="H1628" t="s">
        <v>2193</v>
      </c>
      <c r="I1628" t="s">
        <v>1840</v>
      </c>
      <c r="J1628" t="s">
        <v>1853</v>
      </c>
      <c r="K1628" t="s">
        <v>2134</v>
      </c>
      <c r="L1628" t="s">
        <v>2214</v>
      </c>
      <c r="M1628">
        <v>0</v>
      </c>
      <c r="N1628">
        <v>0</v>
      </c>
      <c r="O1628" t="s">
        <v>2225</v>
      </c>
      <c r="P1628" t="s">
        <v>2339</v>
      </c>
      <c r="Q1628" t="s">
        <v>2226</v>
      </c>
      <c r="R1628" t="s">
        <v>2225</v>
      </c>
      <c r="S1628" t="s">
        <v>2227</v>
      </c>
      <c r="T1628" t="s">
        <v>2327</v>
      </c>
      <c r="U1628" t="s">
        <v>2340</v>
      </c>
      <c r="V1628">
        <v>42668</v>
      </c>
      <c r="W1628">
        <v>42668</v>
      </c>
      <c r="X1628" t="s">
        <v>47</v>
      </c>
      <c r="Y1628" t="s">
        <v>2336</v>
      </c>
      <c r="Z1628">
        <v>106</v>
      </c>
      <c r="AA1628"/>
      <c r="AB1628">
        <v>0</v>
      </c>
      <c r="AC1628">
        <v>42677</v>
      </c>
      <c r="AD1628">
        <v>0</v>
      </c>
      <c r="AE1628" t="s">
        <v>1469</v>
      </c>
      <c r="AF1628" t="s">
        <v>1356</v>
      </c>
      <c r="AG1628">
        <v>42857</v>
      </c>
      <c r="AH1628" t="s">
        <v>2337</v>
      </c>
      <c r="AI1628">
        <v>2016</v>
      </c>
      <c r="AJ1628">
        <v>42857</v>
      </c>
      <c r="AK1628" t="s">
        <v>2338</v>
      </c>
    </row>
    <row r="1629" spans="1:37" s="3" customFormat="1" ht="12.75" customHeight="1" x14ac:dyDescent="0.2">
      <c r="A1629" t="s">
        <v>44</v>
      </c>
      <c r="B1629" t="s">
        <v>1639</v>
      </c>
      <c r="C1629" t="s">
        <v>2208</v>
      </c>
      <c r="D1629" t="s">
        <v>1652</v>
      </c>
      <c r="E1629" t="s">
        <v>1652</v>
      </c>
      <c r="F1629" t="s">
        <v>1652</v>
      </c>
      <c r="G1629" t="s">
        <v>1666</v>
      </c>
      <c r="H1629" t="s">
        <v>2193</v>
      </c>
      <c r="I1629" t="s">
        <v>1840</v>
      </c>
      <c r="J1629" t="s">
        <v>1853</v>
      </c>
      <c r="K1629" t="s">
        <v>2134</v>
      </c>
      <c r="L1629" t="s">
        <v>2214</v>
      </c>
      <c r="M1629">
        <v>0</v>
      </c>
      <c r="N1629">
        <v>0</v>
      </c>
      <c r="O1629" t="s">
        <v>2225</v>
      </c>
      <c r="P1629" t="s">
        <v>2339</v>
      </c>
      <c r="Q1629" t="s">
        <v>2226</v>
      </c>
      <c r="R1629" t="s">
        <v>2225</v>
      </c>
      <c r="S1629" t="s">
        <v>2227</v>
      </c>
      <c r="T1629" t="s">
        <v>2327</v>
      </c>
      <c r="U1629" t="s">
        <v>2340</v>
      </c>
      <c r="V1629">
        <v>42669</v>
      </c>
      <c r="W1629">
        <v>42669</v>
      </c>
      <c r="X1629" t="s">
        <v>47</v>
      </c>
      <c r="Y1629" t="s">
        <v>2336</v>
      </c>
      <c r="Z1629">
        <v>41</v>
      </c>
      <c r="AA1629">
        <f>SUM(Z1627:Z1629)</f>
        <v>188</v>
      </c>
      <c r="AB1629">
        <v>0</v>
      </c>
      <c r="AC1629">
        <v>42677</v>
      </c>
      <c r="AD1629">
        <v>0</v>
      </c>
      <c r="AE1629" t="s">
        <v>1470</v>
      </c>
      <c r="AF1629" t="s">
        <v>1356</v>
      </c>
      <c r="AG1629">
        <v>42857</v>
      </c>
      <c r="AH1629" t="s">
        <v>2337</v>
      </c>
      <c r="AI1629">
        <v>2016</v>
      </c>
      <c r="AJ1629">
        <v>42857</v>
      </c>
      <c r="AK1629" t="s">
        <v>2338</v>
      </c>
    </row>
    <row r="1630" spans="1:37" s="3" customFormat="1" ht="12.75" customHeight="1" x14ac:dyDescent="0.2">
      <c r="A1630" t="s">
        <v>44</v>
      </c>
      <c r="B1630" t="s">
        <v>1639</v>
      </c>
      <c r="C1630" t="s">
        <v>2208</v>
      </c>
      <c r="D1630" t="s">
        <v>1652</v>
      </c>
      <c r="E1630" t="s">
        <v>1652</v>
      </c>
      <c r="F1630" t="s">
        <v>1652</v>
      </c>
      <c r="G1630" t="s">
        <v>1666</v>
      </c>
      <c r="H1630" t="s">
        <v>2193</v>
      </c>
      <c r="I1630" t="s">
        <v>1840</v>
      </c>
      <c r="J1630" t="s">
        <v>1853</v>
      </c>
      <c r="K1630" t="s">
        <v>2134</v>
      </c>
      <c r="L1630" t="s">
        <v>2214</v>
      </c>
      <c r="M1630">
        <v>0</v>
      </c>
      <c r="N1630">
        <v>0</v>
      </c>
      <c r="O1630" t="s">
        <v>2225</v>
      </c>
      <c r="P1630" t="s">
        <v>2339</v>
      </c>
      <c r="Q1630" t="s">
        <v>2226</v>
      </c>
      <c r="R1630" t="s">
        <v>2225</v>
      </c>
      <c r="S1630" t="s">
        <v>2227</v>
      </c>
      <c r="T1630" t="s">
        <v>2298</v>
      </c>
      <c r="U1630" t="s">
        <v>2340</v>
      </c>
      <c r="V1630">
        <v>42669</v>
      </c>
      <c r="W1630">
        <v>42669</v>
      </c>
      <c r="X1630" t="s">
        <v>46</v>
      </c>
      <c r="Y1630" t="s">
        <v>2335</v>
      </c>
      <c r="Z1630">
        <v>225</v>
      </c>
      <c r="AA1630">
        <f>+Z1630</f>
        <v>225</v>
      </c>
      <c r="AB1630">
        <v>0</v>
      </c>
      <c r="AC1630">
        <v>42677</v>
      </c>
      <c r="AD1630">
        <v>0</v>
      </c>
      <c r="AE1630" t="s">
        <v>1471</v>
      </c>
      <c r="AF1630" t="s">
        <v>1356</v>
      </c>
      <c r="AG1630">
        <v>42857</v>
      </c>
      <c r="AH1630" t="s">
        <v>2337</v>
      </c>
      <c r="AI1630">
        <v>2016</v>
      </c>
      <c r="AJ1630">
        <v>42857</v>
      </c>
      <c r="AK1630" t="s">
        <v>2338</v>
      </c>
    </row>
    <row r="1631" spans="1:37" s="3" customFormat="1" ht="12.75" customHeight="1" x14ac:dyDescent="0.2">
      <c r="A1631" t="s">
        <v>44</v>
      </c>
      <c r="B1631" t="s">
        <v>1639</v>
      </c>
      <c r="C1631" t="s">
        <v>2208</v>
      </c>
      <c r="D1631" t="s">
        <v>1652</v>
      </c>
      <c r="E1631" t="s">
        <v>1652</v>
      </c>
      <c r="F1631" t="s">
        <v>1652</v>
      </c>
      <c r="G1631" t="s">
        <v>1666</v>
      </c>
      <c r="H1631" t="s">
        <v>2180</v>
      </c>
      <c r="I1631" t="s">
        <v>2357</v>
      </c>
      <c r="J1631" t="s">
        <v>1694</v>
      </c>
      <c r="K1631" t="s">
        <v>2135</v>
      </c>
      <c r="L1631" t="s">
        <v>2214</v>
      </c>
      <c r="M1631">
        <v>0</v>
      </c>
      <c r="N1631">
        <v>0</v>
      </c>
      <c r="O1631" t="s">
        <v>2225</v>
      </c>
      <c r="P1631" t="s">
        <v>2339</v>
      </c>
      <c r="Q1631" t="s">
        <v>2226</v>
      </c>
      <c r="R1631" t="s">
        <v>2225</v>
      </c>
      <c r="S1631" t="s">
        <v>2227</v>
      </c>
      <c r="T1631" t="s">
        <v>2298</v>
      </c>
      <c r="U1631" t="s">
        <v>2340</v>
      </c>
      <c r="V1631">
        <v>42670</v>
      </c>
      <c r="W1631">
        <v>42670</v>
      </c>
      <c r="X1631" t="s">
        <v>47</v>
      </c>
      <c r="Y1631" t="s">
        <v>2336</v>
      </c>
      <c r="Z1631">
        <v>188</v>
      </c>
      <c r="AA1631">
        <f>+Z1631</f>
        <v>188</v>
      </c>
      <c r="AB1631">
        <v>0</v>
      </c>
      <c r="AC1631">
        <v>42677</v>
      </c>
      <c r="AD1631">
        <v>0</v>
      </c>
      <c r="AE1631" t="s">
        <v>48</v>
      </c>
      <c r="AF1631" t="s">
        <v>1356</v>
      </c>
      <c r="AG1631">
        <v>42857</v>
      </c>
      <c r="AH1631" t="s">
        <v>2337</v>
      </c>
      <c r="AI1631">
        <v>2016</v>
      </c>
      <c r="AJ1631">
        <v>42857</v>
      </c>
      <c r="AK1631" t="s">
        <v>2338</v>
      </c>
    </row>
    <row r="1632" spans="1:37" s="3" customFormat="1" ht="12.75" customHeight="1" x14ac:dyDescent="0.2">
      <c r="A1632" t="s">
        <v>44</v>
      </c>
      <c r="B1632" t="s">
        <v>1639</v>
      </c>
      <c r="C1632" t="s">
        <v>2208</v>
      </c>
      <c r="D1632" t="s">
        <v>1652</v>
      </c>
      <c r="E1632" t="s">
        <v>1652</v>
      </c>
      <c r="F1632" t="s">
        <v>1652</v>
      </c>
      <c r="G1632" t="s">
        <v>1666</v>
      </c>
      <c r="H1632" t="s">
        <v>2180</v>
      </c>
      <c r="I1632" t="s">
        <v>2357</v>
      </c>
      <c r="J1632" t="s">
        <v>1694</v>
      </c>
      <c r="K1632" t="s">
        <v>2135</v>
      </c>
      <c r="L1632" t="s">
        <v>2214</v>
      </c>
      <c r="M1632">
        <v>0</v>
      </c>
      <c r="N1632">
        <v>0</v>
      </c>
      <c r="O1632" t="s">
        <v>2225</v>
      </c>
      <c r="P1632" t="s">
        <v>2339</v>
      </c>
      <c r="Q1632" t="s">
        <v>2226</v>
      </c>
      <c r="R1632" t="s">
        <v>2225</v>
      </c>
      <c r="S1632" t="s">
        <v>2227</v>
      </c>
      <c r="T1632" t="s">
        <v>2298</v>
      </c>
      <c r="U1632" t="s">
        <v>2340</v>
      </c>
      <c r="V1632">
        <v>42670</v>
      </c>
      <c r="W1632">
        <v>42670</v>
      </c>
      <c r="X1632" t="s">
        <v>46</v>
      </c>
      <c r="Y1632" t="s">
        <v>2335</v>
      </c>
      <c r="Z1632">
        <v>205</v>
      </c>
      <c r="AA1632"/>
      <c r="AB1632">
        <v>0</v>
      </c>
      <c r="AC1632">
        <v>42677</v>
      </c>
      <c r="AD1632">
        <v>0</v>
      </c>
      <c r="AE1632" t="s">
        <v>1472</v>
      </c>
      <c r="AF1632" t="s">
        <v>1356</v>
      </c>
      <c r="AG1632">
        <v>42857</v>
      </c>
      <c r="AH1632" t="s">
        <v>2337</v>
      </c>
      <c r="AI1632">
        <v>2016</v>
      </c>
      <c r="AJ1632">
        <v>42857</v>
      </c>
      <c r="AK1632" t="s">
        <v>2338</v>
      </c>
    </row>
    <row r="1633" spans="1:37" s="3" customFormat="1" ht="12.75" customHeight="1" x14ac:dyDescent="0.2">
      <c r="A1633" t="s">
        <v>44</v>
      </c>
      <c r="B1633" t="s">
        <v>1639</v>
      </c>
      <c r="C1633" t="s">
        <v>2208</v>
      </c>
      <c r="D1633" t="s">
        <v>1652</v>
      </c>
      <c r="E1633" t="s">
        <v>1652</v>
      </c>
      <c r="F1633" t="s">
        <v>1652</v>
      </c>
      <c r="G1633" t="s">
        <v>1666</v>
      </c>
      <c r="H1633" t="s">
        <v>2180</v>
      </c>
      <c r="I1633" t="s">
        <v>2357</v>
      </c>
      <c r="J1633" t="s">
        <v>1694</v>
      </c>
      <c r="K1633" t="s">
        <v>2136</v>
      </c>
      <c r="L1633" t="s">
        <v>2214</v>
      </c>
      <c r="M1633">
        <v>0</v>
      </c>
      <c r="N1633">
        <v>0</v>
      </c>
      <c r="O1633" t="s">
        <v>2225</v>
      </c>
      <c r="P1633" t="s">
        <v>2339</v>
      </c>
      <c r="Q1633" t="s">
        <v>2226</v>
      </c>
      <c r="R1633" t="s">
        <v>2225</v>
      </c>
      <c r="S1633" t="s">
        <v>2227</v>
      </c>
      <c r="T1633" t="s">
        <v>2298</v>
      </c>
      <c r="U1633" t="s">
        <v>2340</v>
      </c>
      <c r="V1633">
        <v>42670</v>
      </c>
      <c r="W1633">
        <v>42670</v>
      </c>
      <c r="X1633" t="s">
        <v>46</v>
      </c>
      <c r="Y1633" t="s">
        <v>2335</v>
      </c>
      <c r="Z1633">
        <v>92</v>
      </c>
      <c r="AA1633">
        <f>+Z1632+Z1633</f>
        <v>297</v>
      </c>
      <c r="AB1633">
        <v>0</v>
      </c>
      <c r="AC1633">
        <v>42677</v>
      </c>
      <c r="AD1633">
        <v>0</v>
      </c>
      <c r="AE1633" t="s">
        <v>1473</v>
      </c>
      <c r="AF1633" t="s">
        <v>1356</v>
      </c>
      <c r="AG1633">
        <v>42857</v>
      </c>
      <c r="AH1633" t="s">
        <v>2337</v>
      </c>
      <c r="AI1633">
        <v>2016</v>
      </c>
      <c r="AJ1633">
        <v>42857</v>
      </c>
      <c r="AK1633" t="s">
        <v>2338</v>
      </c>
    </row>
    <row r="1634" spans="1:37" s="3" customFormat="1" ht="12.75" customHeight="1" x14ac:dyDescent="0.2">
      <c r="A1634" t="s">
        <v>44</v>
      </c>
      <c r="B1634" t="s">
        <v>1639</v>
      </c>
      <c r="C1634" t="s">
        <v>2208</v>
      </c>
      <c r="D1634" t="s">
        <v>1652</v>
      </c>
      <c r="E1634" t="s">
        <v>1652</v>
      </c>
      <c r="F1634" t="s">
        <v>1652</v>
      </c>
      <c r="G1634" t="s">
        <v>1666</v>
      </c>
      <c r="H1634" t="s">
        <v>1718</v>
      </c>
      <c r="I1634" t="s">
        <v>1796</v>
      </c>
      <c r="J1634" t="s">
        <v>1732</v>
      </c>
      <c r="K1634" t="s">
        <v>2137</v>
      </c>
      <c r="L1634" t="s">
        <v>2214</v>
      </c>
      <c r="M1634">
        <v>0</v>
      </c>
      <c r="N1634">
        <v>0</v>
      </c>
      <c r="O1634" t="s">
        <v>2225</v>
      </c>
      <c r="P1634" t="s">
        <v>2339</v>
      </c>
      <c r="Q1634" t="s">
        <v>2226</v>
      </c>
      <c r="R1634" t="s">
        <v>2225</v>
      </c>
      <c r="S1634" t="s">
        <v>2227</v>
      </c>
      <c r="T1634" t="s">
        <v>2298</v>
      </c>
      <c r="U1634" t="s">
        <v>2340</v>
      </c>
      <c r="V1634">
        <v>42624</v>
      </c>
      <c r="W1634">
        <v>42624</v>
      </c>
      <c r="X1634" t="s">
        <v>47</v>
      </c>
      <c r="Y1634" t="s">
        <v>2336</v>
      </c>
      <c r="Z1634">
        <v>306</v>
      </c>
      <c r="AA1634"/>
      <c r="AB1634">
        <v>0</v>
      </c>
      <c r="AC1634">
        <v>42677</v>
      </c>
      <c r="AD1634">
        <v>0</v>
      </c>
      <c r="AE1634" t="s">
        <v>48</v>
      </c>
      <c r="AF1634" t="s">
        <v>1356</v>
      </c>
      <c r="AG1634">
        <v>42857</v>
      </c>
      <c r="AH1634" t="s">
        <v>2337</v>
      </c>
      <c r="AI1634">
        <v>2016</v>
      </c>
      <c r="AJ1634">
        <v>42857</v>
      </c>
      <c r="AK1634" t="s">
        <v>2338</v>
      </c>
    </row>
    <row r="1635" spans="1:37" s="3" customFormat="1" ht="12.75" customHeight="1" x14ac:dyDescent="0.2">
      <c r="A1635" t="s">
        <v>44</v>
      </c>
      <c r="B1635" t="s">
        <v>1639</v>
      </c>
      <c r="C1635" t="s">
        <v>2208</v>
      </c>
      <c r="D1635" t="s">
        <v>1652</v>
      </c>
      <c r="E1635" t="s">
        <v>1652</v>
      </c>
      <c r="F1635" t="s">
        <v>1652</v>
      </c>
      <c r="G1635" t="s">
        <v>1666</v>
      </c>
      <c r="H1635" t="s">
        <v>1718</v>
      </c>
      <c r="I1635" t="s">
        <v>1796</v>
      </c>
      <c r="J1635" t="s">
        <v>1732</v>
      </c>
      <c r="K1635" t="s">
        <v>2137</v>
      </c>
      <c r="L1635" t="s">
        <v>2214</v>
      </c>
      <c r="M1635">
        <v>0</v>
      </c>
      <c r="N1635">
        <v>0</v>
      </c>
      <c r="O1635" t="s">
        <v>2225</v>
      </c>
      <c r="P1635" t="s">
        <v>2339</v>
      </c>
      <c r="Q1635" t="s">
        <v>2226</v>
      </c>
      <c r="R1635" t="s">
        <v>2225</v>
      </c>
      <c r="S1635" t="s">
        <v>2227</v>
      </c>
      <c r="T1635" t="s">
        <v>2298</v>
      </c>
      <c r="U1635" t="s">
        <v>2340</v>
      </c>
      <c r="V1635">
        <v>42624</v>
      </c>
      <c r="W1635">
        <v>42624</v>
      </c>
      <c r="X1635" t="s">
        <v>46</v>
      </c>
      <c r="Y1635" t="s">
        <v>2335</v>
      </c>
      <c r="Z1635">
        <v>67</v>
      </c>
      <c r="AA1635">
        <f>+Z1635</f>
        <v>67</v>
      </c>
      <c r="AB1635">
        <v>0</v>
      </c>
      <c r="AC1635">
        <v>42704</v>
      </c>
      <c r="AD1635">
        <v>0</v>
      </c>
      <c r="AE1635" t="s">
        <v>1474</v>
      </c>
      <c r="AF1635" t="s">
        <v>1356</v>
      </c>
      <c r="AG1635">
        <v>42857</v>
      </c>
      <c r="AH1635" t="s">
        <v>2337</v>
      </c>
      <c r="AI1635">
        <v>2016</v>
      </c>
      <c r="AJ1635">
        <v>42857</v>
      </c>
      <c r="AK1635" t="s">
        <v>2338</v>
      </c>
    </row>
    <row r="1636" spans="1:37" s="3" customFormat="1" ht="12.75" customHeight="1" x14ac:dyDescent="0.2">
      <c r="A1636" t="s">
        <v>44</v>
      </c>
      <c r="B1636" t="s">
        <v>1639</v>
      </c>
      <c r="C1636" t="s">
        <v>2208</v>
      </c>
      <c r="D1636" t="s">
        <v>1652</v>
      </c>
      <c r="E1636" t="s">
        <v>1652</v>
      </c>
      <c r="F1636" t="s">
        <v>1652</v>
      </c>
      <c r="G1636" t="s">
        <v>1666</v>
      </c>
      <c r="H1636" t="s">
        <v>1718</v>
      </c>
      <c r="I1636" t="s">
        <v>1796</v>
      </c>
      <c r="J1636" t="s">
        <v>1732</v>
      </c>
      <c r="K1636" t="s">
        <v>2137</v>
      </c>
      <c r="L1636" t="s">
        <v>2214</v>
      </c>
      <c r="M1636">
        <v>0</v>
      </c>
      <c r="N1636">
        <v>0</v>
      </c>
      <c r="O1636" t="s">
        <v>2225</v>
      </c>
      <c r="P1636" t="s">
        <v>2339</v>
      </c>
      <c r="Q1636" t="s">
        <v>2226</v>
      </c>
      <c r="R1636" t="s">
        <v>2225</v>
      </c>
      <c r="S1636" t="s">
        <v>2227</v>
      </c>
      <c r="T1636" t="s">
        <v>2315</v>
      </c>
      <c r="U1636" t="s">
        <v>2340</v>
      </c>
      <c r="V1636">
        <v>42624</v>
      </c>
      <c r="W1636">
        <v>42624</v>
      </c>
      <c r="X1636" t="s">
        <v>47</v>
      </c>
      <c r="Y1636" t="s">
        <v>2336</v>
      </c>
      <c r="Z1636">
        <v>106</v>
      </c>
      <c r="AA1636"/>
      <c r="AB1636">
        <v>0</v>
      </c>
      <c r="AC1636">
        <v>42704</v>
      </c>
      <c r="AD1636">
        <v>0</v>
      </c>
      <c r="AE1636" t="s">
        <v>1475</v>
      </c>
      <c r="AF1636" t="s">
        <v>1356</v>
      </c>
      <c r="AG1636">
        <v>42857</v>
      </c>
      <c r="AH1636" t="s">
        <v>2337</v>
      </c>
      <c r="AI1636">
        <v>2016</v>
      </c>
      <c r="AJ1636">
        <v>42857</v>
      </c>
      <c r="AK1636" t="s">
        <v>2338</v>
      </c>
    </row>
    <row r="1637" spans="1:37" s="3" customFormat="1" ht="12.75" customHeight="1" x14ac:dyDescent="0.2">
      <c r="A1637" t="s">
        <v>44</v>
      </c>
      <c r="B1637" t="s">
        <v>1639</v>
      </c>
      <c r="C1637" t="s">
        <v>2208</v>
      </c>
      <c r="D1637" t="s">
        <v>1662</v>
      </c>
      <c r="E1637" t="s">
        <v>1662</v>
      </c>
      <c r="F1637" t="s">
        <v>1662</v>
      </c>
      <c r="G1637" t="s">
        <v>1666</v>
      </c>
      <c r="H1637" t="s">
        <v>1854</v>
      </c>
      <c r="I1637" t="s">
        <v>1855</v>
      </c>
      <c r="J1637" t="s">
        <v>1856</v>
      </c>
      <c r="K1637" t="s">
        <v>2138</v>
      </c>
      <c r="L1637" t="s">
        <v>2214</v>
      </c>
      <c r="M1637">
        <v>0</v>
      </c>
      <c r="N1637">
        <v>0</v>
      </c>
      <c r="O1637" t="s">
        <v>2225</v>
      </c>
      <c r="P1637" t="s">
        <v>2339</v>
      </c>
      <c r="Q1637" t="s">
        <v>2226</v>
      </c>
      <c r="R1637" t="s">
        <v>2225</v>
      </c>
      <c r="S1637" t="s">
        <v>2227</v>
      </c>
      <c r="T1637" t="s">
        <v>2315</v>
      </c>
      <c r="U1637" t="s">
        <v>2340</v>
      </c>
      <c r="V1637">
        <v>42624</v>
      </c>
      <c r="W1637">
        <v>42624</v>
      </c>
      <c r="X1637" t="s">
        <v>47</v>
      </c>
      <c r="Y1637" t="s">
        <v>2336</v>
      </c>
      <c r="Z1637">
        <v>82</v>
      </c>
      <c r="AA1637">
        <f>+Z1636+Z1637</f>
        <v>188</v>
      </c>
      <c r="AB1637">
        <v>0</v>
      </c>
      <c r="AC1637">
        <v>42704</v>
      </c>
      <c r="AD1637">
        <v>0</v>
      </c>
      <c r="AE1637" t="s">
        <v>1476</v>
      </c>
      <c r="AF1637" t="s">
        <v>1356</v>
      </c>
      <c r="AG1637">
        <v>42857</v>
      </c>
      <c r="AH1637" t="s">
        <v>2337</v>
      </c>
      <c r="AI1637">
        <v>2016</v>
      </c>
      <c r="AJ1637">
        <v>42857</v>
      </c>
      <c r="AK1637" t="s">
        <v>2338</v>
      </c>
    </row>
    <row r="1638" spans="1:37" s="3" customFormat="1" ht="12.75" customHeight="1" x14ac:dyDescent="0.2">
      <c r="A1638">
        <v>2016</v>
      </c>
      <c r="B1638" t="s">
        <v>1639</v>
      </c>
      <c r="C1638" t="s">
        <v>2208</v>
      </c>
      <c r="D1638" t="s">
        <v>1662</v>
      </c>
      <c r="E1638" t="s">
        <v>1662</v>
      </c>
      <c r="F1638" t="s">
        <v>1662</v>
      </c>
      <c r="G1638" t="s">
        <v>2388</v>
      </c>
      <c r="H1638" t="s">
        <v>1854</v>
      </c>
      <c r="I1638" t="s">
        <v>1855</v>
      </c>
      <c r="J1638" t="s">
        <v>1856</v>
      </c>
      <c r="K1638" t="s">
        <v>2138</v>
      </c>
      <c r="L1638" t="s">
        <v>2214</v>
      </c>
      <c r="M1638">
        <v>0</v>
      </c>
      <c r="N1638">
        <v>0</v>
      </c>
      <c r="O1638" t="s">
        <v>2225</v>
      </c>
      <c r="P1638" t="s">
        <v>2339</v>
      </c>
      <c r="Q1638" t="s">
        <v>2226</v>
      </c>
      <c r="R1638" t="s">
        <v>2225</v>
      </c>
      <c r="S1638" t="s">
        <v>2227</v>
      </c>
      <c r="T1638" t="s">
        <v>2315</v>
      </c>
      <c r="U1638" t="s">
        <v>2340</v>
      </c>
      <c r="V1638">
        <v>42624</v>
      </c>
      <c r="W1638">
        <v>42624</v>
      </c>
      <c r="X1638" t="s">
        <v>47</v>
      </c>
      <c r="Y1638" t="s">
        <v>2336</v>
      </c>
      <c r="Z1638">
        <v>19</v>
      </c>
      <c r="AA1638">
        <f>+Z1638</f>
        <v>19</v>
      </c>
      <c r="AB1638">
        <v>0</v>
      </c>
      <c r="AC1638">
        <v>42704</v>
      </c>
      <c r="AD1638">
        <v>0</v>
      </c>
      <c r="AE1638" t="s">
        <v>48</v>
      </c>
      <c r="AF1638" t="s">
        <v>1356</v>
      </c>
      <c r="AG1638">
        <v>42857</v>
      </c>
      <c r="AH1638" t="s">
        <v>2337</v>
      </c>
      <c r="AI1638">
        <v>2016</v>
      </c>
      <c r="AJ1638">
        <v>42857</v>
      </c>
      <c r="AK1638" t="s">
        <v>2338</v>
      </c>
    </row>
    <row r="1639" spans="1:37" s="3" customFormat="1" ht="12.75" customHeight="1" x14ac:dyDescent="0.2">
      <c r="A1639" t="s">
        <v>1134</v>
      </c>
      <c r="B1639" t="s">
        <v>1639</v>
      </c>
      <c r="C1639" t="s">
        <v>2208</v>
      </c>
      <c r="D1639" s="59" t="s">
        <v>2410</v>
      </c>
      <c r="E1639" s="59" t="s">
        <v>2410</v>
      </c>
      <c r="F1639" s="59" t="s">
        <v>2410</v>
      </c>
      <c r="G1639" t="s">
        <v>2388</v>
      </c>
      <c r="H1639" s="59" t="s">
        <v>2411</v>
      </c>
      <c r="I1639" t="s">
        <v>1857</v>
      </c>
      <c r="J1639" t="s">
        <v>1858</v>
      </c>
      <c r="K1639" t="s">
        <v>2139</v>
      </c>
      <c r="L1639" t="s">
        <v>2214</v>
      </c>
      <c r="M1639">
        <v>0</v>
      </c>
      <c r="N1639">
        <v>0</v>
      </c>
      <c r="O1639" t="s">
        <v>2225</v>
      </c>
      <c r="P1639" t="s">
        <v>2339</v>
      </c>
      <c r="Q1639" t="s">
        <v>2226</v>
      </c>
      <c r="R1639" t="s">
        <v>2225</v>
      </c>
      <c r="S1639" t="s">
        <v>2227</v>
      </c>
      <c r="T1639" t="s">
        <v>2324</v>
      </c>
      <c r="U1639" t="s">
        <v>2340</v>
      </c>
      <c r="V1639">
        <v>42729</v>
      </c>
      <c r="W1639">
        <v>42730</v>
      </c>
      <c r="X1639" t="s">
        <v>46</v>
      </c>
      <c r="Y1639" t="s">
        <v>2335</v>
      </c>
      <c r="Z1639">
        <v>270</v>
      </c>
      <c r="AA1639"/>
      <c r="AB1639">
        <v>0</v>
      </c>
      <c r="AC1639">
        <v>42734</v>
      </c>
      <c r="AD1639">
        <v>0</v>
      </c>
      <c r="AE1639" t="s">
        <v>1477</v>
      </c>
      <c r="AF1639" t="s">
        <v>1356</v>
      </c>
      <c r="AG1639">
        <v>42857</v>
      </c>
      <c r="AH1639" t="s">
        <v>2337</v>
      </c>
      <c r="AI1639">
        <v>2016</v>
      </c>
      <c r="AJ1639">
        <v>42857</v>
      </c>
      <c r="AK1639" t="s">
        <v>2338</v>
      </c>
    </row>
    <row r="1640" spans="1:37" s="3" customFormat="1" ht="12.75" customHeight="1" x14ac:dyDescent="0.2">
      <c r="A1640" t="s">
        <v>44</v>
      </c>
      <c r="B1640" t="s">
        <v>1639</v>
      </c>
      <c r="C1640" t="s">
        <v>2208</v>
      </c>
      <c r="D1640" s="59" t="s">
        <v>2410</v>
      </c>
      <c r="E1640" s="59" t="s">
        <v>2410</v>
      </c>
      <c r="F1640" s="59" t="s">
        <v>2410</v>
      </c>
      <c r="G1640" t="s">
        <v>2388</v>
      </c>
      <c r="H1640" s="59" t="s">
        <v>2411</v>
      </c>
      <c r="I1640" t="s">
        <v>1857</v>
      </c>
      <c r="J1640" t="s">
        <v>1858</v>
      </c>
      <c r="K1640" t="s">
        <v>2139</v>
      </c>
      <c r="L1640" t="s">
        <v>2214</v>
      </c>
      <c r="M1640">
        <v>0</v>
      </c>
      <c r="N1640">
        <v>0</v>
      </c>
      <c r="O1640" t="s">
        <v>2225</v>
      </c>
      <c r="P1640" t="s">
        <v>2339</v>
      </c>
      <c r="Q1640" t="s">
        <v>2226</v>
      </c>
      <c r="R1640" t="s">
        <v>2225</v>
      </c>
      <c r="S1640" t="s">
        <v>2227</v>
      </c>
      <c r="T1640" t="s">
        <v>2324</v>
      </c>
      <c r="U1640" t="s">
        <v>2340</v>
      </c>
      <c r="V1640">
        <v>42729</v>
      </c>
      <c r="W1640">
        <v>42730</v>
      </c>
      <c r="X1640" t="s">
        <v>46</v>
      </c>
      <c r="Y1640" t="s">
        <v>2335</v>
      </c>
      <c r="Z1640">
        <v>700</v>
      </c>
      <c r="AA1640">
        <v>970</v>
      </c>
      <c r="AB1640">
        <v>0</v>
      </c>
      <c r="AC1640">
        <v>42734</v>
      </c>
      <c r="AD1640">
        <v>0</v>
      </c>
      <c r="AE1640" t="s">
        <v>1478</v>
      </c>
      <c r="AF1640" t="s">
        <v>1356</v>
      </c>
      <c r="AG1640">
        <v>42857</v>
      </c>
      <c r="AH1640" t="s">
        <v>2337</v>
      </c>
      <c r="AI1640">
        <v>2016</v>
      </c>
      <c r="AJ1640">
        <v>42857</v>
      </c>
      <c r="AK1640" t="s">
        <v>2338</v>
      </c>
    </row>
    <row r="1641" spans="1:37" s="3" customFormat="1" ht="12.75" customHeight="1" x14ac:dyDescent="0.2">
      <c r="A1641" t="s">
        <v>44</v>
      </c>
      <c r="B1641" t="s">
        <v>1639</v>
      </c>
      <c r="C1641" t="s">
        <v>2208</v>
      </c>
      <c r="D1641" t="s">
        <v>1662</v>
      </c>
      <c r="E1641" t="s">
        <v>1662</v>
      </c>
      <c r="F1641" t="s">
        <v>1662</v>
      </c>
      <c r="G1641" t="s">
        <v>2388</v>
      </c>
      <c r="H1641" t="s">
        <v>2376</v>
      </c>
      <c r="I1641" t="s">
        <v>1694</v>
      </c>
      <c r="J1641" t="s">
        <v>1859</v>
      </c>
      <c r="K1641" t="s">
        <v>2139</v>
      </c>
      <c r="L1641" t="s">
        <v>2214</v>
      </c>
      <c r="M1641">
        <v>0</v>
      </c>
      <c r="N1641">
        <v>0</v>
      </c>
      <c r="O1641" t="s">
        <v>2225</v>
      </c>
      <c r="P1641" t="s">
        <v>2339</v>
      </c>
      <c r="Q1641" t="s">
        <v>2226</v>
      </c>
      <c r="R1641" t="s">
        <v>2225</v>
      </c>
      <c r="S1641" t="s">
        <v>2227</v>
      </c>
      <c r="T1641" t="s">
        <v>2325</v>
      </c>
      <c r="U1641" t="s">
        <v>2340</v>
      </c>
      <c r="V1641">
        <v>42708</v>
      </c>
      <c r="W1641">
        <v>42709</v>
      </c>
      <c r="X1641" t="s">
        <v>47</v>
      </c>
      <c r="Y1641" t="s">
        <v>2336</v>
      </c>
      <c r="Z1641">
        <v>292</v>
      </c>
      <c r="AA1641">
        <v>292</v>
      </c>
      <c r="AB1641">
        <v>0</v>
      </c>
      <c r="AC1641">
        <v>42734</v>
      </c>
      <c r="AD1641">
        <v>0</v>
      </c>
      <c r="AE1641" t="s">
        <v>1479</v>
      </c>
      <c r="AF1641" t="s">
        <v>1356</v>
      </c>
      <c r="AG1641">
        <v>42857</v>
      </c>
      <c r="AH1641" t="s">
        <v>2337</v>
      </c>
      <c r="AI1641">
        <v>2016</v>
      </c>
      <c r="AJ1641">
        <v>42857</v>
      </c>
      <c r="AK1641" t="s">
        <v>2338</v>
      </c>
    </row>
    <row r="1642" spans="1:37" s="3" customFormat="1" ht="12.75" customHeight="1" x14ac:dyDescent="0.2">
      <c r="A1642" t="s">
        <v>44</v>
      </c>
      <c r="B1642" t="s">
        <v>1639</v>
      </c>
      <c r="C1642" t="s">
        <v>2208</v>
      </c>
      <c r="D1642" s="59" t="s">
        <v>2410</v>
      </c>
      <c r="E1642" s="59" t="s">
        <v>2410</v>
      </c>
      <c r="F1642" s="59" t="s">
        <v>2410</v>
      </c>
      <c r="G1642" t="s">
        <v>2388</v>
      </c>
      <c r="H1642" s="59" t="s">
        <v>2411</v>
      </c>
      <c r="I1642" t="s">
        <v>1857</v>
      </c>
      <c r="J1642" t="s">
        <v>1858</v>
      </c>
      <c r="K1642" t="s">
        <v>2139</v>
      </c>
      <c r="L1642" t="s">
        <v>2214</v>
      </c>
      <c r="M1642">
        <v>0</v>
      </c>
      <c r="N1642">
        <v>0</v>
      </c>
      <c r="O1642" t="s">
        <v>2225</v>
      </c>
      <c r="P1642" t="s">
        <v>2339</v>
      </c>
      <c r="Q1642" t="s">
        <v>2226</v>
      </c>
      <c r="R1642" t="s">
        <v>2225</v>
      </c>
      <c r="S1642" t="s">
        <v>2227</v>
      </c>
      <c r="T1642" t="s">
        <v>2325</v>
      </c>
      <c r="U1642" t="s">
        <v>2340</v>
      </c>
      <c r="V1642">
        <v>42724</v>
      </c>
      <c r="W1642">
        <v>42727</v>
      </c>
      <c r="X1642" t="s">
        <v>46</v>
      </c>
      <c r="Y1642" t="s">
        <v>2335</v>
      </c>
      <c r="Z1642">
        <v>90</v>
      </c>
      <c r="AA1642"/>
      <c r="AB1642">
        <v>0</v>
      </c>
      <c r="AC1642">
        <v>42734</v>
      </c>
      <c r="AD1642">
        <v>0</v>
      </c>
      <c r="AE1642" t="s">
        <v>1480</v>
      </c>
      <c r="AF1642" t="s">
        <v>1356</v>
      </c>
      <c r="AG1642">
        <v>42857</v>
      </c>
      <c r="AH1642" t="s">
        <v>2337</v>
      </c>
      <c r="AI1642">
        <v>2016</v>
      </c>
      <c r="AJ1642">
        <v>42857</v>
      </c>
      <c r="AK1642" t="s">
        <v>2338</v>
      </c>
    </row>
    <row r="1643" spans="1:37" s="3" customFormat="1" ht="12.75" customHeight="1" x14ac:dyDescent="0.2">
      <c r="A1643" t="s">
        <v>44</v>
      </c>
      <c r="B1643" t="s">
        <v>1639</v>
      </c>
      <c r="C1643" t="s">
        <v>2208</v>
      </c>
      <c r="D1643" s="59" t="s">
        <v>2410</v>
      </c>
      <c r="E1643" s="59" t="s">
        <v>2410</v>
      </c>
      <c r="F1643" s="59" t="s">
        <v>2410</v>
      </c>
      <c r="G1643" t="s">
        <v>2388</v>
      </c>
      <c r="H1643" s="59" t="s">
        <v>2411</v>
      </c>
      <c r="I1643" t="s">
        <v>1857</v>
      </c>
      <c r="J1643" t="s">
        <v>1858</v>
      </c>
      <c r="K1643" t="s">
        <v>2139</v>
      </c>
      <c r="L1643" t="s">
        <v>2214</v>
      </c>
      <c r="M1643">
        <v>0</v>
      </c>
      <c r="N1643">
        <v>0</v>
      </c>
      <c r="O1643" t="s">
        <v>2225</v>
      </c>
      <c r="P1643" t="s">
        <v>2339</v>
      </c>
      <c r="Q1643" t="s">
        <v>2226</v>
      </c>
      <c r="R1643" t="s">
        <v>2225</v>
      </c>
      <c r="S1643" t="s">
        <v>2227</v>
      </c>
      <c r="T1643" t="s">
        <v>2325</v>
      </c>
      <c r="U1643" t="s">
        <v>2340</v>
      </c>
      <c r="V1643">
        <v>42724</v>
      </c>
      <c r="W1643">
        <v>42727</v>
      </c>
      <c r="X1643" t="s">
        <v>46</v>
      </c>
      <c r="Y1643" t="s">
        <v>2335</v>
      </c>
      <c r="Z1643">
        <v>1400</v>
      </c>
      <c r="AA1643">
        <v>1490</v>
      </c>
      <c r="AB1643">
        <v>0</v>
      </c>
      <c r="AC1643">
        <v>42734</v>
      </c>
      <c r="AD1643">
        <v>0</v>
      </c>
      <c r="AE1643" t="s">
        <v>1481</v>
      </c>
      <c r="AF1643" t="s">
        <v>1356</v>
      </c>
      <c r="AG1643">
        <v>42857</v>
      </c>
      <c r="AH1643" t="s">
        <v>2337</v>
      </c>
      <c r="AI1643">
        <v>2016</v>
      </c>
      <c r="AJ1643">
        <v>42857</v>
      </c>
      <c r="AK1643" t="s">
        <v>2338</v>
      </c>
    </row>
    <row r="1644" spans="1:37" s="3" customFormat="1" ht="12.75" customHeight="1" x14ac:dyDescent="0.2">
      <c r="A1644" t="s">
        <v>44</v>
      </c>
      <c r="B1644" t="s">
        <v>1639</v>
      </c>
      <c r="C1644" t="s">
        <v>2208</v>
      </c>
      <c r="D1644" t="s">
        <v>1645</v>
      </c>
      <c r="E1644" t="s">
        <v>1645</v>
      </c>
      <c r="F1644" t="s">
        <v>1645</v>
      </c>
      <c r="G1644" t="s">
        <v>2388</v>
      </c>
      <c r="H1644" s="59" t="s">
        <v>2412</v>
      </c>
      <c r="I1644" t="s">
        <v>1860</v>
      </c>
      <c r="J1644" t="s">
        <v>1786</v>
      </c>
      <c r="K1644" t="s">
        <v>2140</v>
      </c>
      <c r="L1644" t="s">
        <v>2214</v>
      </c>
      <c r="M1644">
        <v>0</v>
      </c>
      <c r="N1644">
        <v>0</v>
      </c>
      <c r="O1644" t="s">
        <v>2225</v>
      </c>
      <c r="P1644" t="s">
        <v>2339</v>
      </c>
      <c r="Q1644" t="s">
        <v>2226</v>
      </c>
      <c r="R1644" t="s">
        <v>2225</v>
      </c>
      <c r="S1644" t="s">
        <v>2227</v>
      </c>
      <c r="T1644" t="s">
        <v>2321</v>
      </c>
      <c r="U1644" t="s">
        <v>2340</v>
      </c>
      <c r="V1644">
        <v>42713</v>
      </c>
      <c r="W1644">
        <v>42714</v>
      </c>
      <c r="X1644" t="s">
        <v>47</v>
      </c>
      <c r="Y1644" t="s">
        <v>2336</v>
      </c>
      <c r="Z1644">
        <v>41</v>
      </c>
      <c r="AA1644"/>
      <c r="AB1644">
        <v>0</v>
      </c>
      <c r="AC1644">
        <v>42734</v>
      </c>
      <c r="AD1644">
        <v>0</v>
      </c>
      <c r="AE1644" t="s">
        <v>1482</v>
      </c>
      <c r="AF1644" t="s">
        <v>1356</v>
      </c>
      <c r="AG1644">
        <v>42857</v>
      </c>
      <c r="AH1644" t="s">
        <v>2337</v>
      </c>
      <c r="AI1644">
        <v>2016</v>
      </c>
      <c r="AJ1644">
        <v>42857</v>
      </c>
      <c r="AK1644" t="s">
        <v>2338</v>
      </c>
    </row>
    <row r="1645" spans="1:37" s="3" customFormat="1" ht="12.75" customHeight="1" x14ac:dyDescent="0.2">
      <c r="A1645" t="s">
        <v>44</v>
      </c>
      <c r="B1645" t="s">
        <v>1639</v>
      </c>
      <c r="C1645" t="s">
        <v>2208</v>
      </c>
      <c r="D1645" t="s">
        <v>1645</v>
      </c>
      <c r="E1645" t="s">
        <v>1645</v>
      </c>
      <c r="F1645" t="s">
        <v>1645</v>
      </c>
      <c r="G1645" t="s">
        <v>2388</v>
      </c>
      <c r="H1645" s="59" t="s">
        <v>2412</v>
      </c>
      <c r="I1645" t="s">
        <v>1860</v>
      </c>
      <c r="J1645" t="s">
        <v>1786</v>
      </c>
      <c r="K1645" t="s">
        <v>2140</v>
      </c>
      <c r="L1645" t="s">
        <v>2214</v>
      </c>
      <c r="M1645">
        <v>0</v>
      </c>
      <c r="N1645">
        <v>0</v>
      </c>
      <c r="O1645" t="s">
        <v>2225</v>
      </c>
      <c r="P1645" t="s">
        <v>2339</v>
      </c>
      <c r="Q1645" t="s">
        <v>2226</v>
      </c>
      <c r="R1645" t="s">
        <v>2225</v>
      </c>
      <c r="S1645" t="s">
        <v>2227</v>
      </c>
      <c r="T1645" t="s">
        <v>2321</v>
      </c>
      <c r="U1645" t="s">
        <v>2340</v>
      </c>
      <c r="V1645">
        <v>42713</v>
      </c>
      <c r="W1645">
        <v>42714</v>
      </c>
      <c r="X1645" t="s">
        <v>47</v>
      </c>
      <c r="Y1645" t="s">
        <v>2336</v>
      </c>
      <c r="Z1645">
        <v>159</v>
      </c>
      <c r="AA1645"/>
      <c r="AB1645">
        <v>0</v>
      </c>
      <c r="AC1645">
        <v>42734</v>
      </c>
      <c r="AD1645">
        <v>0</v>
      </c>
      <c r="AE1645" t="s">
        <v>1483</v>
      </c>
      <c r="AF1645" t="s">
        <v>1356</v>
      </c>
      <c r="AG1645">
        <v>42857</v>
      </c>
      <c r="AH1645" t="s">
        <v>2337</v>
      </c>
      <c r="AI1645">
        <v>2016</v>
      </c>
      <c r="AJ1645">
        <v>42857</v>
      </c>
      <c r="AK1645" t="s">
        <v>2338</v>
      </c>
    </row>
    <row r="1646" spans="1:37" s="3" customFormat="1" ht="12.75" customHeight="1" x14ac:dyDescent="0.2">
      <c r="A1646" t="s">
        <v>44</v>
      </c>
      <c r="B1646" t="s">
        <v>1639</v>
      </c>
      <c r="C1646" t="s">
        <v>2208</v>
      </c>
      <c r="D1646" t="s">
        <v>1645</v>
      </c>
      <c r="E1646" t="s">
        <v>1645</v>
      </c>
      <c r="F1646" t="s">
        <v>1645</v>
      </c>
      <c r="G1646" t="s">
        <v>2388</v>
      </c>
      <c r="H1646" s="59" t="s">
        <v>2412</v>
      </c>
      <c r="I1646" t="s">
        <v>1860</v>
      </c>
      <c r="J1646" t="s">
        <v>1786</v>
      </c>
      <c r="K1646" t="s">
        <v>2140</v>
      </c>
      <c r="L1646" t="s">
        <v>2214</v>
      </c>
      <c r="M1646">
        <v>0</v>
      </c>
      <c r="N1646">
        <v>0</v>
      </c>
      <c r="O1646" t="s">
        <v>2225</v>
      </c>
      <c r="P1646" t="s">
        <v>2339</v>
      </c>
      <c r="Q1646" t="s">
        <v>2226</v>
      </c>
      <c r="R1646" t="s">
        <v>2225</v>
      </c>
      <c r="S1646" t="s">
        <v>2227</v>
      </c>
      <c r="T1646" t="s">
        <v>2322</v>
      </c>
      <c r="U1646" t="s">
        <v>2340</v>
      </c>
      <c r="V1646">
        <v>42713</v>
      </c>
      <c r="W1646">
        <v>42714</v>
      </c>
      <c r="X1646" t="s">
        <v>47</v>
      </c>
      <c r="Y1646" t="s">
        <v>2336</v>
      </c>
      <c r="Z1646">
        <v>44</v>
      </c>
      <c r="AA1646"/>
      <c r="AB1646">
        <v>0</v>
      </c>
      <c r="AC1646">
        <v>42734</v>
      </c>
      <c r="AD1646">
        <v>0</v>
      </c>
      <c r="AE1646" t="s">
        <v>1484</v>
      </c>
      <c r="AF1646" t="s">
        <v>1356</v>
      </c>
      <c r="AG1646">
        <v>42857</v>
      </c>
      <c r="AH1646" t="s">
        <v>2337</v>
      </c>
      <c r="AI1646">
        <v>2016</v>
      </c>
      <c r="AJ1646">
        <v>42857</v>
      </c>
      <c r="AK1646" t="s">
        <v>2338</v>
      </c>
    </row>
    <row r="1647" spans="1:37" s="3" customFormat="1" ht="12.75" customHeight="1" x14ac:dyDescent="0.2">
      <c r="A1647" t="s">
        <v>44</v>
      </c>
      <c r="B1647" t="s">
        <v>1639</v>
      </c>
      <c r="C1647" t="s">
        <v>2208</v>
      </c>
      <c r="D1647" t="s">
        <v>1645</v>
      </c>
      <c r="E1647" t="s">
        <v>1645</v>
      </c>
      <c r="F1647" t="s">
        <v>1645</v>
      </c>
      <c r="G1647" t="s">
        <v>2388</v>
      </c>
      <c r="H1647" s="59" t="s">
        <v>2412</v>
      </c>
      <c r="I1647" t="s">
        <v>1860</v>
      </c>
      <c r="J1647" t="s">
        <v>1786</v>
      </c>
      <c r="K1647" t="s">
        <v>2140</v>
      </c>
      <c r="L1647" t="s">
        <v>2214</v>
      </c>
      <c r="M1647">
        <v>0</v>
      </c>
      <c r="N1647">
        <v>0</v>
      </c>
      <c r="O1647" t="s">
        <v>2225</v>
      </c>
      <c r="P1647" t="s">
        <v>2339</v>
      </c>
      <c r="Q1647" t="s">
        <v>2226</v>
      </c>
      <c r="R1647" t="s">
        <v>2225</v>
      </c>
      <c r="S1647" t="s">
        <v>2227</v>
      </c>
      <c r="T1647" t="s">
        <v>2322</v>
      </c>
      <c r="U1647" t="s">
        <v>2340</v>
      </c>
      <c r="V1647">
        <v>42713</v>
      </c>
      <c r="W1647">
        <v>42714</v>
      </c>
      <c r="X1647" t="s">
        <v>47</v>
      </c>
      <c r="Y1647" t="s">
        <v>2336</v>
      </c>
      <c r="Z1647">
        <v>41</v>
      </c>
      <c r="AA1647">
        <v>285</v>
      </c>
      <c r="AB1647">
        <v>0</v>
      </c>
      <c r="AC1647">
        <v>42734</v>
      </c>
      <c r="AD1647">
        <v>0</v>
      </c>
      <c r="AE1647" t="s">
        <v>1485</v>
      </c>
      <c r="AF1647" t="s">
        <v>1356</v>
      </c>
      <c r="AG1647">
        <v>42857</v>
      </c>
      <c r="AH1647" t="s">
        <v>2337</v>
      </c>
      <c r="AI1647">
        <v>2016</v>
      </c>
      <c r="AJ1647">
        <v>42857</v>
      </c>
      <c r="AK1647" t="s">
        <v>2338</v>
      </c>
    </row>
    <row r="1648" spans="1:37" s="3" customFormat="1" ht="12.75" customHeight="1" x14ac:dyDescent="0.2">
      <c r="A1648" t="s">
        <v>44</v>
      </c>
      <c r="B1648" t="s">
        <v>1639</v>
      </c>
      <c r="C1648" t="s">
        <v>2208</v>
      </c>
      <c r="D1648" t="s">
        <v>1645</v>
      </c>
      <c r="E1648" t="s">
        <v>1645</v>
      </c>
      <c r="F1648" t="s">
        <v>1645</v>
      </c>
      <c r="G1648" t="s">
        <v>2388</v>
      </c>
      <c r="H1648" s="59" t="s">
        <v>2412</v>
      </c>
      <c r="I1648" t="s">
        <v>1860</v>
      </c>
      <c r="J1648" t="s">
        <v>1786</v>
      </c>
      <c r="K1648" t="s">
        <v>2140</v>
      </c>
      <c r="L1648" t="s">
        <v>2214</v>
      </c>
      <c r="M1648">
        <v>0</v>
      </c>
      <c r="N1648">
        <v>0</v>
      </c>
      <c r="O1648" t="s">
        <v>2225</v>
      </c>
      <c r="P1648" t="s">
        <v>2339</v>
      </c>
      <c r="Q1648" t="s">
        <v>2226</v>
      </c>
      <c r="R1648" t="s">
        <v>2225</v>
      </c>
      <c r="S1648" t="s">
        <v>2227</v>
      </c>
      <c r="T1648" t="s">
        <v>2322</v>
      </c>
      <c r="U1648" t="s">
        <v>2340</v>
      </c>
      <c r="V1648">
        <v>42717</v>
      </c>
      <c r="W1648">
        <v>42717</v>
      </c>
      <c r="X1648" t="s">
        <v>46</v>
      </c>
      <c r="Y1648" t="s">
        <v>2335</v>
      </c>
      <c r="Z1648">
        <v>261</v>
      </c>
      <c r="AA1648">
        <v>261</v>
      </c>
      <c r="AB1648">
        <v>0</v>
      </c>
      <c r="AC1648">
        <v>42734</v>
      </c>
      <c r="AD1648">
        <v>0</v>
      </c>
      <c r="AE1648" t="s">
        <v>1486</v>
      </c>
      <c r="AF1648" t="s">
        <v>1356</v>
      </c>
      <c r="AG1648">
        <v>42857</v>
      </c>
      <c r="AH1648" t="s">
        <v>2337</v>
      </c>
      <c r="AI1648">
        <v>2016</v>
      </c>
      <c r="AJ1648">
        <v>42857</v>
      </c>
      <c r="AK1648" t="s">
        <v>2338</v>
      </c>
    </row>
    <row r="1649" spans="1:37" s="3" customFormat="1" ht="12.75" customHeight="1" x14ac:dyDescent="0.2">
      <c r="A1649" t="s">
        <v>44</v>
      </c>
      <c r="B1649" t="s">
        <v>1639</v>
      </c>
      <c r="C1649" t="s">
        <v>2208</v>
      </c>
      <c r="D1649" t="s">
        <v>1645</v>
      </c>
      <c r="E1649" t="s">
        <v>1645</v>
      </c>
      <c r="F1649" t="s">
        <v>1645</v>
      </c>
      <c r="G1649" t="s">
        <v>2388</v>
      </c>
      <c r="H1649" s="59" t="s">
        <v>2412</v>
      </c>
      <c r="I1649" t="s">
        <v>1860</v>
      </c>
      <c r="J1649" t="s">
        <v>1786</v>
      </c>
      <c r="K1649" t="s">
        <v>2140</v>
      </c>
      <c r="L1649" t="s">
        <v>2214</v>
      </c>
      <c r="M1649">
        <v>0</v>
      </c>
      <c r="N1649">
        <v>0</v>
      </c>
      <c r="O1649" t="s">
        <v>2225</v>
      </c>
      <c r="P1649" t="s">
        <v>2339</v>
      </c>
      <c r="Q1649" t="s">
        <v>2226</v>
      </c>
      <c r="R1649" t="s">
        <v>2225</v>
      </c>
      <c r="S1649" t="s">
        <v>2227</v>
      </c>
      <c r="T1649" t="s">
        <v>2322</v>
      </c>
      <c r="U1649" t="s">
        <v>2340</v>
      </c>
      <c r="V1649">
        <v>42717</v>
      </c>
      <c r="W1649">
        <v>42717</v>
      </c>
      <c r="X1649" t="s">
        <v>47</v>
      </c>
      <c r="Y1649" t="s">
        <v>2336</v>
      </c>
      <c r="Z1649">
        <v>708</v>
      </c>
      <c r="AA1649"/>
      <c r="AB1649">
        <v>0</v>
      </c>
      <c r="AC1649">
        <v>42734</v>
      </c>
      <c r="AD1649">
        <v>0</v>
      </c>
      <c r="AE1649" t="s">
        <v>1487</v>
      </c>
      <c r="AF1649" t="s">
        <v>1356</v>
      </c>
      <c r="AG1649">
        <v>42857</v>
      </c>
      <c r="AH1649" t="s">
        <v>2337</v>
      </c>
      <c r="AI1649">
        <v>2016</v>
      </c>
      <c r="AJ1649">
        <v>42857</v>
      </c>
      <c r="AK1649" t="s">
        <v>2338</v>
      </c>
    </row>
    <row r="1650" spans="1:37" s="3" customFormat="1" ht="12.75" customHeight="1" x14ac:dyDescent="0.2">
      <c r="A1650" t="s">
        <v>44</v>
      </c>
      <c r="B1650" t="s">
        <v>1639</v>
      </c>
      <c r="C1650" t="s">
        <v>2208</v>
      </c>
      <c r="D1650" t="s">
        <v>1645</v>
      </c>
      <c r="E1650" t="s">
        <v>1645</v>
      </c>
      <c r="F1650" t="s">
        <v>1645</v>
      </c>
      <c r="G1650" t="s">
        <v>2388</v>
      </c>
      <c r="H1650" s="59" t="s">
        <v>2412</v>
      </c>
      <c r="I1650" t="s">
        <v>1860</v>
      </c>
      <c r="J1650" t="s">
        <v>1786</v>
      </c>
      <c r="K1650" t="s">
        <v>2140</v>
      </c>
      <c r="L1650" t="s">
        <v>2214</v>
      </c>
      <c r="M1650">
        <v>0</v>
      </c>
      <c r="N1650">
        <v>0</v>
      </c>
      <c r="O1650" t="s">
        <v>2225</v>
      </c>
      <c r="P1650" t="s">
        <v>2339</v>
      </c>
      <c r="Q1650" t="s">
        <v>2226</v>
      </c>
      <c r="R1650" t="s">
        <v>2225</v>
      </c>
      <c r="S1650" t="s">
        <v>2227</v>
      </c>
      <c r="T1650" t="s">
        <v>2322</v>
      </c>
      <c r="U1650" t="s">
        <v>2340</v>
      </c>
      <c r="V1650">
        <v>42717</v>
      </c>
      <c r="W1650">
        <v>42717</v>
      </c>
      <c r="X1650" t="s">
        <v>47</v>
      </c>
      <c r="Y1650" t="s">
        <v>2336</v>
      </c>
      <c r="Z1650">
        <v>53</v>
      </c>
      <c r="AA1650"/>
      <c r="AB1650">
        <v>0</v>
      </c>
      <c r="AC1650">
        <v>42734</v>
      </c>
      <c r="AD1650">
        <v>0</v>
      </c>
      <c r="AE1650" t="s">
        <v>1488</v>
      </c>
      <c r="AF1650" t="s">
        <v>1356</v>
      </c>
      <c r="AG1650">
        <v>42857</v>
      </c>
      <c r="AH1650" t="s">
        <v>2337</v>
      </c>
      <c r="AI1650">
        <v>2016</v>
      </c>
      <c r="AJ1650">
        <v>42857</v>
      </c>
      <c r="AK1650" t="s">
        <v>2338</v>
      </c>
    </row>
    <row r="1651" spans="1:37" s="3" customFormat="1" ht="12.75" customHeight="1" x14ac:dyDescent="0.2">
      <c r="A1651" t="s">
        <v>44</v>
      </c>
      <c r="B1651" t="s">
        <v>1639</v>
      </c>
      <c r="C1651" t="s">
        <v>2208</v>
      </c>
      <c r="D1651" t="s">
        <v>1645</v>
      </c>
      <c r="E1651" t="s">
        <v>1645</v>
      </c>
      <c r="F1651" t="s">
        <v>1645</v>
      </c>
      <c r="G1651" t="s">
        <v>2388</v>
      </c>
      <c r="H1651" s="59" t="s">
        <v>2412</v>
      </c>
      <c r="I1651" t="s">
        <v>1860</v>
      </c>
      <c r="J1651" t="s">
        <v>1786</v>
      </c>
      <c r="K1651" t="s">
        <v>2140</v>
      </c>
      <c r="L1651" t="s">
        <v>2214</v>
      </c>
      <c r="M1651">
        <v>0</v>
      </c>
      <c r="N1651">
        <v>0</v>
      </c>
      <c r="O1651" t="s">
        <v>2225</v>
      </c>
      <c r="P1651" t="s">
        <v>2339</v>
      </c>
      <c r="Q1651" t="s">
        <v>2226</v>
      </c>
      <c r="R1651" t="s">
        <v>2225</v>
      </c>
      <c r="S1651" t="s">
        <v>2227</v>
      </c>
      <c r="T1651" t="s">
        <v>2322</v>
      </c>
      <c r="U1651" t="s">
        <v>2340</v>
      </c>
      <c r="V1651">
        <v>42717</v>
      </c>
      <c r="W1651">
        <v>42717</v>
      </c>
      <c r="X1651" t="s">
        <v>47</v>
      </c>
      <c r="Y1651" t="s">
        <v>2336</v>
      </c>
      <c r="Z1651">
        <v>41</v>
      </c>
      <c r="AA1651">
        <v>802</v>
      </c>
      <c r="AB1651">
        <v>0</v>
      </c>
      <c r="AC1651">
        <v>42734</v>
      </c>
      <c r="AD1651">
        <v>0</v>
      </c>
      <c r="AE1651" t="s">
        <v>1489</v>
      </c>
      <c r="AF1651" t="s">
        <v>1356</v>
      </c>
      <c r="AG1651">
        <v>42857</v>
      </c>
      <c r="AH1651" t="s">
        <v>2337</v>
      </c>
      <c r="AI1651">
        <v>2016</v>
      </c>
      <c r="AJ1651">
        <v>42857</v>
      </c>
      <c r="AK1651" t="s">
        <v>2338</v>
      </c>
    </row>
    <row r="1652" spans="1:37" s="3" customFormat="1" ht="12.75" customHeight="1" x14ac:dyDescent="0.2">
      <c r="A1652" t="s">
        <v>44</v>
      </c>
      <c r="B1652" t="s">
        <v>1639</v>
      </c>
      <c r="C1652" t="s">
        <v>2208</v>
      </c>
      <c r="D1652" t="s">
        <v>1645</v>
      </c>
      <c r="E1652" t="s">
        <v>1645</v>
      </c>
      <c r="F1652" t="s">
        <v>1645</v>
      </c>
      <c r="G1652" t="s">
        <v>2388</v>
      </c>
      <c r="H1652" s="59" t="s">
        <v>2412</v>
      </c>
      <c r="I1652" t="s">
        <v>1860</v>
      </c>
      <c r="J1652" t="s">
        <v>1786</v>
      </c>
      <c r="K1652" t="s">
        <v>2140</v>
      </c>
      <c r="L1652" t="s">
        <v>2214</v>
      </c>
      <c r="M1652">
        <v>0</v>
      </c>
      <c r="N1652">
        <v>0</v>
      </c>
      <c r="O1652" t="s">
        <v>2225</v>
      </c>
      <c r="P1652" t="s">
        <v>2339</v>
      </c>
      <c r="Q1652" t="s">
        <v>2226</v>
      </c>
      <c r="R1652" t="s">
        <v>2225</v>
      </c>
      <c r="S1652" t="s">
        <v>2227</v>
      </c>
      <c r="T1652" t="s">
        <v>2322</v>
      </c>
      <c r="U1652" t="s">
        <v>2340</v>
      </c>
      <c r="V1652">
        <v>42715</v>
      </c>
      <c r="W1652">
        <v>42715</v>
      </c>
      <c r="X1652" t="s">
        <v>47</v>
      </c>
      <c r="Y1652" t="s">
        <v>2336</v>
      </c>
      <c r="Z1652">
        <v>37</v>
      </c>
      <c r="AA1652"/>
      <c r="AB1652">
        <v>0</v>
      </c>
      <c r="AC1652">
        <v>42734</v>
      </c>
      <c r="AD1652">
        <v>0</v>
      </c>
      <c r="AE1652" t="s">
        <v>1490</v>
      </c>
      <c r="AF1652" t="s">
        <v>1356</v>
      </c>
      <c r="AG1652">
        <v>42857</v>
      </c>
      <c r="AH1652" t="s">
        <v>2337</v>
      </c>
      <c r="AI1652">
        <v>2016</v>
      </c>
      <c r="AJ1652">
        <v>42857</v>
      </c>
      <c r="AK1652" t="s">
        <v>2338</v>
      </c>
    </row>
    <row r="1653" spans="1:37" s="3" customFormat="1" ht="12.75" customHeight="1" x14ac:dyDescent="0.2">
      <c r="A1653" t="s">
        <v>44</v>
      </c>
      <c r="B1653" t="s">
        <v>1639</v>
      </c>
      <c r="C1653" t="s">
        <v>2208</v>
      </c>
      <c r="D1653" t="s">
        <v>1645</v>
      </c>
      <c r="E1653" t="s">
        <v>1645</v>
      </c>
      <c r="F1653" t="s">
        <v>1645</v>
      </c>
      <c r="G1653" t="s">
        <v>2388</v>
      </c>
      <c r="H1653" s="59" t="s">
        <v>2412</v>
      </c>
      <c r="I1653" t="s">
        <v>1860</v>
      </c>
      <c r="J1653" t="s">
        <v>1786</v>
      </c>
      <c r="K1653" t="s">
        <v>2140</v>
      </c>
      <c r="L1653" t="s">
        <v>2214</v>
      </c>
      <c r="M1653">
        <v>0</v>
      </c>
      <c r="N1653">
        <v>0</v>
      </c>
      <c r="O1653" t="s">
        <v>2225</v>
      </c>
      <c r="P1653" t="s">
        <v>2339</v>
      </c>
      <c r="Q1653" t="s">
        <v>2226</v>
      </c>
      <c r="R1653" t="s">
        <v>2225</v>
      </c>
      <c r="S1653" t="s">
        <v>2227</v>
      </c>
      <c r="T1653" t="s">
        <v>2322</v>
      </c>
      <c r="U1653" t="s">
        <v>2340</v>
      </c>
      <c r="V1653">
        <v>42715</v>
      </c>
      <c r="W1653">
        <v>42715</v>
      </c>
      <c r="X1653" t="s">
        <v>47</v>
      </c>
      <c r="Y1653" t="s">
        <v>2336</v>
      </c>
      <c r="Z1653">
        <v>4</v>
      </c>
      <c r="AA1653"/>
      <c r="AB1653">
        <v>0</v>
      </c>
      <c r="AC1653">
        <v>42734</v>
      </c>
      <c r="AD1653">
        <v>0</v>
      </c>
      <c r="AE1653" t="s">
        <v>1491</v>
      </c>
      <c r="AF1653" t="s">
        <v>1356</v>
      </c>
      <c r="AG1653">
        <v>42857</v>
      </c>
      <c r="AH1653" t="s">
        <v>2337</v>
      </c>
      <c r="AI1653">
        <v>2016</v>
      </c>
      <c r="AJ1653">
        <v>42857</v>
      </c>
      <c r="AK1653" t="s">
        <v>2338</v>
      </c>
    </row>
    <row r="1654" spans="1:37" s="3" customFormat="1" ht="12.75" customHeight="1" x14ac:dyDescent="0.2">
      <c r="A1654" t="s">
        <v>44</v>
      </c>
      <c r="B1654" t="s">
        <v>1639</v>
      </c>
      <c r="C1654" t="s">
        <v>2208</v>
      </c>
      <c r="D1654" t="s">
        <v>1645</v>
      </c>
      <c r="E1654" t="s">
        <v>1645</v>
      </c>
      <c r="F1654" t="s">
        <v>1645</v>
      </c>
      <c r="G1654" t="s">
        <v>2388</v>
      </c>
      <c r="H1654" s="59" t="s">
        <v>2412</v>
      </c>
      <c r="I1654" t="s">
        <v>1860</v>
      </c>
      <c r="J1654" t="s">
        <v>1786</v>
      </c>
      <c r="K1654" t="s">
        <v>2140</v>
      </c>
      <c r="L1654" t="s">
        <v>2214</v>
      </c>
      <c r="M1654">
        <v>0</v>
      </c>
      <c r="N1654">
        <v>0</v>
      </c>
      <c r="O1654" t="s">
        <v>2225</v>
      </c>
      <c r="P1654" t="s">
        <v>2339</v>
      </c>
      <c r="Q1654" t="s">
        <v>2226</v>
      </c>
      <c r="R1654" t="s">
        <v>2225</v>
      </c>
      <c r="S1654" t="s">
        <v>2227</v>
      </c>
      <c r="T1654" t="s">
        <v>2322</v>
      </c>
      <c r="U1654" t="s">
        <v>2340</v>
      </c>
      <c r="V1654">
        <v>42715</v>
      </c>
      <c r="W1654">
        <v>42715</v>
      </c>
      <c r="X1654" t="s">
        <v>47</v>
      </c>
      <c r="Y1654" t="s">
        <v>2336</v>
      </c>
      <c r="Z1654">
        <v>44</v>
      </c>
      <c r="AA1654"/>
      <c r="AB1654">
        <v>0</v>
      </c>
      <c r="AC1654">
        <v>42734</v>
      </c>
      <c r="AD1654">
        <v>0</v>
      </c>
      <c r="AE1654" t="s">
        <v>1492</v>
      </c>
      <c r="AF1654" t="s">
        <v>1356</v>
      </c>
      <c r="AG1654">
        <v>42857</v>
      </c>
      <c r="AH1654" t="s">
        <v>2337</v>
      </c>
      <c r="AI1654">
        <v>2016</v>
      </c>
      <c r="AJ1654">
        <v>42857</v>
      </c>
      <c r="AK1654" t="s">
        <v>2338</v>
      </c>
    </row>
    <row r="1655" spans="1:37" s="3" customFormat="1" ht="12.75" customHeight="1" x14ac:dyDescent="0.2">
      <c r="A1655" t="s">
        <v>44</v>
      </c>
      <c r="B1655" t="s">
        <v>1639</v>
      </c>
      <c r="C1655" t="s">
        <v>2208</v>
      </c>
      <c r="D1655" t="s">
        <v>1645</v>
      </c>
      <c r="E1655" t="s">
        <v>1645</v>
      </c>
      <c r="F1655" t="s">
        <v>1645</v>
      </c>
      <c r="G1655" t="s">
        <v>2388</v>
      </c>
      <c r="H1655" s="59" t="s">
        <v>2412</v>
      </c>
      <c r="I1655" t="s">
        <v>1860</v>
      </c>
      <c r="J1655" t="s">
        <v>1786</v>
      </c>
      <c r="K1655" t="s">
        <v>2140</v>
      </c>
      <c r="L1655" t="s">
        <v>2214</v>
      </c>
      <c r="M1655">
        <v>0</v>
      </c>
      <c r="N1655">
        <v>0</v>
      </c>
      <c r="O1655" t="s">
        <v>2225</v>
      </c>
      <c r="P1655" t="s">
        <v>2339</v>
      </c>
      <c r="Q1655" t="s">
        <v>2226</v>
      </c>
      <c r="R1655" t="s">
        <v>2225</v>
      </c>
      <c r="S1655" t="s">
        <v>2227</v>
      </c>
      <c r="T1655" t="s">
        <v>2324</v>
      </c>
      <c r="U1655" t="s">
        <v>2340</v>
      </c>
      <c r="V1655">
        <v>42715</v>
      </c>
      <c r="W1655">
        <v>42715</v>
      </c>
      <c r="X1655" t="s">
        <v>47</v>
      </c>
      <c r="Y1655" t="s">
        <v>2336</v>
      </c>
      <c r="Z1655">
        <v>53</v>
      </c>
      <c r="AA1655">
        <v>138</v>
      </c>
      <c r="AB1655">
        <v>0</v>
      </c>
      <c r="AC1655">
        <v>42734</v>
      </c>
      <c r="AD1655">
        <v>0</v>
      </c>
      <c r="AE1655" t="s">
        <v>1493</v>
      </c>
      <c r="AF1655" t="s">
        <v>1356</v>
      </c>
      <c r="AG1655">
        <v>42857</v>
      </c>
      <c r="AH1655" t="s">
        <v>2337</v>
      </c>
      <c r="AI1655">
        <v>2016</v>
      </c>
      <c r="AJ1655">
        <v>42857</v>
      </c>
      <c r="AK1655" t="s">
        <v>2338</v>
      </c>
    </row>
    <row r="1656" spans="1:37" s="3" customFormat="1" ht="12.75" customHeight="1" x14ac:dyDescent="0.2">
      <c r="A1656" t="s">
        <v>44</v>
      </c>
      <c r="B1656" t="s">
        <v>1639</v>
      </c>
      <c r="C1656" t="s">
        <v>2208</v>
      </c>
      <c r="D1656" t="s">
        <v>1645</v>
      </c>
      <c r="E1656" t="s">
        <v>1645</v>
      </c>
      <c r="F1656" t="s">
        <v>1645</v>
      </c>
      <c r="G1656" t="s">
        <v>2388</v>
      </c>
      <c r="H1656" s="59" t="s">
        <v>2412</v>
      </c>
      <c r="I1656" t="s">
        <v>1860</v>
      </c>
      <c r="J1656" t="s">
        <v>1786</v>
      </c>
      <c r="K1656" t="s">
        <v>2140</v>
      </c>
      <c r="L1656" t="s">
        <v>2214</v>
      </c>
      <c r="M1656">
        <v>0</v>
      </c>
      <c r="N1656">
        <v>0</v>
      </c>
      <c r="O1656" t="s">
        <v>2225</v>
      </c>
      <c r="P1656" t="s">
        <v>2339</v>
      </c>
      <c r="Q1656" t="s">
        <v>2226</v>
      </c>
      <c r="R1656" t="s">
        <v>2225</v>
      </c>
      <c r="S1656" t="s">
        <v>2227</v>
      </c>
      <c r="T1656" t="s">
        <v>2324</v>
      </c>
      <c r="U1656" t="s">
        <v>2340</v>
      </c>
      <c r="V1656">
        <v>42722</v>
      </c>
      <c r="W1656">
        <v>42722</v>
      </c>
      <c r="X1656" t="s">
        <v>46</v>
      </c>
      <c r="Y1656" t="s">
        <v>2335</v>
      </c>
      <c r="Z1656">
        <v>300</v>
      </c>
      <c r="AA1656">
        <v>300</v>
      </c>
      <c r="AB1656">
        <v>0</v>
      </c>
      <c r="AC1656">
        <v>42734</v>
      </c>
      <c r="AD1656">
        <v>0</v>
      </c>
      <c r="AE1656" t="s">
        <v>1494</v>
      </c>
      <c r="AF1656" t="s">
        <v>1356</v>
      </c>
      <c r="AG1656">
        <v>42857</v>
      </c>
      <c r="AH1656" t="s">
        <v>2337</v>
      </c>
      <c r="AI1656">
        <v>2016</v>
      </c>
      <c r="AJ1656">
        <v>42857</v>
      </c>
      <c r="AK1656" t="s">
        <v>2338</v>
      </c>
    </row>
    <row r="1657" spans="1:37" s="3" customFormat="1" ht="12.75" customHeight="1" x14ac:dyDescent="0.2">
      <c r="A1657" t="s">
        <v>44</v>
      </c>
      <c r="B1657" t="s">
        <v>1639</v>
      </c>
      <c r="C1657" t="s">
        <v>2208</v>
      </c>
      <c r="D1657" t="s">
        <v>1645</v>
      </c>
      <c r="E1657" t="s">
        <v>1645</v>
      </c>
      <c r="F1657" t="s">
        <v>1645</v>
      </c>
      <c r="G1657" t="s">
        <v>2388</v>
      </c>
      <c r="H1657" s="59" t="s">
        <v>2412</v>
      </c>
      <c r="I1657" t="s">
        <v>1860</v>
      </c>
      <c r="J1657" t="s">
        <v>1786</v>
      </c>
      <c r="K1657" t="s">
        <v>2140</v>
      </c>
      <c r="L1657" t="s">
        <v>2214</v>
      </c>
      <c r="M1657">
        <v>0</v>
      </c>
      <c r="N1657">
        <v>0</v>
      </c>
      <c r="O1657" t="s">
        <v>2225</v>
      </c>
      <c r="P1657" t="s">
        <v>2339</v>
      </c>
      <c r="Q1657" t="s">
        <v>2226</v>
      </c>
      <c r="R1657" t="s">
        <v>2225</v>
      </c>
      <c r="S1657" t="s">
        <v>2227</v>
      </c>
      <c r="T1657" t="s">
        <v>2324</v>
      </c>
      <c r="U1657" t="s">
        <v>2340</v>
      </c>
      <c r="V1657">
        <v>42722</v>
      </c>
      <c r="W1657">
        <v>42722</v>
      </c>
      <c r="X1657" t="s">
        <v>47</v>
      </c>
      <c r="Y1657" t="s">
        <v>2336</v>
      </c>
      <c r="Z1657">
        <v>87</v>
      </c>
      <c r="AA1657"/>
      <c r="AB1657">
        <v>0</v>
      </c>
      <c r="AC1657">
        <v>42734</v>
      </c>
      <c r="AD1657">
        <v>0</v>
      </c>
      <c r="AE1657" t="s">
        <v>1495</v>
      </c>
      <c r="AF1657" t="s">
        <v>1356</v>
      </c>
      <c r="AG1657">
        <v>42857</v>
      </c>
      <c r="AH1657" t="s">
        <v>2337</v>
      </c>
      <c r="AI1657">
        <v>2016</v>
      </c>
      <c r="AJ1657">
        <v>42857</v>
      </c>
      <c r="AK1657" t="s">
        <v>2338</v>
      </c>
    </row>
    <row r="1658" spans="1:37" s="3" customFormat="1" ht="12.75" customHeight="1" x14ac:dyDescent="0.2">
      <c r="A1658" t="s">
        <v>44</v>
      </c>
      <c r="B1658" t="s">
        <v>1639</v>
      </c>
      <c r="C1658" t="s">
        <v>2208</v>
      </c>
      <c r="D1658" t="s">
        <v>1645</v>
      </c>
      <c r="E1658" t="s">
        <v>1645</v>
      </c>
      <c r="F1658" t="s">
        <v>1645</v>
      </c>
      <c r="G1658" t="s">
        <v>2388</v>
      </c>
      <c r="H1658" s="59" t="s">
        <v>2412</v>
      </c>
      <c r="I1658" t="s">
        <v>1860</v>
      </c>
      <c r="J1658" t="s">
        <v>1786</v>
      </c>
      <c r="K1658" t="s">
        <v>2140</v>
      </c>
      <c r="L1658" t="s">
        <v>2214</v>
      </c>
      <c r="M1658">
        <v>0</v>
      </c>
      <c r="N1658">
        <v>0</v>
      </c>
      <c r="O1658" t="s">
        <v>2225</v>
      </c>
      <c r="P1658" t="s">
        <v>2339</v>
      </c>
      <c r="Q1658" t="s">
        <v>2226</v>
      </c>
      <c r="R1658" t="s">
        <v>2225</v>
      </c>
      <c r="S1658" t="s">
        <v>2227</v>
      </c>
      <c r="T1658" t="s">
        <v>2324</v>
      </c>
      <c r="U1658" t="s">
        <v>2340</v>
      </c>
      <c r="V1658">
        <v>42722</v>
      </c>
      <c r="W1658">
        <v>42722</v>
      </c>
      <c r="X1658" t="s">
        <v>47</v>
      </c>
      <c r="Y1658" t="s">
        <v>2336</v>
      </c>
      <c r="Z1658">
        <v>109</v>
      </c>
      <c r="AA1658"/>
      <c r="AB1658">
        <v>0</v>
      </c>
      <c r="AC1658">
        <v>42734</v>
      </c>
      <c r="AD1658">
        <v>0</v>
      </c>
      <c r="AE1658" t="s">
        <v>1496</v>
      </c>
      <c r="AF1658" t="s">
        <v>1356</v>
      </c>
      <c r="AG1658">
        <v>42857</v>
      </c>
      <c r="AH1658" t="s">
        <v>2337</v>
      </c>
      <c r="AI1658">
        <v>2016</v>
      </c>
      <c r="AJ1658">
        <v>42857</v>
      </c>
      <c r="AK1658" t="s">
        <v>2338</v>
      </c>
    </row>
    <row r="1659" spans="1:37" s="3" customFormat="1" ht="12.75" customHeight="1" x14ac:dyDescent="0.2">
      <c r="A1659" t="s">
        <v>44</v>
      </c>
      <c r="B1659" t="s">
        <v>1639</v>
      </c>
      <c r="C1659" t="s">
        <v>2208</v>
      </c>
      <c r="D1659" t="s">
        <v>1645</v>
      </c>
      <c r="E1659" t="s">
        <v>1645</v>
      </c>
      <c r="F1659" t="s">
        <v>1645</v>
      </c>
      <c r="G1659" t="s">
        <v>2388</v>
      </c>
      <c r="H1659" s="59" t="s">
        <v>2412</v>
      </c>
      <c r="I1659" t="s">
        <v>1860</v>
      </c>
      <c r="J1659" t="s">
        <v>1786</v>
      </c>
      <c r="K1659" t="s">
        <v>2140</v>
      </c>
      <c r="L1659" t="s">
        <v>2214</v>
      </c>
      <c r="M1659">
        <v>0</v>
      </c>
      <c r="N1659">
        <v>0</v>
      </c>
      <c r="O1659" t="s">
        <v>2225</v>
      </c>
      <c r="P1659" t="s">
        <v>2339</v>
      </c>
      <c r="Q1659" t="s">
        <v>2226</v>
      </c>
      <c r="R1659" t="s">
        <v>2225</v>
      </c>
      <c r="S1659" t="s">
        <v>2227</v>
      </c>
      <c r="T1659" t="s">
        <v>2324</v>
      </c>
      <c r="U1659" t="s">
        <v>2340</v>
      </c>
      <c r="V1659">
        <v>42722</v>
      </c>
      <c r="W1659">
        <v>42722</v>
      </c>
      <c r="X1659" t="s">
        <v>47</v>
      </c>
      <c r="Y1659" t="s">
        <v>2336</v>
      </c>
      <c r="Z1659">
        <v>183</v>
      </c>
      <c r="AA1659"/>
      <c r="AB1659">
        <v>0</v>
      </c>
      <c r="AC1659">
        <v>42734</v>
      </c>
      <c r="AD1659">
        <v>0</v>
      </c>
      <c r="AE1659" t="s">
        <v>1497</v>
      </c>
      <c r="AF1659" t="s">
        <v>1356</v>
      </c>
      <c r="AG1659">
        <v>42857</v>
      </c>
      <c r="AH1659" t="s">
        <v>2337</v>
      </c>
      <c r="AI1659">
        <v>2016</v>
      </c>
      <c r="AJ1659">
        <v>42857</v>
      </c>
      <c r="AK1659" t="s">
        <v>2338</v>
      </c>
    </row>
    <row r="1660" spans="1:37" s="3" customFormat="1" ht="12.75" customHeight="1" x14ac:dyDescent="0.2">
      <c r="A1660" t="s">
        <v>44</v>
      </c>
      <c r="B1660" t="s">
        <v>1639</v>
      </c>
      <c r="C1660" t="s">
        <v>2208</v>
      </c>
      <c r="D1660" t="s">
        <v>1645</v>
      </c>
      <c r="E1660" t="s">
        <v>1645</v>
      </c>
      <c r="F1660" t="s">
        <v>1645</v>
      </c>
      <c r="G1660" t="s">
        <v>2388</v>
      </c>
      <c r="H1660" s="59" t="s">
        <v>2412</v>
      </c>
      <c r="I1660" t="s">
        <v>1860</v>
      </c>
      <c r="J1660" t="s">
        <v>1786</v>
      </c>
      <c r="K1660" t="s">
        <v>2140</v>
      </c>
      <c r="L1660" t="s">
        <v>2214</v>
      </c>
      <c r="M1660">
        <v>0</v>
      </c>
      <c r="N1660">
        <v>0</v>
      </c>
      <c r="O1660" t="s">
        <v>2225</v>
      </c>
      <c r="P1660" t="s">
        <v>2339</v>
      </c>
      <c r="Q1660" t="s">
        <v>2226</v>
      </c>
      <c r="R1660" t="s">
        <v>2225</v>
      </c>
      <c r="S1660" t="s">
        <v>2227</v>
      </c>
      <c r="T1660" t="s">
        <v>2324</v>
      </c>
      <c r="U1660" t="s">
        <v>2340</v>
      </c>
      <c r="V1660">
        <v>42722</v>
      </c>
      <c r="W1660">
        <v>42722</v>
      </c>
      <c r="X1660" t="s">
        <v>47</v>
      </c>
      <c r="Y1660" t="s">
        <v>2336</v>
      </c>
      <c r="Z1660">
        <v>183</v>
      </c>
      <c r="AA1660"/>
      <c r="AB1660">
        <v>0</v>
      </c>
      <c r="AC1660">
        <v>42734</v>
      </c>
      <c r="AD1660">
        <v>0</v>
      </c>
      <c r="AE1660" t="s">
        <v>1498</v>
      </c>
      <c r="AF1660" t="s">
        <v>1356</v>
      </c>
      <c r="AG1660">
        <v>42857</v>
      </c>
      <c r="AH1660" t="s">
        <v>2337</v>
      </c>
      <c r="AI1660">
        <v>2016</v>
      </c>
      <c r="AJ1660">
        <v>42857</v>
      </c>
      <c r="AK1660" t="s">
        <v>2338</v>
      </c>
    </row>
    <row r="1661" spans="1:37" s="3" customFormat="1" ht="12.75" customHeight="1" x14ac:dyDescent="0.2">
      <c r="A1661" t="s">
        <v>44</v>
      </c>
      <c r="B1661" t="s">
        <v>1639</v>
      </c>
      <c r="C1661" t="s">
        <v>2208</v>
      </c>
      <c r="D1661" t="s">
        <v>1645</v>
      </c>
      <c r="E1661" t="s">
        <v>1645</v>
      </c>
      <c r="F1661" t="s">
        <v>1645</v>
      </c>
      <c r="G1661" t="s">
        <v>2388</v>
      </c>
      <c r="H1661" s="59" t="s">
        <v>2412</v>
      </c>
      <c r="I1661" t="s">
        <v>1860</v>
      </c>
      <c r="J1661" t="s">
        <v>1786</v>
      </c>
      <c r="K1661" t="s">
        <v>2140</v>
      </c>
      <c r="L1661" t="s">
        <v>2214</v>
      </c>
      <c r="M1661">
        <v>0</v>
      </c>
      <c r="N1661">
        <v>0</v>
      </c>
      <c r="O1661" t="s">
        <v>2225</v>
      </c>
      <c r="P1661" t="s">
        <v>2339</v>
      </c>
      <c r="Q1661" t="s">
        <v>2226</v>
      </c>
      <c r="R1661" t="s">
        <v>2225</v>
      </c>
      <c r="S1661" t="s">
        <v>2227</v>
      </c>
      <c r="T1661" s="59" t="s">
        <v>2404</v>
      </c>
      <c r="U1661" t="s">
        <v>2340</v>
      </c>
      <c r="V1661">
        <v>42722</v>
      </c>
      <c r="W1661">
        <v>42722</v>
      </c>
      <c r="X1661" t="s">
        <v>47</v>
      </c>
      <c r="Y1661" t="s">
        <v>2336</v>
      </c>
      <c r="Z1661">
        <v>109</v>
      </c>
      <c r="AA1661"/>
      <c r="AB1661">
        <v>0</v>
      </c>
      <c r="AC1661">
        <v>42734</v>
      </c>
      <c r="AD1661">
        <v>0</v>
      </c>
      <c r="AE1661" t="s">
        <v>1499</v>
      </c>
      <c r="AF1661" t="s">
        <v>1356</v>
      </c>
      <c r="AG1661">
        <v>42857</v>
      </c>
      <c r="AH1661" t="s">
        <v>2337</v>
      </c>
      <c r="AI1661">
        <v>2016</v>
      </c>
      <c r="AJ1661">
        <v>42857</v>
      </c>
      <c r="AK1661" t="s">
        <v>2338</v>
      </c>
    </row>
    <row r="1662" spans="1:37" s="3" customFormat="1" ht="12.75" customHeight="1" x14ac:dyDescent="0.2">
      <c r="A1662" t="s">
        <v>44</v>
      </c>
      <c r="B1662" t="s">
        <v>1639</v>
      </c>
      <c r="C1662" t="s">
        <v>2208</v>
      </c>
      <c r="D1662" t="s">
        <v>1645</v>
      </c>
      <c r="E1662" t="s">
        <v>1645</v>
      </c>
      <c r="F1662" t="s">
        <v>1645</v>
      </c>
      <c r="G1662" t="s">
        <v>2388</v>
      </c>
      <c r="H1662" s="59" t="s">
        <v>2412</v>
      </c>
      <c r="I1662" t="s">
        <v>1860</v>
      </c>
      <c r="J1662" t="s">
        <v>1786</v>
      </c>
      <c r="K1662" t="s">
        <v>2140</v>
      </c>
      <c r="L1662" t="s">
        <v>2214</v>
      </c>
      <c r="M1662">
        <v>0</v>
      </c>
      <c r="N1662">
        <v>0</v>
      </c>
      <c r="O1662" t="s">
        <v>2225</v>
      </c>
      <c r="P1662" t="s">
        <v>2339</v>
      </c>
      <c r="Q1662" t="s">
        <v>2226</v>
      </c>
      <c r="R1662" t="s">
        <v>2225</v>
      </c>
      <c r="S1662" t="s">
        <v>2227</v>
      </c>
      <c r="T1662" s="59" t="s">
        <v>2404</v>
      </c>
      <c r="U1662" t="s">
        <v>2340</v>
      </c>
      <c r="V1662">
        <v>42722</v>
      </c>
      <c r="W1662">
        <v>42722</v>
      </c>
      <c r="X1662" t="s">
        <v>47</v>
      </c>
      <c r="Y1662" t="s">
        <v>2336</v>
      </c>
      <c r="Z1662">
        <v>70</v>
      </c>
      <c r="AA1662">
        <v>741</v>
      </c>
      <c r="AB1662">
        <v>0</v>
      </c>
      <c r="AC1662">
        <v>42734</v>
      </c>
      <c r="AD1662">
        <v>0</v>
      </c>
      <c r="AE1662" t="s">
        <v>1500</v>
      </c>
      <c r="AF1662" t="s">
        <v>1356</v>
      </c>
      <c r="AG1662">
        <v>42857</v>
      </c>
      <c r="AH1662" t="s">
        <v>2337</v>
      </c>
      <c r="AI1662">
        <v>2016</v>
      </c>
      <c r="AJ1662">
        <v>42857</v>
      </c>
      <c r="AK1662" t="s">
        <v>2338</v>
      </c>
    </row>
    <row r="1663" spans="1:37" s="3" customFormat="1" ht="12.75" customHeight="1" x14ac:dyDescent="0.2">
      <c r="A1663" t="s">
        <v>44</v>
      </c>
      <c r="B1663" t="s">
        <v>1639</v>
      </c>
      <c r="C1663" t="s">
        <v>2208</v>
      </c>
      <c r="D1663" t="s">
        <v>1645</v>
      </c>
      <c r="E1663" t="s">
        <v>1645</v>
      </c>
      <c r="F1663" t="s">
        <v>1645</v>
      </c>
      <c r="G1663" t="s">
        <v>2388</v>
      </c>
      <c r="H1663" s="59" t="s">
        <v>2412</v>
      </c>
      <c r="I1663" t="s">
        <v>1860</v>
      </c>
      <c r="J1663" t="s">
        <v>1786</v>
      </c>
      <c r="K1663" t="s">
        <v>2140</v>
      </c>
      <c r="L1663" t="s">
        <v>2214</v>
      </c>
      <c r="M1663">
        <v>0</v>
      </c>
      <c r="N1663">
        <v>0</v>
      </c>
      <c r="O1663" t="s">
        <v>2225</v>
      </c>
      <c r="P1663" t="s">
        <v>2339</v>
      </c>
      <c r="Q1663" t="s">
        <v>2226</v>
      </c>
      <c r="R1663" t="s">
        <v>2225</v>
      </c>
      <c r="S1663" t="s">
        <v>2227</v>
      </c>
      <c r="T1663" t="s">
        <v>2320</v>
      </c>
      <c r="U1663" t="s">
        <v>2340</v>
      </c>
      <c r="V1663">
        <v>42707</v>
      </c>
      <c r="W1663">
        <v>42707</v>
      </c>
      <c r="X1663" t="s">
        <v>46</v>
      </c>
      <c r="Y1663" t="s">
        <v>2335</v>
      </c>
      <c r="Z1663">
        <v>53</v>
      </c>
      <c r="AA1663"/>
      <c r="AB1663">
        <v>0</v>
      </c>
      <c r="AC1663">
        <v>42734</v>
      </c>
      <c r="AD1663">
        <v>0</v>
      </c>
      <c r="AE1663" t="s">
        <v>1501</v>
      </c>
      <c r="AF1663" t="s">
        <v>1356</v>
      </c>
      <c r="AG1663">
        <v>42857</v>
      </c>
      <c r="AH1663" t="s">
        <v>2337</v>
      </c>
      <c r="AI1663">
        <v>2016</v>
      </c>
      <c r="AJ1663">
        <v>42857</v>
      </c>
      <c r="AK1663" t="s">
        <v>2338</v>
      </c>
    </row>
    <row r="1664" spans="1:37" s="3" customFormat="1" ht="12.75" customHeight="1" x14ac:dyDescent="0.2">
      <c r="A1664" t="s">
        <v>44</v>
      </c>
      <c r="B1664" t="s">
        <v>1639</v>
      </c>
      <c r="C1664" t="s">
        <v>2208</v>
      </c>
      <c r="D1664" t="s">
        <v>1645</v>
      </c>
      <c r="E1664" t="s">
        <v>1645</v>
      </c>
      <c r="F1664" t="s">
        <v>1645</v>
      </c>
      <c r="G1664" t="s">
        <v>2388</v>
      </c>
      <c r="H1664" s="59" t="s">
        <v>2412</v>
      </c>
      <c r="I1664" t="s">
        <v>1860</v>
      </c>
      <c r="J1664" t="s">
        <v>1786</v>
      </c>
      <c r="K1664" t="s">
        <v>2140</v>
      </c>
      <c r="L1664" t="s">
        <v>2214</v>
      </c>
      <c r="M1664">
        <v>0</v>
      </c>
      <c r="N1664">
        <v>0</v>
      </c>
      <c r="O1664" t="s">
        <v>2225</v>
      </c>
      <c r="P1664" t="s">
        <v>2339</v>
      </c>
      <c r="Q1664" t="s">
        <v>2226</v>
      </c>
      <c r="R1664" t="s">
        <v>2225</v>
      </c>
      <c r="S1664" t="s">
        <v>2227</v>
      </c>
      <c r="T1664" t="s">
        <v>2320</v>
      </c>
      <c r="U1664" t="s">
        <v>2340</v>
      </c>
      <c r="V1664">
        <v>42707</v>
      </c>
      <c r="W1664">
        <v>42707</v>
      </c>
      <c r="X1664" t="s">
        <v>46</v>
      </c>
      <c r="Y1664" t="s">
        <v>2335</v>
      </c>
      <c r="Z1664">
        <v>41</v>
      </c>
      <c r="AA1664">
        <v>94</v>
      </c>
      <c r="AB1664">
        <v>0</v>
      </c>
      <c r="AC1664">
        <v>42734</v>
      </c>
      <c r="AD1664">
        <v>0</v>
      </c>
      <c r="AE1664" t="s">
        <v>1502</v>
      </c>
      <c r="AF1664" t="s">
        <v>1356</v>
      </c>
      <c r="AG1664">
        <v>42857</v>
      </c>
      <c r="AH1664" t="s">
        <v>2337</v>
      </c>
      <c r="AI1664">
        <v>2016</v>
      </c>
      <c r="AJ1664">
        <v>42857</v>
      </c>
      <c r="AK1664" t="s">
        <v>2338</v>
      </c>
    </row>
    <row r="1665" spans="1:37" s="3" customFormat="1" ht="12.75" customHeight="1" x14ac:dyDescent="0.2">
      <c r="A1665" t="s">
        <v>44</v>
      </c>
      <c r="B1665" t="s">
        <v>1639</v>
      </c>
      <c r="C1665" t="s">
        <v>2208</v>
      </c>
      <c r="D1665" t="s">
        <v>1645</v>
      </c>
      <c r="E1665" t="s">
        <v>1645</v>
      </c>
      <c r="F1665" t="s">
        <v>1645</v>
      </c>
      <c r="G1665" t="s">
        <v>2388</v>
      </c>
      <c r="H1665" s="59" t="s">
        <v>2412</v>
      </c>
      <c r="I1665" t="s">
        <v>1860</v>
      </c>
      <c r="J1665" t="s">
        <v>1786</v>
      </c>
      <c r="K1665" t="s">
        <v>2140</v>
      </c>
      <c r="L1665" t="s">
        <v>2214</v>
      </c>
      <c r="M1665">
        <v>0</v>
      </c>
      <c r="N1665">
        <v>0</v>
      </c>
      <c r="O1665" t="s">
        <v>2225</v>
      </c>
      <c r="P1665" t="s">
        <v>2339</v>
      </c>
      <c r="Q1665" t="s">
        <v>2226</v>
      </c>
      <c r="R1665" t="s">
        <v>2225</v>
      </c>
      <c r="S1665" t="s">
        <v>2227</v>
      </c>
      <c r="T1665" t="s">
        <v>2243</v>
      </c>
      <c r="U1665" t="s">
        <v>2340</v>
      </c>
      <c r="V1665">
        <v>42711</v>
      </c>
      <c r="W1665">
        <v>42711</v>
      </c>
      <c r="X1665" t="s">
        <v>47</v>
      </c>
      <c r="Y1665" t="s">
        <v>2336</v>
      </c>
      <c r="Z1665">
        <v>82</v>
      </c>
      <c r="AA1665"/>
      <c r="AB1665">
        <v>0</v>
      </c>
      <c r="AC1665">
        <v>42734</v>
      </c>
      <c r="AD1665">
        <v>0</v>
      </c>
      <c r="AE1665" t="s">
        <v>1503</v>
      </c>
      <c r="AF1665" t="s">
        <v>1356</v>
      </c>
      <c r="AG1665">
        <v>42857</v>
      </c>
      <c r="AH1665" t="s">
        <v>2337</v>
      </c>
      <c r="AI1665">
        <v>2016</v>
      </c>
      <c r="AJ1665">
        <v>42857</v>
      </c>
      <c r="AK1665" t="s">
        <v>2338</v>
      </c>
    </row>
    <row r="1666" spans="1:37" s="3" customFormat="1" ht="12.75" customHeight="1" x14ac:dyDescent="0.2">
      <c r="A1666" t="s">
        <v>44</v>
      </c>
      <c r="B1666" t="s">
        <v>1639</v>
      </c>
      <c r="C1666" t="s">
        <v>2208</v>
      </c>
      <c r="D1666" t="s">
        <v>1645</v>
      </c>
      <c r="E1666" t="s">
        <v>1645</v>
      </c>
      <c r="F1666" t="s">
        <v>1645</v>
      </c>
      <c r="G1666" t="s">
        <v>2388</v>
      </c>
      <c r="H1666" s="59" t="s">
        <v>2412</v>
      </c>
      <c r="I1666" t="s">
        <v>1860</v>
      </c>
      <c r="J1666" t="s">
        <v>1786</v>
      </c>
      <c r="K1666" t="s">
        <v>2140</v>
      </c>
      <c r="L1666" t="s">
        <v>2214</v>
      </c>
      <c r="M1666">
        <v>0</v>
      </c>
      <c r="N1666">
        <v>0</v>
      </c>
      <c r="O1666" t="s">
        <v>2225</v>
      </c>
      <c r="P1666" t="s">
        <v>2339</v>
      </c>
      <c r="Q1666" t="s">
        <v>2226</v>
      </c>
      <c r="R1666" t="s">
        <v>2225</v>
      </c>
      <c r="S1666" t="s">
        <v>2227</v>
      </c>
      <c r="T1666" t="s">
        <v>2243</v>
      </c>
      <c r="U1666" t="s">
        <v>2340</v>
      </c>
      <c r="V1666">
        <v>42711</v>
      </c>
      <c r="W1666">
        <v>42711</v>
      </c>
      <c r="X1666" t="s">
        <v>47</v>
      </c>
      <c r="Y1666" t="s">
        <v>2336</v>
      </c>
      <c r="Z1666">
        <v>53</v>
      </c>
      <c r="AA1666"/>
      <c r="AB1666">
        <v>0</v>
      </c>
      <c r="AC1666">
        <v>42734</v>
      </c>
      <c r="AD1666">
        <v>0</v>
      </c>
      <c r="AE1666" t="s">
        <v>1504</v>
      </c>
      <c r="AF1666" t="s">
        <v>1356</v>
      </c>
      <c r="AG1666">
        <v>42857</v>
      </c>
      <c r="AH1666" t="s">
        <v>2337</v>
      </c>
      <c r="AI1666">
        <v>2016</v>
      </c>
      <c r="AJ1666">
        <v>42857</v>
      </c>
      <c r="AK1666" t="s">
        <v>2338</v>
      </c>
    </row>
    <row r="1667" spans="1:37" s="3" customFormat="1" ht="12.75" customHeight="1" x14ac:dyDescent="0.2">
      <c r="A1667" t="s">
        <v>44</v>
      </c>
      <c r="B1667" t="s">
        <v>1639</v>
      </c>
      <c r="C1667" t="s">
        <v>2208</v>
      </c>
      <c r="D1667" t="s">
        <v>1645</v>
      </c>
      <c r="E1667" t="s">
        <v>1645</v>
      </c>
      <c r="F1667" t="s">
        <v>1645</v>
      </c>
      <c r="G1667" t="s">
        <v>2388</v>
      </c>
      <c r="H1667" s="59" t="s">
        <v>2412</v>
      </c>
      <c r="I1667" t="s">
        <v>1860</v>
      </c>
      <c r="J1667" t="s">
        <v>1786</v>
      </c>
      <c r="K1667" t="s">
        <v>2140</v>
      </c>
      <c r="L1667" t="s">
        <v>2214</v>
      </c>
      <c r="M1667">
        <v>0</v>
      </c>
      <c r="N1667">
        <v>0</v>
      </c>
      <c r="O1667" t="s">
        <v>2225</v>
      </c>
      <c r="P1667" t="s">
        <v>2339</v>
      </c>
      <c r="Q1667" t="s">
        <v>2226</v>
      </c>
      <c r="R1667" t="s">
        <v>2225</v>
      </c>
      <c r="S1667" t="s">
        <v>2227</v>
      </c>
      <c r="T1667" t="s">
        <v>2321</v>
      </c>
      <c r="U1667" t="s">
        <v>2340</v>
      </c>
      <c r="V1667">
        <v>42711</v>
      </c>
      <c r="W1667">
        <v>42711</v>
      </c>
      <c r="X1667" t="s">
        <v>47</v>
      </c>
      <c r="Y1667" t="s">
        <v>2336</v>
      </c>
      <c r="Z1667">
        <v>53</v>
      </c>
      <c r="AA1667">
        <v>188</v>
      </c>
      <c r="AB1667">
        <v>0</v>
      </c>
      <c r="AC1667">
        <v>42734</v>
      </c>
      <c r="AD1667">
        <v>0</v>
      </c>
      <c r="AE1667" t="s">
        <v>1505</v>
      </c>
      <c r="AF1667" t="s">
        <v>1356</v>
      </c>
      <c r="AG1667">
        <v>42857</v>
      </c>
      <c r="AH1667" t="s">
        <v>2337</v>
      </c>
      <c r="AI1667">
        <v>2016</v>
      </c>
      <c r="AJ1667">
        <v>42857</v>
      </c>
      <c r="AK1667" t="s">
        <v>2338</v>
      </c>
    </row>
    <row r="1668" spans="1:37" s="3" customFormat="1" ht="12.75" customHeight="1" x14ac:dyDescent="0.2">
      <c r="A1668" t="s">
        <v>44</v>
      </c>
      <c r="B1668" t="s">
        <v>1639</v>
      </c>
      <c r="C1668" t="s">
        <v>2208</v>
      </c>
      <c r="D1668" t="s">
        <v>1645</v>
      </c>
      <c r="E1668" t="s">
        <v>1645</v>
      </c>
      <c r="F1668" t="s">
        <v>1645</v>
      </c>
      <c r="G1668" t="s">
        <v>2388</v>
      </c>
      <c r="H1668" s="59" t="s">
        <v>2412</v>
      </c>
      <c r="I1668" t="s">
        <v>1860</v>
      </c>
      <c r="J1668" t="s">
        <v>1786</v>
      </c>
      <c r="K1668" t="s">
        <v>2140</v>
      </c>
      <c r="L1668" t="s">
        <v>2214</v>
      </c>
      <c r="M1668">
        <v>0</v>
      </c>
      <c r="N1668">
        <v>0</v>
      </c>
      <c r="O1668" t="s">
        <v>2225</v>
      </c>
      <c r="P1668" t="s">
        <v>2339</v>
      </c>
      <c r="Q1668" t="s">
        <v>2226</v>
      </c>
      <c r="R1668" t="s">
        <v>2225</v>
      </c>
      <c r="S1668" t="s">
        <v>2227</v>
      </c>
      <c r="T1668" t="s">
        <v>2321</v>
      </c>
      <c r="U1668" t="s">
        <v>2340</v>
      </c>
      <c r="V1668">
        <v>42710</v>
      </c>
      <c r="W1668">
        <v>42710</v>
      </c>
      <c r="X1668" t="s">
        <v>47</v>
      </c>
      <c r="Y1668" t="s">
        <v>2336</v>
      </c>
      <c r="Z1668">
        <v>106</v>
      </c>
      <c r="AA1668"/>
      <c r="AB1668">
        <v>0</v>
      </c>
      <c r="AC1668">
        <v>42734</v>
      </c>
      <c r="AD1668">
        <v>0</v>
      </c>
      <c r="AE1668" t="s">
        <v>1506</v>
      </c>
      <c r="AF1668" t="s">
        <v>1356</v>
      </c>
      <c r="AG1668">
        <v>42857</v>
      </c>
      <c r="AH1668" t="s">
        <v>2337</v>
      </c>
      <c r="AI1668">
        <v>2016</v>
      </c>
      <c r="AJ1668">
        <v>42857</v>
      </c>
      <c r="AK1668" t="s">
        <v>2338</v>
      </c>
    </row>
    <row r="1669" spans="1:37" s="3" customFormat="1" ht="12.75" customHeight="1" x14ac:dyDescent="0.2">
      <c r="A1669" t="s">
        <v>44</v>
      </c>
      <c r="B1669" t="s">
        <v>1639</v>
      </c>
      <c r="C1669" t="s">
        <v>2208</v>
      </c>
      <c r="D1669" t="s">
        <v>1645</v>
      </c>
      <c r="E1669" t="s">
        <v>1645</v>
      </c>
      <c r="F1669" t="s">
        <v>1645</v>
      </c>
      <c r="G1669" t="s">
        <v>2388</v>
      </c>
      <c r="H1669" s="59" t="s">
        <v>2412</v>
      </c>
      <c r="I1669" t="s">
        <v>1860</v>
      </c>
      <c r="J1669" t="s">
        <v>1786</v>
      </c>
      <c r="K1669" t="s">
        <v>2140</v>
      </c>
      <c r="L1669" t="s">
        <v>2214</v>
      </c>
      <c r="M1669">
        <v>0</v>
      </c>
      <c r="N1669">
        <v>0</v>
      </c>
      <c r="O1669" t="s">
        <v>2225</v>
      </c>
      <c r="P1669" t="s">
        <v>2339</v>
      </c>
      <c r="Q1669" t="s">
        <v>2226</v>
      </c>
      <c r="R1669" t="s">
        <v>2225</v>
      </c>
      <c r="S1669" t="s">
        <v>2227</v>
      </c>
      <c r="T1669" t="s">
        <v>2326</v>
      </c>
      <c r="U1669" t="s">
        <v>2340</v>
      </c>
      <c r="V1669">
        <v>42710</v>
      </c>
      <c r="W1669">
        <v>42710</v>
      </c>
      <c r="X1669" t="s">
        <v>47</v>
      </c>
      <c r="Y1669" t="s">
        <v>2336</v>
      </c>
      <c r="Z1669">
        <v>82</v>
      </c>
      <c r="AA1669">
        <v>188</v>
      </c>
      <c r="AB1669">
        <v>0</v>
      </c>
      <c r="AC1669">
        <v>42734</v>
      </c>
      <c r="AD1669">
        <v>0</v>
      </c>
      <c r="AE1669" t="s">
        <v>1507</v>
      </c>
      <c r="AF1669" t="s">
        <v>1356</v>
      </c>
      <c r="AG1669">
        <v>42857</v>
      </c>
      <c r="AH1669" t="s">
        <v>2337</v>
      </c>
      <c r="AI1669">
        <v>2016</v>
      </c>
      <c r="AJ1669">
        <v>42857</v>
      </c>
      <c r="AK1669" t="s">
        <v>2338</v>
      </c>
    </row>
    <row r="1670" spans="1:37" s="3" customFormat="1" ht="12.75" customHeight="1" x14ac:dyDescent="0.2">
      <c r="A1670" t="s">
        <v>44</v>
      </c>
      <c r="B1670" t="s">
        <v>1639</v>
      </c>
      <c r="C1670" t="s">
        <v>2208</v>
      </c>
      <c r="D1670" t="s">
        <v>1645</v>
      </c>
      <c r="E1670" t="s">
        <v>1645</v>
      </c>
      <c r="F1670" t="s">
        <v>1645</v>
      </c>
      <c r="G1670" t="s">
        <v>2388</v>
      </c>
      <c r="H1670" s="59" t="s">
        <v>2412</v>
      </c>
      <c r="I1670" t="s">
        <v>1860</v>
      </c>
      <c r="J1670" t="s">
        <v>1786</v>
      </c>
      <c r="K1670" t="s">
        <v>2140</v>
      </c>
      <c r="L1670" t="s">
        <v>2214</v>
      </c>
      <c r="M1670">
        <v>0</v>
      </c>
      <c r="N1670">
        <v>0</v>
      </c>
      <c r="O1670" t="s">
        <v>2225</v>
      </c>
      <c r="P1670" t="s">
        <v>2339</v>
      </c>
      <c r="Q1670" t="s">
        <v>2226</v>
      </c>
      <c r="R1670" t="s">
        <v>2225</v>
      </c>
      <c r="S1670" t="s">
        <v>2227</v>
      </c>
      <c r="T1670" t="s">
        <v>2326</v>
      </c>
      <c r="U1670" t="s">
        <v>2340</v>
      </c>
      <c r="V1670">
        <v>42712</v>
      </c>
      <c r="W1670">
        <v>42712</v>
      </c>
      <c r="X1670" t="s">
        <v>47</v>
      </c>
      <c r="Y1670" t="s">
        <v>2336</v>
      </c>
      <c r="Z1670">
        <v>53</v>
      </c>
      <c r="AA1670"/>
      <c r="AB1670">
        <v>0</v>
      </c>
      <c r="AC1670">
        <v>42734</v>
      </c>
      <c r="AD1670">
        <v>0</v>
      </c>
      <c r="AE1670" t="s">
        <v>1508</v>
      </c>
      <c r="AF1670" t="s">
        <v>1356</v>
      </c>
      <c r="AG1670">
        <v>42857</v>
      </c>
      <c r="AH1670" t="s">
        <v>2337</v>
      </c>
      <c r="AI1670">
        <v>2016</v>
      </c>
      <c r="AJ1670">
        <v>42857</v>
      </c>
      <c r="AK1670" t="s">
        <v>2338</v>
      </c>
    </row>
    <row r="1671" spans="1:37" s="3" customFormat="1" ht="12.75" customHeight="1" x14ac:dyDescent="0.2">
      <c r="A1671" t="s">
        <v>44</v>
      </c>
      <c r="B1671" t="s">
        <v>1639</v>
      </c>
      <c r="C1671" t="s">
        <v>2208</v>
      </c>
      <c r="D1671" t="s">
        <v>1645</v>
      </c>
      <c r="E1671" t="s">
        <v>1645</v>
      </c>
      <c r="F1671" t="s">
        <v>1645</v>
      </c>
      <c r="G1671" t="s">
        <v>2388</v>
      </c>
      <c r="H1671" s="59" t="s">
        <v>2412</v>
      </c>
      <c r="I1671" t="s">
        <v>1860</v>
      </c>
      <c r="J1671" t="s">
        <v>1786</v>
      </c>
      <c r="K1671" t="s">
        <v>2140</v>
      </c>
      <c r="L1671" t="s">
        <v>2214</v>
      </c>
      <c r="M1671">
        <v>0</v>
      </c>
      <c r="N1671">
        <v>0</v>
      </c>
      <c r="O1671" t="s">
        <v>2225</v>
      </c>
      <c r="P1671" t="s">
        <v>2339</v>
      </c>
      <c r="Q1671" t="s">
        <v>2226</v>
      </c>
      <c r="R1671" t="s">
        <v>2225</v>
      </c>
      <c r="S1671" t="s">
        <v>2227</v>
      </c>
      <c r="T1671" t="s">
        <v>2326</v>
      </c>
      <c r="U1671" t="s">
        <v>2340</v>
      </c>
      <c r="V1671">
        <v>42712</v>
      </c>
      <c r="W1671">
        <v>42712</v>
      </c>
      <c r="X1671" t="s">
        <v>47</v>
      </c>
      <c r="Y1671" t="s">
        <v>2336</v>
      </c>
      <c r="Z1671">
        <v>41</v>
      </c>
      <c r="AA1671">
        <v>94</v>
      </c>
      <c r="AB1671">
        <v>0</v>
      </c>
      <c r="AC1671">
        <v>42734</v>
      </c>
      <c r="AD1671">
        <v>0</v>
      </c>
      <c r="AE1671" t="s">
        <v>1509</v>
      </c>
      <c r="AF1671" t="s">
        <v>1356</v>
      </c>
      <c r="AG1671">
        <v>42857</v>
      </c>
      <c r="AH1671" t="s">
        <v>2337</v>
      </c>
      <c r="AI1671">
        <v>2016</v>
      </c>
      <c r="AJ1671">
        <v>42857</v>
      </c>
      <c r="AK1671" t="s">
        <v>2338</v>
      </c>
    </row>
    <row r="1672" spans="1:37" s="3" customFormat="1" ht="12.75" customHeight="1" x14ac:dyDescent="0.2">
      <c r="A1672" t="s">
        <v>44</v>
      </c>
      <c r="B1672" t="s">
        <v>1639</v>
      </c>
      <c r="C1672" t="s">
        <v>2208</v>
      </c>
      <c r="D1672" t="s">
        <v>1645</v>
      </c>
      <c r="E1672" t="s">
        <v>1645</v>
      </c>
      <c r="F1672" t="s">
        <v>1645</v>
      </c>
      <c r="G1672" t="s">
        <v>2388</v>
      </c>
      <c r="H1672" s="59" t="s">
        <v>2412</v>
      </c>
      <c r="I1672" t="s">
        <v>1860</v>
      </c>
      <c r="J1672" t="s">
        <v>1786</v>
      </c>
      <c r="K1672" t="s">
        <v>2140</v>
      </c>
      <c r="L1672" t="s">
        <v>2214</v>
      </c>
      <c r="M1672">
        <v>0</v>
      </c>
      <c r="N1672">
        <v>0</v>
      </c>
      <c r="O1672" t="s">
        <v>2225</v>
      </c>
      <c r="P1672" t="s">
        <v>2339</v>
      </c>
      <c r="Q1672" t="s">
        <v>2226</v>
      </c>
      <c r="R1672" t="s">
        <v>2225</v>
      </c>
      <c r="S1672" t="s">
        <v>2227</v>
      </c>
      <c r="T1672" t="s">
        <v>2290</v>
      </c>
      <c r="U1672" t="s">
        <v>2340</v>
      </c>
      <c r="V1672">
        <v>42726</v>
      </c>
      <c r="W1672">
        <v>42726</v>
      </c>
      <c r="X1672" t="s">
        <v>46</v>
      </c>
      <c r="Y1672" t="s">
        <v>2335</v>
      </c>
      <c r="Z1672">
        <v>82</v>
      </c>
      <c r="AA1672"/>
      <c r="AB1672">
        <v>0</v>
      </c>
      <c r="AC1672">
        <v>42734</v>
      </c>
      <c r="AD1672">
        <v>0</v>
      </c>
      <c r="AE1672" t="s">
        <v>1510</v>
      </c>
      <c r="AF1672" t="s">
        <v>1356</v>
      </c>
      <c r="AG1672">
        <v>42857</v>
      </c>
      <c r="AH1672" t="s">
        <v>2337</v>
      </c>
      <c r="AI1672">
        <v>2016</v>
      </c>
      <c r="AJ1672">
        <v>42857</v>
      </c>
      <c r="AK1672" t="s">
        <v>2338</v>
      </c>
    </row>
    <row r="1673" spans="1:37" s="3" customFormat="1" ht="12.75" customHeight="1" x14ac:dyDescent="0.2">
      <c r="A1673" t="s">
        <v>44</v>
      </c>
      <c r="B1673" t="s">
        <v>1639</v>
      </c>
      <c r="C1673" t="s">
        <v>2208</v>
      </c>
      <c r="D1673" t="s">
        <v>1645</v>
      </c>
      <c r="E1673" t="s">
        <v>1645</v>
      </c>
      <c r="F1673" t="s">
        <v>1645</v>
      </c>
      <c r="G1673" t="s">
        <v>2388</v>
      </c>
      <c r="H1673" s="59" t="s">
        <v>2412</v>
      </c>
      <c r="I1673" t="s">
        <v>1860</v>
      </c>
      <c r="J1673" t="s">
        <v>1786</v>
      </c>
      <c r="K1673" t="s">
        <v>2140</v>
      </c>
      <c r="L1673" t="s">
        <v>2214</v>
      </c>
      <c r="M1673">
        <v>0</v>
      </c>
      <c r="N1673">
        <v>0</v>
      </c>
      <c r="O1673" t="s">
        <v>2225</v>
      </c>
      <c r="P1673" t="s">
        <v>2339</v>
      </c>
      <c r="Q1673" t="s">
        <v>2226</v>
      </c>
      <c r="R1673" t="s">
        <v>2225</v>
      </c>
      <c r="S1673" t="s">
        <v>2227</v>
      </c>
      <c r="T1673" t="s">
        <v>2290</v>
      </c>
      <c r="U1673" t="s">
        <v>2340</v>
      </c>
      <c r="V1673">
        <v>42726</v>
      </c>
      <c r="W1673">
        <v>42726</v>
      </c>
      <c r="X1673" t="s">
        <v>46</v>
      </c>
      <c r="Y1673" t="s">
        <v>2335</v>
      </c>
      <c r="Z1673">
        <v>106</v>
      </c>
      <c r="AA1673">
        <v>188</v>
      </c>
      <c r="AB1673">
        <v>0</v>
      </c>
      <c r="AC1673">
        <v>42734</v>
      </c>
      <c r="AD1673">
        <v>0</v>
      </c>
      <c r="AE1673" t="s">
        <v>1511</v>
      </c>
      <c r="AF1673" t="s">
        <v>1356</v>
      </c>
      <c r="AG1673">
        <v>42857</v>
      </c>
      <c r="AH1673" t="s">
        <v>2337</v>
      </c>
      <c r="AI1673">
        <v>2016</v>
      </c>
      <c r="AJ1673">
        <v>42857</v>
      </c>
      <c r="AK1673" t="s">
        <v>2338</v>
      </c>
    </row>
    <row r="1674" spans="1:37" s="3" customFormat="1" ht="12.75" customHeight="1" x14ac:dyDescent="0.2">
      <c r="A1674" t="s">
        <v>44</v>
      </c>
      <c r="B1674" t="s">
        <v>1639</v>
      </c>
      <c r="C1674" t="s">
        <v>2208</v>
      </c>
      <c r="D1674" t="s">
        <v>1645</v>
      </c>
      <c r="E1674" t="s">
        <v>1645</v>
      </c>
      <c r="F1674" t="s">
        <v>1645</v>
      </c>
      <c r="G1674" t="s">
        <v>2388</v>
      </c>
      <c r="H1674" s="59" t="s">
        <v>2412</v>
      </c>
      <c r="I1674" t="s">
        <v>1860</v>
      </c>
      <c r="J1674" t="s">
        <v>1786</v>
      </c>
      <c r="K1674" t="s">
        <v>2141</v>
      </c>
      <c r="L1674" t="s">
        <v>2214</v>
      </c>
      <c r="M1674">
        <v>0</v>
      </c>
      <c r="N1674">
        <v>0</v>
      </c>
      <c r="O1674" t="s">
        <v>2225</v>
      </c>
      <c r="P1674" t="s">
        <v>2339</v>
      </c>
      <c r="Q1674" t="s">
        <v>2226</v>
      </c>
      <c r="R1674" t="s">
        <v>2225</v>
      </c>
      <c r="S1674" t="s">
        <v>2227</v>
      </c>
      <c r="T1674" t="s">
        <v>2290</v>
      </c>
      <c r="U1674" t="s">
        <v>2340</v>
      </c>
      <c r="V1674">
        <v>42708</v>
      </c>
      <c r="W1674">
        <v>42709</v>
      </c>
      <c r="X1674" t="s">
        <v>46</v>
      </c>
      <c r="Y1674" t="s">
        <v>2335</v>
      </c>
      <c r="Z1674">
        <v>225</v>
      </c>
      <c r="AA1674"/>
      <c r="AB1674">
        <v>0</v>
      </c>
      <c r="AC1674">
        <v>42734</v>
      </c>
      <c r="AD1674">
        <v>0</v>
      </c>
      <c r="AE1674" t="s">
        <v>1512</v>
      </c>
      <c r="AF1674" t="s">
        <v>1356</v>
      </c>
      <c r="AG1674">
        <v>42857</v>
      </c>
      <c r="AH1674" t="s">
        <v>2337</v>
      </c>
      <c r="AI1674">
        <v>2016</v>
      </c>
      <c r="AJ1674">
        <v>42857</v>
      </c>
      <c r="AK1674" t="s">
        <v>2338</v>
      </c>
    </row>
    <row r="1675" spans="1:37" s="3" customFormat="1" ht="12.75" customHeight="1" x14ac:dyDescent="0.2">
      <c r="A1675" t="s">
        <v>44</v>
      </c>
      <c r="B1675" t="s">
        <v>1639</v>
      </c>
      <c r="C1675" t="s">
        <v>2208</v>
      </c>
      <c r="D1675" t="s">
        <v>1645</v>
      </c>
      <c r="E1675" t="s">
        <v>1645</v>
      </c>
      <c r="F1675" t="s">
        <v>1645</v>
      </c>
      <c r="G1675" t="s">
        <v>2388</v>
      </c>
      <c r="H1675" s="59" t="s">
        <v>2412</v>
      </c>
      <c r="I1675" t="s">
        <v>1860</v>
      </c>
      <c r="J1675" t="s">
        <v>1786</v>
      </c>
      <c r="K1675" t="s">
        <v>2141</v>
      </c>
      <c r="L1675" t="s">
        <v>2214</v>
      </c>
      <c r="M1675">
        <v>0</v>
      </c>
      <c r="N1675">
        <v>0</v>
      </c>
      <c r="O1675" t="s">
        <v>2225</v>
      </c>
      <c r="P1675" t="s">
        <v>2339</v>
      </c>
      <c r="Q1675" t="s">
        <v>2226</v>
      </c>
      <c r="R1675" t="s">
        <v>2225</v>
      </c>
      <c r="S1675" t="s">
        <v>2227</v>
      </c>
      <c r="T1675" t="s">
        <v>2290</v>
      </c>
      <c r="U1675" t="s">
        <v>2340</v>
      </c>
      <c r="V1675">
        <v>42708</v>
      </c>
      <c r="W1675">
        <v>42709</v>
      </c>
      <c r="X1675" t="s">
        <v>46</v>
      </c>
      <c r="Y1675" t="s">
        <v>2335</v>
      </c>
      <c r="Z1675">
        <v>125</v>
      </c>
      <c r="AA1675">
        <v>350</v>
      </c>
      <c r="AB1675">
        <v>0</v>
      </c>
      <c r="AC1675">
        <v>42734</v>
      </c>
      <c r="AD1675">
        <v>0</v>
      </c>
      <c r="AE1675" t="s">
        <v>1513</v>
      </c>
      <c r="AF1675" t="s">
        <v>1356</v>
      </c>
      <c r="AG1675">
        <v>42857</v>
      </c>
      <c r="AH1675" t="s">
        <v>2337</v>
      </c>
      <c r="AI1675">
        <v>2016</v>
      </c>
      <c r="AJ1675">
        <v>42857</v>
      </c>
      <c r="AK1675" t="s">
        <v>2338</v>
      </c>
    </row>
    <row r="1676" spans="1:37" s="3" customFormat="1" ht="12.75" customHeight="1" x14ac:dyDescent="0.2">
      <c r="A1676" t="s">
        <v>44</v>
      </c>
      <c r="B1676" t="s">
        <v>1639</v>
      </c>
      <c r="C1676" t="s">
        <v>2208</v>
      </c>
      <c r="D1676" t="s">
        <v>1645</v>
      </c>
      <c r="E1676" t="s">
        <v>1645</v>
      </c>
      <c r="F1676" t="s">
        <v>1645</v>
      </c>
      <c r="G1676" t="s">
        <v>2388</v>
      </c>
      <c r="H1676" s="59" t="s">
        <v>2412</v>
      </c>
      <c r="I1676" t="s">
        <v>1860</v>
      </c>
      <c r="J1676" t="s">
        <v>1786</v>
      </c>
      <c r="K1676" t="s">
        <v>2141</v>
      </c>
      <c r="L1676" t="s">
        <v>2214</v>
      </c>
      <c r="M1676">
        <v>0</v>
      </c>
      <c r="N1676">
        <v>0</v>
      </c>
      <c r="O1676" t="s">
        <v>2225</v>
      </c>
      <c r="P1676" t="s">
        <v>2339</v>
      </c>
      <c r="Q1676" t="s">
        <v>2226</v>
      </c>
      <c r="R1676" t="s">
        <v>2225</v>
      </c>
      <c r="S1676" t="s">
        <v>2227</v>
      </c>
      <c r="T1676" t="s">
        <v>2290</v>
      </c>
      <c r="U1676" t="s">
        <v>2340</v>
      </c>
      <c r="V1676">
        <v>42708</v>
      </c>
      <c r="W1676">
        <v>42709</v>
      </c>
      <c r="X1676" t="s">
        <v>47</v>
      </c>
      <c r="Y1676" t="s">
        <v>2336</v>
      </c>
      <c r="Z1676">
        <v>82</v>
      </c>
      <c r="AA1676"/>
      <c r="AB1676">
        <v>0</v>
      </c>
      <c r="AC1676">
        <v>42734</v>
      </c>
      <c r="AD1676">
        <v>0</v>
      </c>
      <c r="AE1676" t="s">
        <v>1514</v>
      </c>
      <c r="AF1676" t="s">
        <v>1356</v>
      </c>
      <c r="AG1676">
        <v>42857</v>
      </c>
      <c r="AH1676" t="s">
        <v>2337</v>
      </c>
      <c r="AI1676">
        <v>2016</v>
      </c>
      <c r="AJ1676">
        <v>42857</v>
      </c>
      <c r="AK1676" t="s">
        <v>2338</v>
      </c>
    </row>
    <row r="1677" spans="1:37" s="3" customFormat="1" ht="12.75" customHeight="1" x14ac:dyDescent="0.2">
      <c r="A1677" t="s">
        <v>44</v>
      </c>
      <c r="B1677" t="s">
        <v>1639</v>
      </c>
      <c r="C1677" t="s">
        <v>2208</v>
      </c>
      <c r="D1677" t="s">
        <v>1645</v>
      </c>
      <c r="E1677" t="s">
        <v>1645</v>
      </c>
      <c r="F1677" t="s">
        <v>1645</v>
      </c>
      <c r="G1677" t="s">
        <v>2388</v>
      </c>
      <c r="H1677" s="59" t="s">
        <v>2412</v>
      </c>
      <c r="I1677" t="s">
        <v>1860</v>
      </c>
      <c r="J1677" t="s">
        <v>1786</v>
      </c>
      <c r="K1677" t="s">
        <v>2141</v>
      </c>
      <c r="L1677" t="s">
        <v>2214</v>
      </c>
      <c r="M1677">
        <v>0</v>
      </c>
      <c r="N1677">
        <v>0</v>
      </c>
      <c r="O1677" t="s">
        <v>2225</v>
      </c>
      <c r="P1677" t="s">
        <v>2339</v>
      </c>
      <c r="Q1677" t="s">
        <v>2226</v>
      </c>
      <c r="R1677" t="s">
        <v>2225</v>
      </c>
      <c r="S1677" t="s">
        <v>2227</v>
      </c>
      <c r="T1677" t="s">
        <v>2290</v>
      </c>
      <c r="U1677" t="s">
        <v>2340</v>
      </c>
      <c r="V1677">
        <v>42708</v>
      </c>
      <c r="W1677">
        <v>42709</v>
      </c>
      <c r="X1677" t="s">
        <v>47</v>
      </c>
      <c r="Y1677" t="s">
        <v>2336</v>
      </c>
      <c r="Z1677">
        <v>258</v>
      </c>
      <c r="AA1677"/>
      <c r="AB1677">
        <v>0</v>
      </c>
      <c r="AC1677">
        <v>42734</v>
      </c>
      <c r="AD1677">
        <v>0</v>
      </c>
      <c r="AE1677" t="s">
        <v>1515</v>
      </c>
      <c r="AF1677" t="s">
        <v>1356</v>
      </c>
      <c r="AG1677">
        <v>42857</v>
      </c>
      <c r="AH1677" t="s">
        <v>2337</v>
      </c>
      <c r="AI1677">
        <v>2016</v>
      </c>
      <c r="AJ1677">
        <v>42857</v>
      </c>
      <c r="AK1677" t="s">
        <v>2338</v>
      </c>
    </row>
    <row r="1678" spans="1:37" s="3" customFormat="1" ht="12.75" customHeight="1" x14ac:dyDescent="0.2">
      <c r="A1678" t="s">
        <v>44</v>
      </c>
      <c r="B1678" t="s">
        <v>1639</v>
      </c>
      <c r="C1678" t="s">
        <v>2208</v>
      </c>
      <c r="D1678" t="s">
        <v>1645</v>
      </c>
      <c r="E1678" t="s">
        <v>1645</v>
      </c>
      <c r="F1678" t="s">
        <v>1645</v>
      </c>
      <c r="G1678" t="s">
        <v>2388</v>
      </c>
      <c r="H1678" s="59" t="s">
        <v>2412</v>
      </c>
      <c r="I1678" t="s">
        <v>1860</v>
      </c>
      <c r="J1678" t="s">
        <v>1786</v>
      </c>
      <c r="K1678" t="s">
        <v>2141</v>
      </c>
      <c r="L1678" t="s">
        <v>2214</v>
      </c>
      <c r="M1678">
        <v>0</v>
      </c>
      <c r="N1678">
        <v>0</v>
      </c>
      <c r="O1678" t="s">
        <v>2225</v>
      </c>
      <c r="P1678" t="s">
        <v>2339</v>
      </c>
      <c r="Q1678" t="s">
        <v>2226</v>
      </c>
      <c r="R1678" t="s">
        <v>2225</v>
      </c>
      <c r="S1678" t="s">
        <v>2227</v>
      </c>
      <c r="T1678" t="s">
        <v>2290</v>
      </c>
      <c r="U1678" t="s">
        <v>2340</v>
      </c>
      <c r="V1678">
        <v>42708</v>
      </c>
      <c r="W1678">
        <v>42709</v>
      </c>
      <c r="X1678" t="s">
        <v>47</v>
      </c>
      <c r="Y1678" t="s">
        <v>2336</v>
      </c>
      <c r="Z1678">
        <v>106</v>
      </c>
      <c r="AA1678"/>
      <c r="AB1678">
        <v>0</v>
      </c>
      <c r="AC1678">
        <v>42734</v>
      </c>
      <c r="AD1678">
        <v>0</v>
      </c>
      <c r="AE1678" t="s">
        <v>1516</v>
      </c>
      <c r="AF1678" t="s">
        <v>1356</v>
      </c>
      <c r="AG1678">
        <v>42857</v>
      </c>
      <c r="AH1678" t="s">
        <v>2337</v>
      </c>
      <c r="AI1678">
        <v>2016</v>
      </c>
      <c r="AJ1678">
        <v>42857</v>
      </c>
      <c r="AK1678" t="s">
        <v>2338</v>
      </c>
    </row>
    <row r="1679" spans="1:37" s="3" customFormat="1" ht="12.75" customHeight="1" x14ac:dyDescent="0.2">
      <c r="A1679" t="s">
        <v>44</v>
      </c>
      <c r="B1679" t="s">
        <v>1639</v>
      </c>
      <c r="C1679" t="s">
        <v>2208</v>
      </c>
      <c r="D1679" t="s">
        <v>1645</v>
      </c>
      <c r="E1679" t="s">
        <v>1645</v>
      </c>
      <c r="F1679" t="s">
        <v>1645</v>
      </c>
      <c r="G1679" t="s">
        <v>2388</v>
      </c>
      <c r="H1679" s="59" t="s">
        <v>2412</v>
      </c>
      <c r="I1679" t="s">
        <v>1860</v>
      </c>
      <c r="J1679" t="s">
        <v>1786</v>
      </c>
      <c r="K1679" t="s">
        <v>2141</v>
      </c>
      <c r="L1679" t="s">
        <v>2214</v>
      </c>
      <c r="M1679">
        <v>0</v>
      </c>
      <c r="N1679">
        <v>0</v>
      </c>
      <c r="O1679" t="s">
        <v>2225</v>
      </c>
      <c r="P1679" t="s">
        <v>2339</v>
      </c>
      <c r="Q1679" t="s">
        <v>2226</v>
      </c>
      <c r="R1679" t="s">
        <v>2225</v>
      </c>
      <c r="S1679" t="s">
        <v>2227</v>
      </c>
      <c r="T1679" t="s">
        <v>2290</v>
      </c>
      <c r="U1679" t="s">
        <v>2340</v>
      </c>
      <c r="V1679">
        <v>42708</v>
      </c>
      <c r="W1679">
        <v>42709</v>
      </c>
      <c r="X1679" t="s">
        <v>47</v>
      </c>
      <c r="Y1679" t="s">
        <v>2336</v>
      </c>
      <c r="Z1679">
        <v>118</v>
      </c>
      <c r="AA1679">
        <v>564</v>
      </c>
      <c r="AB1679">
        <v>0</v>
      </c>
      <c r="AC1679">
        <v>42734</v>
      </c>
      <c r="AD1679">
        <v>0</v>
      </c>
      <c r="AE1679" t="s">
        <v>1517</v>
      </c>
      <c r="AF1679" t="s">
        <v>1356</v>
      </c>
      <c r="AG1679">
        <v>42857</v>
      </c>
      <c r="AH1679" t="s">
        <v>2337</v>
      </c>
      <c r="AI1679">
        <v>2016</v>
      </c>
      <c r="AJ1679">
        <v>42857</v>
      </c>
      <c r="AK1679" t="s">
        <v>2338</v>
      </c>
    </row>
    <row r="1680" spans="1:37" s="3" customFormat="1" ht="12.75" customHeight="1" x14ac:dyDescent="0.2">
      <c r="A1680" t="s">
        <v>44</v>
      </c>
      <c r="B1680" t="s">
        <v>1639</v>
      </c>
      <c r="C1680" t="s">
        <v>2208</v>
      </c>
      <c r="D1680" t="s">
        <v>1662</v>
      </c>
      <c r="E1680" t="s">
        <v>1662</v>
      </c>
      <c r="F1680" t="s">
        <v>1662</v>
      </c>
      <c r="G1680" t="s">
        <v>2388</v>
      </c>
      <c r="H1680" t="s">
        <v>2376</v>
      </c>
      <c r="I1680" t="s">
        <v>1694</v>
      </c>
      <c r="J1680" t="s">
        <v>1859</v>
      </c>
      <c r="K1680" t="s">
        <v>2139</v>
      </c>
      <c r="L1680" t="s">
        <v>2214</v>
      </c>
      <c r="M1680">
        <v>0</v>
      </c>
      <c r="N1680">
        <v>0</v>
      </c>
      <c r="O1680" t="s">
        <v>2225</v>
      </c>
      <c r="P1680" t="s">
        <v>2339</v>
      </c>
      <c r="Q1680" t="s">
        <v>2226</v>
      </c>
      <c r="R1680" t="s">
        <v>2225</v>
      </c>
      <c r="S1680" t="s">
        <v>2227</v>
      </c>
      <c r="T1680" t="s">
        <v>2321</v>
      </c>
      <c r="U1680" t="s">
        <v>2340</v>
      </c>
      <c r="V1680">
        <v>42729</v>
      </c>
      <c r="W1680">
        <v>42730</v>
      </c>
      <c r="X1680" t="s">
        <v>46</v>
      </c>
      <c r="Y1680" t="s">
        <v>2335</v>
      </c>
      <c r="Z1680">
        <v>700</v>
      </c>
      <c r="AA1680">
        <v>700</v>
      </c>
      <c r="AB1680">
        <v>0</v>
      </c>
      <c r="AC1680">
        <v>42734</v>
      </c>
      <c r="AD1680">
        <v>0</v>
      </c>
      <c r="AE1680" t="s">
        <v>1518</v>
      </c>
      <c r="AF1680" t="s">
        <v>1356</v>
      </c>
      <c r="AG1680">
        <v>42857</v>
      </c>
      <c r="AH1680" t="s">
        <v>2337</v>
      </c>
      <c r="AI1680">
        <v>2016</v>
      </c>
      <c r="AJ1680">
        <v>42857</v>
      </c>
      <c r="AK1680" t="s">
        <v>2338</v>
      </c>
    </row>
    <row r="1681" spans="1:37" s="3" customFormat="1" ht="12.75" customHeight="1" x14ac:dyDescent="0.2">
      <c r="A1681" t="s">
        <v>44</v>
      </c>
      <c r="B1681" t="s">
        <v>1639</v>
      </c>
      <c r="C1681" t="s">
        <v>2208</v>
      </c>
      <c r="D1681" t="s">
        <v>1662</v>
      </c>
      <c r="E1681" t="s">
        <v>1662</v>
      </c>
      <c r="F1681" t="s">
        <v>1662</v>
      </c>
      <c r="G1681" t="s">
        <v>2388</v>
      </c>
      <c r="H1681" t="s">
        <v>2376</v>
      </c>
      <c r="I1681" t="s">
        <v>1694</v>
      </c>
      <c r="J1681" t="s">
        <v>1859</v>
      </c>
      <c r="K1681" t="s">
        <v>2139</v>
      </c>
      <c r="L1681" t="s">
        <v>2214</v>
      </c>
      <c r="M1681">
        <v>0</v>
      </c>
      <c r="N1681">
        <v>0</v>
      </c>
      <c r="O1681" t="s">
        <v>2225</v>
      </c>
      <c r="P1681" t="s">
        <v>2339</v>
      </c>
      <c r="Q1681" t="s">
        <v>2226</v>
      </c>
      <c r="R1681" t="s">
        <v>2225</v>
      </c>
      <c r="S1681" t="s">
        <v>2227</v>
      </c>
      <c r="T1681" t="s">
        <v>2321</v>
      </c>
      <c r="U1681" t="s">
        <v>2340</v>
      </c>
      <c r="V1681">
        <v>42728</v>
      </c>
      <c r="W1681">
        <v>42728</v>
      </c>
      <c r="X1681" t="s">
        <v>47</v>
      </c>
      <c r="Y1681" t="s">
        <v>2336</v>
      </c>
      <c r="Z1681">
        <v>123</v>
      </c>
      <c r="AA1681"/>
      <c r="AB1681">
        <v>0</v>
      </c>
      <c r="AC1681">
        <v>42734</v>
      </c>
      <c r="AD1681">
        <v>0</v>
      </c>
      <c r="AE1681" t="s">
        <v>1519</v>
      </c>
      <c r="AF1681" t="s">
        <v>1356</v>
      </c>
      <c r="AG1681">
        <v>42857</v>
      </c>
      <c r="AH1681" t="s">
        <v>2337</v>
      </c>
      <c r="AI1681">
        <v>2016</v>
      </c>
      <c r="AJ1681">
        <v>42857</v>
      </c>
      <c r="AK1681" t="s">
        <v>2338</v>
      </c>
    </row>
    <row r="1682" spans="1:37" s="3" customFormat="1" ht="12.75" customHeight="1" x14ac:dyDescent="0.2">
      <c r="A1682" t="s">
        <v>44</v>
      </c>
      <c r="B1682" t="s">
        <v>1639</v>
      </c>
      <c r="C1682" t="s">
        <v>2208</v>
      </c>
      <c r="D1682" t="s">
        <v>1662</v>
      </c>
      <c r="E1682" t="s">
        <v>1662</v>
      </c>
      <c r="F1682" t="s">
        <v>1662</v>
      </c>
      <c r="G1682" t="s">
        <v>2388</v>
      </c>
      <c r="H1682" t="s">
        <v>2376</v>
      </c>
      <c r="I1682" t="s">
        <v>1694</v>
      </c>
      <c r="J1682" t="s">
        <v>1859</v>
      </c>
      <c r="K1682" t="s">
        <v>2139</v>
      </c>
      <c r="L1682" t="s">
        <v>2214</v>
      </c>
      <c r="M1682">
        <v>0</v>
      </c>
      <c r="N1682">
        <v>0</v>
      </c>
      <c r="O1682" t="s">
        <v>2225</v>
      </c>
      <c r="P1682" t="s">
        <v>2339</v>
      </c>
      <c r="Q1682" t="s">
        <v>2226</v>
      </c>
      <c r="R1682" t="s">
        <v>2225</v>
      </c>
      <c r="S1682" t="s">
        <v>2227</v>
      </c>
      <c r="T1682" t="s">
        <v>2321</v>
      </c>
      <c r="U1682" t="s">
        <v>2340</v>
      </c>
      <c r="V1682">
        <v>42728</v>
      </c>
      <c r="W1682">
        <v>42728</v>
      </c>
      <c r="X1682" t="s">
        <v>47</v>
      </c>
      <c r="Y1682" t="s">
        <v>2336</v>
      </c>
      <c r="Z1682">
        <v>159</v>
      </c>
      <c r="AA1682">
        <v>282</v>
      </c>
      <c r="AB1682">
        <v>0</v>
      </c>
      <c r="AC1682">
        <v>42734</v>
      </c>
      <c r="AD1682">
        <v>0</v>
      </c>
      <c r="AE1682" t="s">
        <v>1520</v>
      </c>
      <c r="AF1682" t="s">
        <v>1356</v>
      </c>
      <c r="AG1682">
        <v>42857</v>
      </c>
      <c r="AH1682" t="s">
        <v>2337</v>
      </c>
      <c r="AI1682">
        <v>2016</v>
      </c>
      <c r="AJ1682">
        <v>42857</v>
      </c>
      <c r="AK1682" t="s">
        <v>2338</v>
      </c>
    </row>
    <row r="1683" spans="1:37" s="3" customFormat="1" ht="12.75" customHeight="1" x14ac:dyDescent="0.2">
      <c r="A1683" t="s">
        <v>44</v>
      </c>
      <c r="B1683" t="s">
        <v>1639</v>
      </c>
      <c r="C1683" t="s">
        <v>2208</v>
      </c>
      <c r="D1683" t="s">
        <v>2209</v>
      </c>
      <c r="E1683" t="s">
        <v>2209</v>
      </c>
      <c r="F1683" t="s">
        <v>2209</v>
      </c>
      <c r="G1683" t="s">
        <v>1664</v>
      </c>
      <c r="H1683" t="s">
        <v>1776</v>
      </c>
      <c r="I1683" s="59" t="s">
        <v>1843</v>
      </c>
      <c r="J1683" t="s">
        <v>1844</v>
      </c>
      <c r="K1683" t="s">
        <v>2142</v>
      </c>
      <c r="L1683" t="s">
        <v>2214</v>
      </c>
      <c r="M1683">
        <v>0</v>
      </c>
      <c r="N1683">
        <v>0</v>
      </c>
      <c r="O1683" t="s">
        <v>2225</v>
      </c>
      <c r="P1683" t="s">
        <v>2339</v>
      </c>
      <c r="Q1683" t="s">
        <v>2226</v>
      </c>
      <c r="R1683" t="s">
        <v>2225</v>
      </c>
      <c r="S1683" t="s">
        <v>2227</v>
      </c>
      <c r="T1683" t="s">
        <v>2321</v>
      </c>
      <c r="U1683" t="s">
        <v>2340</v>
      </c>
      <c r="V1683">
        <v>42716</v>
      </c>
      <c r="W1683">
        <v>42716</v>
      </c>
      <c r="X1683" t="s">
        <v>46</v>
      </c>
      <c r="Y1683" t="s">
        <v>2335</v>
      </c>
      <c r="Z1683">
        <v>75</v>
      </c>
      <c r="AA1683">
        <v>75</v>
      </c>
      <c r="AB1683">
        <v>0</v>
      </c>
      <c r="AC1683">
        <v>42734</v>
      </c>
      <c r="AD1683">
        <v>0</v>
      </c>
      <c r="AE1683" t="s">
        <v>1521</v>
      </c>
      <c r="AF1683" t="s">
        <v>1356</v>
      </c>
      <c r="AG1683">
        <v>42857</v>
      </c>
      <c r="AH1683" t="s">
        <v>2337</v>
      </c>
      <c r="AI1683">
        <v>2016</v>
      </c>
      <c r="AJ1683">
        <v>42857</v>
      </c>
      <c r="AK1683" t="s">
        <v>2338</v>
      </c>
    </row>
    <row r="1684" spans="1:37" s="3" customFormat="1" ht="12.75" customHeight="1" x14ac:dyDescent="0.2">
      <c r="A1684" t="s">
        <v>44</v>
      </c>
      <c r="B1684" t="s">
        <v>1639</v>
      </c>
      <c r="C1684" t="s">
        <v>2208</v>
      </c>
      <c r="D1684" t="s">
        <v>1640</v>
      </c>
      <c r="E1684" t="s">
        <v>1640</v>
      </c>
      <c r="F1684" t="s">
        <v>1640</v>
      </c>
      <c r="G1684" t="s">
        <v>1664</v>
      </c>
      <c r="H1684" t="s">
        <v>1702</v>
      </c>
      <c r="I1684" s="59" t="s">
        <v>1785</v>
      </c>
      <c r="J1684" t="s">
        <v>1703</v>
      </c>
      <c r="K1684" t="s">
        <v>2142</v>
      </c>
      <c r="L1684" t="s">
        <v>2214</v>
      </c>
      <c r="M1684">
        <v>0</v>
      </c>
      <c r="N1684">
        <v>0</v>
      </c>
      <c r="O1684" t="s">
        <v>2225</v>
      </c>
      <c r="P1684" t="s">
        <v>2339</v>
      </c>
      <c r="Q1684" t="s">
        <v>2226</v>
      </c>
      <c r="R1684" t="s">
        <v>2225</v>
      </c>
      <c r="S1684" t="s">
        <v>2227</v>
      </c>
      <c r="T1684" t="s">
        <v>2321</v>
      </c>
      <c r="U1684" t="s">
        <v>2340</v>
      </c>
      <c r="V1684">
        <v>42716</v>
      </c>
      <c r="W1684">
        <v>42716</v>
      </c>
      <c r="X1684" t="s">
        <v>46</v>
      </c>
      <c r="Y1684" t="s">
        <v>2335</v>
      </c>
      <c r="Z1684">
        <v>75</v>
      </c>
      <c r="AA1684">
        <v>75</v>
      </c>
      <c r="AB1684">
        <v>0</v>
      </c>
      <c r="AC1684">
        <v>42734</v>
      </c>
      <c r="AD1684">
        <v>0</v>
      </c>
      <c r="AE1684" t="s">
        <v>1522</v>
      </c>
      <c r="AF1684" t="s">
        <v>1356</v>
      </c>
      <c r="AG1684">
        <v>42857</v>
      </c>
      <c r="AH1684" t="s">
        <v>2337</v>
      </c>
      <c r="AI1684">
        <v>2016</v>
      </c>
      <c r="AJ1684">
        <v>42857</v>
      </c>
      <c r="AK1684" t="s">
        <v>2338</v>
      </c>
    </row>
    <row r="1685" spans="1:37" s="3" customFormat="1" ht="12.75" customHeight="1" x14ac:dyDescent="0.2">
      <c r="A1685" t="s">
        <v>44</v>
      </c>
      <c r="B1685" t="s">
        <v>1639</v>
      </c>
      <c r="C1685" t="s">
        <v>2208</v>
      </c>
      <c r="D1685" t="s">
        <v>1641</v>
      </c>
      <c r="E1685" t="s">
        <v>1641</v>
      </c>
      <c r="F1685" t="s">
        <v>1641</v>
      </c>
      <c r="G1685" t="s">
        <v>1664</v>
      </c>
      <c r="H1685" s="59" t="s">
        <v>1831</v>
      </c>
      <c r="I1685" t="s">
        <v>1780</v>
      </c>
      <c r="J1685" t="s">
        <v>1780</v>
      </c>
      <c r="K1685" t="s">
        <v>2143</v>
      </c>
      <c r="L1685" t="s">
        <v>2214</v>
      </c>
      <c r="M1685">
        <v>0</v>
      </c>
      <c r="N1685">
        <v>0</v>
      </c>
      <c r="O1685" t="s">
        <v>2225</v>
      </c>
      <c r="P1685" t="s">
        <v>2339</v>
      </c>
      <c r="Q1685" t="s">
        <v>2226</v>
      </c>
      <c r="R1685" t="s">
        <v>2225</v>
      </c>
      <c r="S1685" t="s">
        <v>2227</v>
      </c>
      <c r="T1685" t="s">
        <v>2321</v>
      </c>
      <c r="U1685" t="s">
        <v>2340</v>
      </c>
      <c r="V1685">
        <v>42714</v>
      </c>
      <c r="W1685">
        <v>42715</v>
      </c>
      <c r="X1685" t="s">
        <v>46</v>
      </c>
      <c r="Y1685" t="s">
        <v>2335</v>
      </c>
      <c r="Z1685">
        <v>550</v>
      </c>
      <c r="AA1685"/>
      <c r="AB1685">
        <v>0</v>
      </c>
      <c r="AC1685">
        <v>42734</v>
      </c>
      <c r="AD1685">
        <v>0</v>
      </c>
      <c r="AE1685" t="s">
        <v>1523</v>
      </c>
      <c r="AF1685" t="s">
        <v>1356</v>
      </c>
      <c r="AG1685">
        <v>42857</v>
      </c>
      <c r="AH1685" t="s">
        <v>2337</v>
      </c>
      <c r="AI1685">
        <v>2016</v>
      </c>
      <c r="AJ1685">
        <v>42857</v>
      </c>
      <c r="AK1685" t="s">
        <v>2338</v>
      </c>
    </row>
    <row r="1686" spans="1:37" s="3" customFormat="1" ht="12.75" customHeight="1" x14ac:dyDescent="0.2">
      <c r="A1686" t="s">
        <v>44</v>
      </c>
      <c r="B1686" t="s">
        <v>1639</v>
      </c>
      <c r="C1686" t="s">
        <v>2208</v>
      </c>
      <c r="D1686" t="s">
        <v>1641</v>
      </c>
      <c r="E1686" t="s">
        <v>1641</v>
      </c>
      <c r="F1686" t="s">
        <v>1641</v>
      </c>
      <c r="G1686" t="s">
        <v>1664</v>
      </c>
      <c r="H1686" s="59" t="s">
        <v>1831</v>
      </c>
      <c r="I1686" t="s">
        <v>1780</v>
      </c>
      <c r="J1686" t="s">
        <v>1780</v>
      </c>
      <c r="K1686" t="s">
        <v>2143</v>
      </c>
      <c r="L1686" t="s">
        <v>2214</v>
      </c>
      <c r="M1686">
        <v>0</v>
      </c>
      <c r="N1686">
        <v>0</v>
      </c>
      <c r="O1686" t="s">
        <v>2225</v>
      </c>
      <c r="P1686" t="s">
        <v>2339</v>
      </c>
      <c r="Q1686" t="s">
        <v>2226</v>
      </c>
      <c r="R1686" t="s">
        <v>2225</v>
      </c>
      <c r="S1686" t="s">
        <v>2227</v>
      </c>
      <c r="T1686" t="s">
        <v>2236</v>
      </c>
      <c r="U1686" t="s">
        <v>2340</v>
      </c>
      <c r="V1686">
        <v>42714</v>
      </c>
      <c r="W1686">
        <v>42715</v>
      </c>
      <c r="X1686" t="s">
        <v>46</v>
      </c>
      <c r="Y1686" t="s">
        <v>2335</v>
      </c>
      <c r="Z1686">
        <v>225</v>
      </c>
      <c r="AA1686"/>
      <c r="AB1686">
        <v>0</v>
      </c>
      <c r="AC1686">
        <v>42734</v>
      </c>
      <c r="AD1686">
        <v>0</v>
      </c>
      <c r="AE1686" t="s">
        <v>1524</v>
      </c>
      <c r="AF1686" t="s">
        <v>1356</v>
      </c>
      <c r="AG1686">
        <v>42857</v>
      </c>
      <c r="AH1686" t="s">
        <v>2337</v>
      </c>
      <c r="AI1686">
        <v>2016</v>
      </c>
      <c r="AJ1686">
        <v>42857</v>
      </c>
      <c r="AK1686" t="s">
        <v>2338</v>
      </c>
    </row>
    <row r="1687" spans="1:37" s="3" customFormat="1" ht="12.75" customHeight="1" x14ac:dyDescent="0.2">
      <c r="A1687" t="s">
        <v>44</v>
      </c>
      <c r="B1687" t="s">
        <v>1639</v>
      </c>
      <c r="C1687" t="s">
        <v>2208</v>
      </c>
      <c r="D1687" t="s">
        <v>1641</v>
      </c>
      <c r="E1687" t="s">
        <v>1641</v>
      </c>
      <c r="F1687" t="s">
        <v>1641</v>
      </c>
      <c r="G1687" t="s">
        <v>1664</v>
      </c>
      <c r="H1687" s="59" t="s">
        <v>1831</v>
      </c>
      <c r="I1687" t="s">
        <v>1780</v>
      </c>
      <c r="J1687" t="s">
        <v>1780</v>
      </c>
      <c r="K1687" t="s">
        <v>2143</v>
      </c>
      <c r="L1687" t="s">
        <v>2214</v>
      </c>
      <c r="M1687">
        <v>0</v>
      </c>
      <c r="N1687">
        <v>0</v>
      </c>
      <c r="O1687" t="s">
        <v>2225</v>
      </c>
      <c r="P1687" t="s">
        <v>2339</v>
      </c>
      <c r="Q1687" t="s">
        <v>2226</v>
      </c>
      <c r="R1687" t="s">
        <v>2225</v>
      </c>
      <c r="S1687" t="s">
        <v>2227</v>
      </c>
      <c r="T1687" t="s">
        <v>2236</v>
      </c>
      <c r="U1687" t="s">
        <v>2340</v>
      </c>
      <c r="V1687">
        <v>42714</v>
      </c>
      <c r="W1687">
        <v>42715</v>
      </c>
      <c r="X1687" t="s">
        <v>46</v>
      </c>
      <c r="Y1687" t="s">
        <v>2335</v>
      </c>
      <c r="Z1687">
        <v>65</v>
      </c>
      <c r="AA1687"/>
      <c r="AB1687">
        <v>0</v>
      </c>
      <c r="AC1687">
        <v>42734</v>
      </c>
      <c r="AD1687">
        <v>0</v>
      </c>
      <c r="AE1687" t="s">
        <v>1525</v>
      </c>
      <c r="AF1687" t="s">
        <v>1356</v>
      </c>
      <c r="AG1687">
        <v>42857</v>
      </c>
      <c r="AH1687" t="s">
        <v>2337</v>
      </c>
      <c r="AI1687">
        <v>2016</v>
      </c>
      <c r="AJ1687">
        <v>42857</v>
      </c>
      <c r="AK1687" t="s">
        <v>2338</v>
      </c>
    </row>
    <row r="1688" spans="1:37" s="3" customFormat="1" ht="12.75" customHeight="1" x14ac:dyDescent="0.2">
      <c r="A1688" t="s">
        <v>44</v>
      </c>
      <c r="B1688" t="s">
        <v>1639</v>
      </c>
      <c r="C1688" t="s">
        <v>2208</v>
      </c>
      <c r="D1688" t="s">
        <v>1641</v>
      </c>
      <c r="E1688" t="s">
        <v>1641</v>
      </c>
      <c r="F1688" t="s">
        <v>1641</v>
      </c>
      <c r="G1688" t="s">
        <v>1664</v>
      </c>
      <c r="H1688" s="59" t="s">
        <v>1831</v>
      </c>
      <c r="I1688" t="s">
        <v>1780</v>
      </c>
      <c r="J1688" t="s">
        <v>1780</v>
      </c>
      <c r="K1688" t="s">
        <v>2143</v>
      </c>
      <c r="L1688" t="s">
        <v>2214</v>
      </c>
      <c r="M1688">
        <v>0</v>
      </c>
      <c r="N1688">
        <v>0</v>
      </c>
      <c r="O1688" t="s">
        <v>2225</v>
      </c>
      <c r="P1688" t="s">
        <v>2339</v>
      </c>
      <c r="Q1688" t="s">
        <v>2226</v>
      </c>
      <c r="R1688" t="s">
        <v>2225</v>
      </c>
      <c r="S1688" t="s">
        <v>2227</v>
      </c>
      <c r="T1688" t="s">
        <v>2236</v>
      </c>
      <c r="U1688" t="s">
        <v>2340</v>
      </c>
      <c r="V1688">
        <v>42714</v>
      </c>
      <c r="W1688">
        <v>42715</v>
      </c>
      <c r="X1688" t="s">
        <v>46</v>
      </c>
      <c r="Y1688" t="s">
        <v>2335</v>
      </c>
      <c r="Z1688">
        <v>235</v>
      </c>
      <c r="AA1688">
        <v>1075</v>
      </c>
      <c r="AB1688">
        <v>0</v>
      </c>
      <c r="AC1688">
        <v>42734</v>
      </c>
      <c r="AD1688">
        <v>0</v>
      </c>
      <c r="AE1688" t="s">
        <v>1526</v>
      </c>
      <c r="AF1688" t="s">
        <v>1356</v>
      </c>
      <c r="AG1688">
        <v>42857</v>
      </c>
      <c r="AH1688" t="s">
        <v>2337</v>
      </c>
      <c r="AI1688">
        <v>2016</v>
      </c>
      <c r="AJ1688">
        <v>42857</v>
      </c>
      <c r="AK1688" t="s">
        <v>2338</v>
      </c>
    </row>
    <row r="1689" spans="1:37" s="3" customFormat="1" ht="12.75" customHeight="1" x14ac:dyDescent="0.2">
      <c r="A1689" t="s">
        <v>44</v>
      </c>
      <c r="B1689" t="s">
        <v>1639</v>
      </c>
      <c r="C1689" t="s">
        <v>2208</v>
      </c>
      <c r="D1689" t="s">
        <v>1663</v>
      </c>
      <c r="E1689" t="s">
        <v>1663</v>
      </c>
      <c r="F1689" t="s">
        <v>1663</v>
      </c>
      <c r="G1689" t="s">
        <v>1664</v>
      </c>
      <c r="H1689" t="s">
        <v>2171</v>
      </c>
      <c r="I1689" t="s">
        <v>1784</v>
      </c>
      <c r="J1689" t="s">
        <v>1708</v>
      </c>
      <c r="K1689" t="s">
        <v>2143</v>
      </c>
      <c r="L1689" t="s">
        <v>2214</v>
      </c>
      <c r="M1689">
        <v>0</v>
      </c>
      <c r="N1689">
        <v>0</v>
      </c>
      <c r="O1689" t="s">
        <v>2225</v>
      </c>
      <c r="P1689" t="s">
        <v>2339</v>
      </c>
      <c r="Q1689" t="s">
        <v>2226</v>
      </c>
      <c r="R1689" t="s">
        <v>2225</v>
      </c>
      <c r="S1689" t="s">
        <v>2227</v>
      </c>
      <c r="T1689" t="s">
        <v>2243</v>
      </c>
      <c r="U1689" t="s">
        <v>2340</v>
      </c>
      <c r="V1689">
        <v>42714</v>
      </c>
      <c r="W1689">
        <v>42715</v>
      </c>
      <c r="X1689" t="s">
        <v>46</v>
      </c>
      <c r="Y1689" t="s">
        <v>2335</v>
      </c>
      <c r="Z1689">
        <v>550</v>
      </c>
      <c r="AA1689"/>
      <c r="AB1689">
        <v>0</v>
      </c>
      <c r="AC1689">
        <v>42734</v>
      </c>
      <c r="AD1689">
        <v>0</v>
      </c>
      <c r="AE1689" t="s">
        <v>1527</v>
      </c>
      <c r="AF1689" t="s">
        <v>1356</v>
      </c>
      <c r="AG1689">
        <v>42857</v>
      </c>
      <c r="AH1689" t="s">
        <v>2337</v>
      </c>
      <c r="AI1689">
        <v>2016</v>
      </c>
      <c r="AJ1689">
        <v>42857</v>
      </c>
      <c r="AK1689" t="s">
        <v>2338</v>
      </c>
    </row>
    <row r="1690" spans="1:37" s="3" customFormat="1" ht="12.75" customHeight="1" x14ac:dyDescent="0.2">
      <c r="A1690" t="s">
        <v>44</v>
      </c>
      <c r="B1690" t="s">
        <v>1639</v>
      </c>
      <c r="C1690" t="s">
        <v>2208</v>
      </c>
      <c r="D1690" t="s">
        <v>1663</v>
      </c>
      <c r="E1690" t="s">
        <v>1663</v>
      </c>
      <c r="F1690" t="s">
        <v>1663</v>
      </c>
      <c r="G1690" t="s">
        <v>1664</v>
      </c>
      <c r="H1690" t="s">
        <v>2171</v>
      </c>
      <c r="I1690" t="s">
        <v>1784</v>
      </c>
      <c r="J1690" t="s">
        <v>1708</v>
      </c>
      <c r="K1690" t="s">
        <v>2143</v>
      </c>
      <c r="L1690" t="s">
        <v>2214</v>
      </c>
      <c r="M1690">
        <v>0</v>
      </c>
      <c r="N1690">
        <v>0</v>
      </c>
      <c r="O1690" t="s">
        <v>2225</v>
      </c>
      <c r="P1690" t="s">
        <v>2339</v>
      </c>
      <c r="Q1690" t="s">
        <v>2226</v>
      </c>
      <c r="R1690" t="s">
        <v>2225</v>
      </c>
      <c r="S1690" t="s">
        <v>2227</v>
      </c>
      <c r="T1690" t="s">
        <v>2243</v>
      </c>
      <c r="U1690" t="s">
        <v>2340</v>
      </c>
      <c r="V1690">
        <v>42714</v>
      </c>
      <c r="W1690">
        <v>42715</v>
      </c>
      <c r="X1690" t="s">
        <v>46</v>
      </c>
      <c r="Y1690" t="s">
        <v>2335</v>
      </c>
      <c r="Z1690">
        <v>65</v>
      </c>
      <c r="AA1690"/>
      <c r="AB1690">
        <v>0</v>
      </c>
      <c r="AC1690">
        <v>42734</v>
      </c>
      <c r="AD1690">
        <v>0</v>
      </c>
      <c r="AE1690" t="s">
        <v>1528</v>
      </c>
      <c r="AF1690" t="s">
        <v>1356</v>
      </c>
      <c r="AG1690">
        <v>42857</v>
      </c>
      <c r="AH1690" t="s">
        <v>2337</v>
      </c>
      <c r="AI1690">
        <v>2016</v>
      </c>
      <c r="AJ1690">
        <v>42857</v>
      </c>
      <c r="AK1690" t="s">
        <v>2338</v>
      </c>
    </row>
    <row r="1691" spans="1:37" s="3" customFormat="1" ht="12.75" customHeight="1" x14ac:dyDescent="0.2">
      <c r="A1691" t="s">
        <v>44</v>
      </c>
      <c r="B1691" t="s">
        <v>1639</v>
      </c>
      <c r="C1691" t="s">
        <v>2208</v>
      </c>
      <c r="D1691" t="s">
        <v>1663</v>
      </c>
      <c r="E1691" t="s">
        <v>1663</v>
      </c>
      <c r="F1691" t="s">
        <v>1663</v>
      </c>
      <c r="G1691" t="s">
        <v>1664</v>
      </c>
      <c r="H1691" t="s">
        <v>2171</v>
      </c>
      <c r="I1691" t="s">
        <v>1784</v>
      </c>
      <c r="J1691" t="s">
        <v>1708</v>
      </c>
      <c r="K1691" t="s">
        <v>2143</v>
      </c>
      <c r="L1691" t="s">
        <v>2214</v>
      </c>
      <c r="M1691">
        <v>0</v>
      </c>
      <c r="N1691">
        <v>0</v>
      </c>
      <c r="O1691" t="s">
        <v>2225</v>
      </c>
      <c r="P1691" t="s">
        <v>2339</v>
      </c>
      <c r="Q1691" t="s">
        <v>2226</v>
      </c>
      <c r="R1691" t="s">
        <v>2225</v>
      </c>
      <c r="S1691" t="s">
        <v>2227</v>
      </c>
      <c r="T1691" t="s">
        <v>2243</v>
      </c>
      <c r="U1691" t="s">
        <v>2340</v>
      </c>
      <c r="V1691">
        <v>42714</v>
      </c>
      <c r="W1691">
        <v>42715</v>
      </c>
      <c r="X1691" t="s">
        <v>46</v>
      </c>
      <c r="Y1691" t="s">
        <v>2335</v>
      </c>
      <c r="Z1691">
        <v>225</v>
      </c>
      <c r="AA1691"/>
      <c r="AB1691">
        <v>0</v>
      </c>
      <c r="AC1691">
        <v>42734</v>
      </c>
      <c r="AD1691">
        <v>0</v>
      </c>
      <c r="AE1691" t="s">
        <v>1529</v>
      </c>
      <c r="AF1691" t="s">
        <v>1356</v>
      </c>
      <c r="AG1691">
        <v>42857</v>
      </c>
      <c r="AH1691" t="s">
        <v>2337</v>
      </c>
      <c r="AI1691">
        <v>2016</v>
      </c>
      <c r="AJ1691">
        <v>42857</v>
      </c>
      <c r="AK1691" t="s">
        <v>2338</v>
      </c>
    </row>
    <row r="1692" spans="1:37" s="3" customFormat="1" ht="12.75" customHeight="1" x14ac:dyDescent="0.2">
      <c r="A1692" t="s">
        <v>44</v>
      </c>
      <c r="B1692" t="s">
        <v>1639</v>
      </c>
      <c r="C1692" t="s">
        <v>2208</v>
      </c>
      <c r="D1692" t="s">
        <v>1663</v>
      </c>
      <c r="E1692" t="s">
        <v>1663</v>
      </c>
      <c r="F1692" t="s">
        <v>1663</v>
      </c>
      <c r="G1692" t="s">
        <v>1664</v>
      </c>
      <c r="H1692" t="s">
        <v>2171</v>
      </c>
      <c r="I1692" t="s">
        <v>1784</v>
      </c>
      <c r="J1692" t="s">
        <v>1708</v>
      </c>
      <c r="K1692" t="s">
        <v>2143</v>
      </c>
      <c r="L1692" t="s">
        <v>2214</v>
      </c>
      <c r="M1692">
        <v>0</v>
      </c>
      <c r="N1692">
        <v>0</v>
      </c>
      <c r="O1692" t="s">
        <v>2225</v>
      </c>
      <c r="P1692" t="s">
        <v>2339</v>
      </c>
      <c r="Q1692" t="s">
        <v>2226</v>
      </c>
      <c r="R1692" t="s">
        <v>2225</v>
      </c>
      <c r="S1692" t="s">
        <v>2227</v>
      </c>
      <c r="T1692" t="s">
        <v>2329</v>
      </c>
      <c r="U1692" t="s">
        <v>2340</v>
      </c>
      <c r="V1692">
        <v>42714</v>
      </c>
      <c r="W1692">
        <v>42715</v>
      </c>
      <c r="X1692" t="s">
        <v>46</v>
      </c>
      <c r="Y1692" t="s">
        <v>2335</v>
      </c>
      <c r="Z1692">
        <v>235</v>
      </c>
      <c r="AA1692">
        <v>1075</v>
      </c>
      <c r="AB1692">
        <v>0</v>
      </c>
      <c r="AC1692">
        <v>42734</v>
      </c>
      <c r="AD1692">
        <v>0</v>
      </c>
      <c r="AE1692" t="s">
        <v>1530</v>
      </c>
      <c r="AF1692" t="s">
        <v>1356</v>
      </c>
      <c r="AG1692">
        <v>42857</v>
      </c>
      <c r="AH1692" t="s">
        <v>2337</v>
      </c>
      <c r="AI1692">
        <v>2016</v>
      </c>
      <c r="AJ1692">
        <v>42857</v>
      </c>
      <c r="AK1692" t="s">
        <v>2338</v>
      </c>
    </row>
    <row r="1693" spans="1:37" s="3" customFormat="1" ht="12.75" customHeight="1" x14ac:dyDescent="0.2">
      <c r="A1693" t="s">
        <v>44</v>
      </c>
      <c r="B1693" t="s">
        <v>1639</v>
      </c>
      <c r="C1693" t="s">
        <v>2208</v>
      </c>
      <c r="D1693" t="s">
        <v>1663</v>
      </c>
      <c r="E1693" t="s">
        <v>1663</v>
      </c>
      <c r="F1693" t="s">
        <v>1663</v>
      </c>
      <c r="G1693" t="s">
        <v>1664</v>
      </c>
      <c r="H1693" t="s">
        <v>2180</v>
      </c>
      <c r="I1693" t="s">
        <v>1777</v>
      </c>
      <c r="J1693" s="59" t="s">
        <v>1771</v>
      </c>
      <c r="K1693" t="s">
        <v>2143</v>
      </c>
      <c r="L1693" t="s">
        <v>2214</v>
      </c>
      <c r="M1693">
        <v>0</v>
      </c>
      <c r="N1693">
        <v>0</v>
      </c>
      <c r="O1693" t="s">
        <v>2225</v>
      </c>
      <c r="P1693" t="s">
        <v>2339</v>
      </c>
      <c r="Q1693" t="s">
        <v>2226</v>
      </c>
      <c r="R1693" t="s">
        <v>2225</v>
      </c>
      <c r="S1693" t="s">
        <v>2227</v>
      </c>
      <c r="T1693" t="s">
        <v>2227</v>
      </c>
      <c r="U1693" t="s">
        <v>2340</v>
      </c>
      <c r="V1693">
        <v>42714</v>
      </c>
      <c r="W1693">
        <v>42715</v>
      </c>
      <c r="X1693" t="s">
        <v>46</v>
      </c>
      <c r="Y1693" t="s">
        <v>2335</v>
      </c>
      <c r="Z1693">
        <v>225</v>
      </c>
      <c r="AA1693"/>
      <c r="AB1693">
        <v>0</v>
      </c>
      <c r="AC1693">
        <v>42734</v>
      </c>
      <c r="AD1693">
        <v>0</v>
      </c>
      <c r="AE1693" t="s">
        <v>1531</v>
      </c>
      <c r="AF1693" t="s">
        <v>1356</v>
      </c>
      <c r="AG1693">
        <v>42857</v>
      </c>
      <c r="AH1693" t="s">
        <v>2337</v>
      </c>
      <c r="AI1693">
        <v>2016</v>
      </c>
      <c r="AJ1693">
        <v>42857</v>
      </c>
      <c r="AK1693" t="s">
        <v>2338</v>
      </c>
    </row>
    <row r="1694" spans="1:37" s="3" customFormat="1" ht="12.75" customHeight="1" x14ac:dyDescent="0.2">
      <c r="A1694" t="s">
        <v>44</v>
      </c>
      <c r="B1694" t="s">
        <v>1639</v>
      </c>
      <c r="C1694" t="s">
        <v>2208</v>
      </c>
      <c r="D1694" t="s">
        <v>1663</v>
      </c>
      <c r="E1694" t="s">
        <v>1663</v>
      </c>
      <c r="F1694" t="s">
        <v>1663</v>
      </c>
      <c r="G1694" t="s">
        <v>1664</v>
      </c>
      <c r="H1694" t="s">
        <v>2180</v>
      </c>
      <c r="I1694" t="s">
        <v>1777</v>
      </c>
      <c r="J1694" s="59" t="s">
        <v>1771</v>
      </c>
      <c r="K1694" t="s">
        <v>2143</v>
      </c>
      <c r="L1694" t="s">
        <v>2214</v>
      </c>
      <c r="M1694">
        <v>0</v>
      </c>
      <c r="N1694">
        <v>0</v>
      </c>
      <c r="O1694" t="s">
        <v>2225</v>
      </c>
      <c r="P1694" t="s">
        <v>2339</v>
      </c>
      <c r="Q1694" t="s">
        <v>2226</v>
      </c>
      <c r="R1694" t="s">
        <v>2225</v>
      </c>
      <c r="S1694" t="s">
        <v>2227</v>
      </c>
      <c r="T1694" t="s">
        <v>2259</v>
      </c>
      <c r="U1694" t="s">
        <v>2340</v>
      </c>
      <c r="V1694">
        <v>42714</v>
      </c>
      <c r="W1694">
        <v>42715</v>
      </c>
      <c r="X1694" t="s">
        <v>46</v>
      </c>
      <c r="Y1694" t="s">
        <v>2335</v>
      </c>
      <c r="Z1694">
        <v>65</v>
      </c>
      <c r="AA1694"/>
      <c r="AB1694">
        <v>0</v>
      </c>
      <c r="AC1694">
        <v>42734</v>
      </c>
      <c r="AD1694">
        <v>0</v>
      </c>
      <c r="AE1694" t="s">
        <v>1532</v>
      </c>
      <c r="AF1694" t="s">
        <v>1356</v>
      </c>
      <c r="AG1694">
        <v>42857</v>
      </c>
      <c r="AH1694" t="s">
        <v>2337</v>
      </c>
      <c r="AI1694">
        <v>2016</v>
      </c>
      <c r="AJ1694">
        <v>42857</v>
      </c>
      <c r="AK1694" t="s">
        <v>2338</v>
      </c>
    </row>
    <row r="1695" spans="1:37" s="3" customFormat="1" ht="12.75" customHeight="1" x14ac:dyDescent="0.2">
      <c r="A1695" t="s">
        <v>44</v>
      </c>
      <c r="B1695" t="s">
        <v>1639</v>
      </c>
      <c r="C1695" t="s">
        <v>2208</v>
      </c>
      <c r="D1695" t="s">
        <v>1663</v>
      </c>
      <c r="E1695" t="s">
        <v>1663</v>
      </c>
      <c r="F1695" t="s">
        <v>1663</v>
      </c>
      <c r="G1695" t="s">
        <v>1664</v>
      </c>
      <c r="H1695" t="s">
        <v>2180</v>
      </c>
      <c r="I1695" t="s">
        <v>1777</v>
      </c>
      <c r="J1695" s="59" t="s">
        <v>1771</v>
      </c>
      <c r="K1695" t="s">
        <v>2143</v>
      </c>
      <c r="L1695" t="s">
        <v>2214</v>
      </c>
      <c r="M1695">
        <v>0</v>
      </c>
      <c r="N1695">
        <v>0</v>
      </c>
      <c r="O1695" t="s">
        <v>2225</v>
      </c>
      <c r="P1695" t="s">
        <v>2339</v>
      </c>
      <c r="Q1695" t="s">
        <v>2226</v>
      </c>
      <c r="R1695" t="s">
        <v>2225</v>
      </c>
      <c r="S1695" t="s">
        <v>2227</v>
      </c>
      <c r="T1695" t="s">
        <v>2259</v>
      </c>
      <c r="U1695" t="s">
        <v>2340</v>
      </c>
      <c r="V1695">
        <v>42714</v>
      </c>
      <c r="W1695">
        <v>42715</v>
      </c>
      <c r="X1695" t="s">
        <v>46</v>
      </c>
      <c r="Y1695" t="s">
        <v>2335</v>
      </c>
      <c r="Z1695">
        <v>235</v>
      </c>
      <c r="AA1695">
        <v>525</v>
      </c>
      <c r="AB1695">
        <v>0</v>
      </c>
      <c r="AC1695">
        <v>42734</v>
      </c>
      <c r="AD1695">
        <v>0</v>
      </c>
      <c r="AE1695" t="s">
        <v>1533</v>
      </c>
      <c r="AF1695" t="s">
        <v>1356</v>
      </c>
      <c r="AG1695">
        <v>42857</v>
      </c>
      <c r="AH1695" t="s">
        <v>2337</v>
      </c>
      <c r="AI1695">
        <v>2016</v>
      </c>
      <c r="AJ1695">
        <v>42857</v>
      </c>
      <c r="AK1695" t="s">
        <v>2338</v>
      </c>
    </row>
    <row r="1696" spans="1:37" s="3" customFormat="1" ht="12.75" customHeight="1" x14ac:dyDescent="0.2">
      <c r="A1696" t="s">
        <v>44</v>
      </c>
      <c r="B1696" t="s">
        <v>1639</v>
      </c>
      <c r="C1696" t="s">
        <v>2208</v>
      </c>
      <c r="D1696" t="s">
        <v>2209</v>
      </c>
      <c r="E1696" t="s">
        <v>2209</v>
      </c>
      <c r="F1696" t="s">
        <v>2209</v>
      </c>
      <c r="G1696" t="s">
        <v>1664</v>
      </c>
      <c r="H1696" t="s">
        <v>1698</v>
      </c>
      <c r="I1696" t="s">
        <v>1770</v>
      </c>
      <c r="J1696" s="59" t="s">
        <v>1771</v>
      </c>
      <c r="K1696" t="s">
        <v>2139</v>
      </c>
      <c r="L1696" t="s">
        <v>2214</v>
      </c>
      <c r="M1696">
        <v>0</v>
      </c>
      <c r="N1696">
        <v>0</v>
      </c>
      <c r="O1696" t="s">
        <v>2225</v>
      </c>
      <c r="P1696" t="s">
        <v>2339</v>
      </c>
      <c r="Q1696" t="s">
        <v>2226</v>
      </c>
      <c r="R1696" t="s">
        <v>2225</v>
      </c>
      <c r="S1696" t="s">
        <v>2227</v>
      </c>
      <c r="T1696" t="s">
        <v>2330</v>
      </c>
      <c r="U1696" t="s">
        <v>2340</v>
      </c>
      <c r="V1696">
        <v>42710</v>
      </c>
      <c r="W1696">
        <v>42710</v>
      </c>
      <c r="X1696" t="s">
        <v>46</v>
      </c>
      <c r="Y1696" t="s">
        <v>2335</v>
      </c>
      <c r="Z1696">
        <v>75</v>
      </c>
      <c r="AA1696">
        <v>75</v>
      </c>
      <c r="AB1696">
        <v>0</v>
      </c>
      <c r="AC1696">
        <v>42734</v>
      </c>
      <c r="AD1696">
        <v>0</v>
      </c>
      <c r="AE1696" t="s">
        <v>1534</v>
      </c>
      <c r="AF1696" t="s">
        <v>1356</v>
      </c>
      <c r="AG1696">
        <v>42857</v>
      </c>
      <c r="AH1696" t="s">
        <v>2337</v>
      </c>
      <c r="AI1696">
        <v>2016</v>
      </c>
      <c r="AJ1696">
        <v>42857</v>
      </c>
      <c r="AK1696" t="s">
        <v>2338</v>
      </c>
    </row>
    <row r="1697" spans="1:37" s="3" customFormat="1" ht="12.75" customHeight="1" x14ac:dyDescent="0.2">
      <c r="A1697" t="s">
        <v>44</v>
      </c>
      <c r="B1697" t="s">
        <v>1639</v>
      </c>
      <c r="C1697" t="s">
        <v>2208</v>
      </c>
      <c r="D1697" t="s">
        <v>1640</v>
      </c>
      <c r="E1697" t="s">
        <v>1640</v>
      </c>
      <c r="F1697" t="s">
        <v>1640</v>
      </c>
      <c r="G1697" t="s">
        <v>1664</v>
      </c>
      <c r="H1697" s="59" t="s">
        <v>2151</v>
      </c>
      <c r="I1697" t="s">
        <v>1777</v>
      </c>
      <c r="J1697" t="s">
        <v>1792</v>
      </c>
      <c r="K1697" t="s">
        <v>2139</v>
      </c>
      <c r="L1697" t="s">
        <v>2214</v>
      </c>
      <c r="M1697">
        <v>0</v>
      </c>
      <c r="N1697">
        <v>0</v>
      </c>
      <c r="O1697" t="s">
        <v>2225</v>
      </c>
      <c r="P1697" t="s">
        <v>2339</v>
      </c>
      <c r="Q1697" t="s">
        <v>2226</v>
      </c>
      <c r="R1697" t="s">
        <v>2225</v>
      </c>
      <c r="S1697" t="s">
        <v>2227</v>
      </c>
      <c r="T1697" t="s">
        <v>2259</v>
      </c>
      <c r="U1697" t="s">
        <v>2340</v>
      </c>
      <c r="V1697">
        <v>42710</v>
      </c>
      <c r="W1697">
        <v>42710</v>
      </c>
      <c r="X1697" t="s">
        <v>46</v>
      </c>
      <c r="Y1697" t="s">
        <v>2335</v>
      </c>
      <c r="Z1697">
        <v>75</v>
      </c>
      <c r="AA1697">
        <v>75</v>
      </c>
      <c r="AB1697">
        <v>0</v>
      </c>
      <c r="AC1697">
        <v>42734</v>
      </c>
      <c r="AD1697">
        <v>0</v>
      </c>
      <c r="AE1697" t="s">
        <v>1535</v>
      </c>
      <c r="AF1697" t="s">
        <v>1356</v>
      </c>
      <c r="AG1697">
        <v>42857</v>
      </c>
      <c r="AH1697" t="s">
        <v>2337</v>
      </c>
      <c r="AI1697">
        <v>2016</v>
      </c>
      <c r="AJ1697">
        <v>42857</v>
      </c>
      <c r="AK1697" t="s">
        <v>2338</v>
      </c>
    </row>
    <row r="1698" spans="1:37" s="3" customFormat="1" ht="12.75" customHeight="1" x14ac:dyDescent="0.2">
      <c r="A1698" t="s">
        <v>44</v>
      </c>
      <c r="B1698" t="s">
        <v>1639</v>
      </c>
      <c r="C1698" t="s">
        <v>2208</v>
      </c>
      <c r="D1698" t="s">
        <v>2209</v>
      </c>
      <c r="E1698" t="s">
        <v>2209</v>
      </c>
      <c r="F1698" t="s">
        <v>2209</v>
      </c>
      <c r="G1698" t="s">
        <v>1664</v>
      </c>
      <c r="H1698" t="s">
        <v>2171</v>
      </c>
      <c r="I1698" t="s">
        <v>1784</v>
      </c>
      <c r="J1698" t="s">
        <v>1708</v>
      </c>
      <c r="K1698" t="s">
        <v>2139</v>
      </c>
      <c r="L1698" t="s">
        <v>2214</v>
      </c>
      <c r="M1698">
        <v>0</v>
      </c>
      <c r="N1698">
        <v>0</v>
      </c>
      <c r="O1698" t="s">
        <v>2225</v>
      </c>
      <c r="P1698" t="s">
        <v>2339</v>
      </c>
      <c r="Q1698" t="s">
        <v>2226</v>
      </c>
      <c r="R1698" t="s">
        <v>2225</v>
      </c>
      <c r="S1698" t="s">
        <v>2227</v>
      </c>
      <c r="T1698" t="s">
        <v>2259</v>
      </c>
      <c r="U1698" t="s">
        <v>2340</v>
      </c>
      <c r="V1698">
        <v>42710</v>
      </c>
      <c r="W1698">
        <v>42710</v>
      </c>
      <c r="X1698" t="s">
        <v>46</v>
      </c>
      <c r="Y1698" t="s">
        <v>2335</v>
      </c>
      <c r="Z1698">
        <v>75</v>
      </c>
      <c r="AA1698">
        <v>75</v>
      </c>
      <c r="AB1698">
        <v>0</v>
      </c>
      <c r="AC1698">
        <v>42734</v>
      </c>
      <c r="AD1698">
        <v>0</v>
      </c>
      <c r="AE1698" t="s">
        <v>1536</v>
      </c>
      <c r="AF1698" t="s">
        <v>1356</v>
      </c>
      <c r="AG1698">
        <v>42857</v>
      </c>
      <c r="AH1698" t="s">
        <v>2337</v>
      </c>
      <c r="AI1698">
        <v>2016</v>
      </c>
      <c r="AJ1698">
        <v>42857</v>
      </c>
      <c r="AK1698" t="s">
        <v>2338</v>
      </c>
    </row>
    <row r="1699" spans="1:37" s="3" customFormat="1" ht="12.75" customHeight="1" x14ac:dyDescent="0.2">
      <c r="A1699" t="s">
        <v>44</v>
      </c>
      <c r="B1699" t="s">
        <v>1639</v>
      </c>
      <c r="C1699" t="s">
        <v>2208</v>
      </c>
      <c r="D1699" t="s">
        <v>1642</v>
      </c>
      <c r="E1699" t="s">
        <v>1642</v>
      </c>
      <c r="F1699" t="s">
        <v>1642</v>
      </c>
      <c r="G1699" t="s">
        <v>1664</v>
      </c>
      <c r="H1699" t="s">
        <v>1787</v>
      </c>
      <c r="I1699" s="59" t="s">
        <v>1838</v>
      </c>
      <c r="J1699" t="s">
        <v>1694</v>
      </c>
      <c r="K1699" t="s">
        <v>2139</v>
      </c>
      <c r="L1699" t="s">
        <v>2214</v>
      </c>
      <c r="M1699">
        <v>0</v>
      </c>
      <c r="N1699">
        <v>0</v>
      </c>
      <c r="O1699" t="s">
        <v>2225</v>
      </c>
      <c r="P1699" t="s">
        <v>2339</v>
      </c>
      <c r="Q1699" t="s">
        <v>2226</v>
      </c>
      <c r="R1699" t="s">
        <v>2225</v>
      </c>
      <c r="S1699" t="s">
        <v>2227</v>
      </c>
      <c r="T1699" t="s">
        <v>2259</v>
      </c>
      <c r="U1699" t="s">
        <v>2340</v>
      </c>
      <c r="V1699">
        <v>42710</v>
      </c>
      <c r="W1699">
        <v>42710</v>
      </c>
      <c r="X1699" t="s">
        <v>46</v>
      </c>
      <c r="Y1699" t="s">
        <v>2335</v>
      </c>
      <c r="Z1699">
        <v>75</v>
      </c>
      <c r="AA1699">
        <v>75</v>
      </c>
      <c r="AB1699">
        <v>0</v>
      </c>
      <c r="AC1699">
        <v>42734</v>
      </c>
      <c r="AD1699">
        <v>0</v>
      </c>
      <c r="AE1699" t="s">
        <v>1537</v>
      </c>
      <c r="AF1699" t="s">
        <v>1356</v>
      </c>
      <c r="AG1699">
        <v>42857</v>
      </c>
      <c r="AH1699" t="s">
        <v>2337</v>
      </c>
      <c r="AI1699">
        <v>2016</v>
      </c>
      <c r="AJ1699">
        <v>42857</v>
      </c>
      <c r="AK1699" t="s">
        <v>2338</v>
      </c>
    </row>
    <row r="1700" spans="1:37" s="3" customFormat="1" ht="12.75" customHeight="1" x14ac:dyDescent="0.2">
      <c r="A1700" t="s">
        <v>44</v>
      </c>
      <c r="B1700" t="s">
        <v>1639</v>
      </c>
      <c r="C1700" t="s">
        <v>2208</v>
      </c>
      <c r="D1700" t="s">
        <v>2371</v>
      </c>
      <c r="E1700" t="s">
        <v>2371</v>
      </c>
      <c r="F1700" t="s">
        <v>2371</v>
      </c>
      <c r="G1700" t="s">
        <v>1664</v>
      </c>
      <c r="H1700" s="59" t="s">
        <v>2413</v>
      </c>
      <c r="I1700" t="s">
        <v>1853</v>
      </c>
      <c r="J1700" t="s">
        <v>1861</v>
      </c>
      <c r="K1700" t="s">
        <v>2139</v>
      </c>
      <c r="L1700" t="s">
        <v>2214</v>
      </c>
      <c r="M1700">
        <v>0</v>
      </c>
      <c r="N1700">
        <v>0</v>
      </c>
      <c r="O1700" t="s">
        <v>2225</v>
      </c>
      <c r="P1700" t="s">
        <v>2339</v>
      </c>
      <c r="Q1700" t="s">
        <v>2226</v>
      </c>
      <c r="R1700" t="s">
        <v>2225</v>
      </c>
      <c r="S1700" t="s">
        <v>2227</v>
      </c>
      <c r="T1700" t="s">
        <v>2259</v>
      </c>
      <c r="U1700" t="s">
        <v>2340</v>
      </c>
      <c r="V1700">
        <v>42727</v>
      </c>
      <c r="W1700">
        <v>42730</v>
      </c>
      <c r="X1700" t="s">
        <v>46</v>
      </c>
      <c r="Y1700" t="s">
        <v>2335</v>
      </c>
      <c r="Z1700">
        <v>2100</v>
      </c>
      <c r="AA1700">
        <v>2100</v>
      </c>
      <c r="AB1700">
        <v>0</v>
      </c>
      <c r="AC1700">
        <v>42734</v>
      </c>
      <c r="AD1700">
        <v>0</v>
      </c>
      <c r="AE1700" t="s">
        <v>1538</v>
      </c>
      <c r="AF1700" t="s">
        <v>1356</v>
      </c>
      <c r="AG1700">
        <v>42857</v>
      </c>
      <c r="AH1700" t="s">
        <v>2337</v>
      </c>
      <c r="AI1700">
        <v>2016</v>
      </c>
      <c r="AJ1700">
        <v>42857</v>
      </c>
      <c r="AK1700" t="s">
        <v>2338</v>
      </c>
    </row>
    <row r="1701" spans="1:37" s="3" customFormat="1" ht="12.75" customHeight="1" x14ac:dyDescent="0.2">
      <c r="A1701" t="s">
        <v>44</v>
      </c>
      <c r="B1701" t="s">
        <v>1639</v>
      </c>
      <c r="C1701" t="s">
        <v>2208</v>
      </c>
      <c r="D1701" t="s">
        <v>2371</v>
      </c>
      <c r="E1701" t="s">
        <v>2371</v>
      </c>
      <c r="F1701" t="s">
        <v>2371</v>
      </c>
      <c r="G1701" t="s">
        <v>1664</v>
      </c>
      <c r="H1701" s="59" t="s">
        <v>2413</v>
      </c>
      <c r="I1701" t="s">
        <v>1853</v>
      </c>
      <c r="J1701" t="s">
        <v>1861</v>
      </c>
      <c r="K1701" t="s">
        <v>2139</v>
      </c>
      <c r="L1701" t="s">
        <v>2214</v>
      </c>
      <c r="M1701">
        <v>0</v>
      </c>
      <c r="N1701">
        <v>0</v>
      </c>
      <c r="O1701" t="s">
        <v>2225</v>
      </c>
      <c r="P1701" t="s">
        <v>2339</v>
      </c>
      <c r="Q1701" t="s">
        <v>2226</v>
      </c>
      <c r="R1701" t="s">
        <v>2225</v>
      </c>
      <c r="S1701" t="s">
        <v>2227</v>
      </c>
      <c r="T1701" t="s">
        <v>2259</v>
      </c>
      <c r="U1701" t="s">
        <v>2340</v>
      </c>
      <c r="V1701">
        <v>42727</v>
      </c>
      <c r="W1701">
        <v>42730</v>
      </c>
      <c r="X1701" t="s">
        <v>47</v>
      </c>
      <c r="Y1701" t="s">
        <v>2336</v>
      </c>
      <c r="Z1701">
        <v>53</v>
      </c>
      <c r="AA1701"/>
      <c r="AB1701">
        <v>0</v>
      </c>
      <c r="AC1701">
        <v>42734</v>
      </c>
      <c r="AD1701">
        <v>0</v>
      </c>
      <c r="AE1701" t="s">
        <v>1539</v>
      </c>
      <c r="AF1701" t="s">
        <v>1356</v>
      </c>
      <c r="AG1701">
        <v>42857</v>
      </c>
      <c r="AH1701" t="s">
        <v>2337</v>
      </c>
      <c r="AI1701">
        <v>2016</v>
      </c>
      <c r="AJ1701">
        <v>42857</v>
      </c>
      <c r="AK1701" t="s">
        <v>2338</v>
      </c>
    </row>
    <row r="1702" spans="1:37" s="3" customFormat="1" ht="12.75" customHeight="1" x14ac:dyDescent="0.2">
      <c r="A1702" t="s">
        <v>44</v>
      </c>
      <c r="B1702" t="s">
        <v>1639</v>
      </c>
      <c r="C1702" t="s">
        <v>2208</v>
      </c>
      <c r="D1702" t="s">
        <v>2371</v>
      </c>
      <c r="E1702" t="s">
        <v>2371</v>
      </c>
      <c r="F1702" t="s">
        <v>2371</v>
      </c>
      <c r="G1702" t="s">
        <v>1664</v>
      </c>
      <c r="H1702" s="59" t="s">
        <v>2413</v>
      </c>
      <c r="I1702" t="s">
        <v>1853</v>
      </c>
      <c r="J1702" t="s">
        <v>1861</v>
      </c>
      <c r="K1702" t="s">
        <v>2139</v>
      </c>
      <c r="L1702" t="s">
        <v>2214</v>
      </c>
      <c r="M1702">
        <v>0</v>
      </c>
      <c r="N1702">
        <v>0</v>
      </c>
      <c r="O1702" t="s">
        <v>2225</v>
      </c>
      <c r="P1702" t="s">
        <v>2339</v>
      </c>
      <c r="Q1702" t="s">
        <v>2226</v>
      </c>
      <c r="R1702" t="s">
        <v>2225</v>
      </c>
      <c r="S1702" t="s">
        <v>2227</v>
      </c>
      <c r="T1702" t="s">
        <v>2259</v>
      </c>
      <c r="U1702" t="s">
        <v>2340</v>
      </c>
      <c r="V1702">
        <v>42727</v>
      </c>
      <c r="W1702">
        <v>42730</v>
      </c>
      <c r="X1702" t="s">
        <v>47</v>
      </c>
      <c r="Y1702" t="s">
        <v>2336</v>
      </c>
      <c r="Z1702">
        <v>41</v>
      </c>
      <c r="AA1702"/>
      <c r="AB1702">
        <v>0</v>
      </c>
      <c r="AC1702">
        <v>42734</v>
      </c>
      <c r="AD1702">
        <v>0</v>
      </c>
      <c r="AE1702" t="s">
        <v>1540</v>
      </c>
      <c r="AF1702" t="s">
        <v>1356</v>
      </c>
      <c r="AG1702">
        <v>42857</v>
      </c>
      <c r="AH1702" t="s">
        <v>2337</v>
      </c>
      <c r="AI1702">
        <v>2016</v>
      </c>
      <c r="AJ1702">
        <v>42857</v>
      </c>
      <c r="AK1702" t="s">
        <v>2338</v>
      </c>
    </row>
    <row r="1703" spans="1:37" s="3" customFormat="1" ht="12.75" customHeight="1" x14ac:dyDescent="0.2">
      <c r="A1703" t="s">
        <v>44</v>
      </c>
      <c r="B1703" t="s">
        <v>1639</v>
      </c>
      <c r="C1703" t="s">
        <v>2208</v>
      </c>
      <c r="D1703" t="s">
        <v>2371</v>
      </c>
      <c r="E1703" t="s">
        <v>2371</v>
      </c>
      <c r="F1703" t="s">
        <v>2371</v>
      </c>
      <c r="G1703" t="s">
        <v>1664</v>
      </c>
      <c r="H1703" s="59" t="s">
        <v>2413</v>
      </c>
      <c r="I1703" t="s">
        <v>1853</v>
      </c>
      <c r="J1703" t="s">
        <v>1861</v>
      </c>
      <c r="K1703" t="s">
        <v>2139</v>
      </c>
      <c r="L1703" t="s">
        <v>2214</v>
      </c>
      <c r="M1703">
        <v>0</v>
      </c>
      <c r="N1703">
        <v>0</v>
      </c>
      <c r="O1703" t="s">
        <v>2225</v>
      </c>
      <c r="P1703" t="s">
        <v>2339</v>
      </c>
      <c r="Q1703" t="s">
        <v>2226</v>
      </c>
      <c r="R1703" t="s">
        <v>2225</v>
      </c>
      <c r="S1703" t="s">
        <v>2227</v>
      </c>
      <c r="T1703" t="s">
        <v>2230</v>
      </c>
      <c r="U1703" t="s">
        <v>2340</v>
      </c>
      <c r="V1703">
        <v>42727</v>
      </c>
      <c r="W1703">
        <v>42730</v>
      </c>
      <c r="X1703" t="s">
        <v>47</v>
      </c>
      <c r="Y1703" t="s">
        <v>2336</v>
      </c>
      <c r="Z1703">
        <v>41</v>
      </c>
      <c r="AA1703">
        <v>135</v>
      </c>
      <c r="AB1703">
        <v>0</v>
      </c>
      <c r="AC1703">
        <v>42734</v>
      </c>
      <c r="AD1703">
        <v>0</v>
      </c>
      <c r="AE1703" t="s">
        <v>1541</v>
      </c>
      <c r="AF1703" t="s">
        <v>1356</v>
      </c>
      <c r="AG1703">
        <v>42857</v>
      </c>
      <c r="AH1703" t="s">
        <v>2337</v>
      </c>
      <c r="AI1703">
        <v>2016</v>
      </c>
      <c r="AJ1703">
        <v>42857</v>
      </c>
      <c r="AK1703" t="s">
        <v>2338</v>
      </c>
    </row>
    <row r="1704" spans="1:37" s="3" customFormat="1" ht="12.75" customHeight="1" x14ac:dyDescent="0.2">
      <c r="A1704" t="s">
        <v>44</v>
      </c>
      <c r="B1704" t="s">
        <v>1639</v>
      </c>
      <c r="C1704" t="s">
        <v>2208</v>
      </c>
      <c r="D1704" t="s">
        <v>2371</v>
      </c>
      <c r="E1704" t="s">
        <v>2371</v>
      </c>
      <c r="F1704" t="s">
        <v>2371</v>
      </c>
      <c r="G1704" t="s">
        <v>1664</v>
      </c>
      <c r="H1704" s="59" t="s">
        <v>2413</v>
      </c>
      <c r="I1704" t="s">
        <v>1853</v>
      </c>
      <c r="J1704" t="s">
        <v>1861</v>
      </c>
      <c r="K1704" t="s">
        <v>2139</v>
      </c>
      <c r="L1704" t="s">
        <v>2214</v>
      </c>
      <c r="M1704">
        <v>0</v>
      </c>
      <c r="N1704">
        <v>0</v>
      </c>
      <c r="O1704" t="s">
        <v>2225</v>
      </c>
      <c r="P1704" t="s">
        <v>2339</v>
      </c>
      <c r="Q1704" t="s">
        <v>2226</v>
      </c>
      <c r="R1704" t="s">
        <v>2225</v>
      </c>
      <c r="S1704" t="s">
        <v>2227</v>
      </c>
      <c r="T1704" t="s">
        <v>2230</v>
      </c>
      <c r="U1704" t="s">
        <v>2340</v>
      </c>
      <c r="V1704">
        <v>42725</v>
      </c>
      <c r="W1704">
        <v>42727</v>
      </c>
      <c r="X1704" t="s">
        <v>46</v>
      </c>
      <c r="Y1704" t="s">
        <v>2335</v>
      </c>
      <c r="Z1704">
        <v>1400</v>
      </c>
      <c r="AA1704"/>
      <c r="AB1704">
        <v>0</v>
      </c>
      <c r="AC1704">
        <v>42734</v>
      </c>
      <c r="AD1704">
        <v>0</v>
      </c>
      <c r="AE1704" t="s">
        <v>1542</v>
      </c>
      <c r="AF1704" t="s">
        <v>1356</v>
      </c>
      <c r="AG1704">
        <v>42857</v>
      </c>
      <c r="AH1704" t="s">
        <v>2337</v>
      </c>
      <c r="AI1704">
        <v>2016</v>
      </c>
      <c r="AJ1704">
        <v>42857</v>
      </c>
      <c r="AK1704" t="s">
        <v>2338</v>
      </c>
    </row>
    <row r="1705" spans="1:37" s="3" customFormat="1" ht="12.75" customHeight="1" x14ac:dyDescent="0.2">
      <c r="A1705" t="s">
        <v>44</v>
      </c>
      <c r="B1705" t="s">
        <v>1639</v>
      </c>
      <c r="C1705" t="s">
        <v>2208</v>
      </c>
      <c r="D1705" t="s">
        <v>2371</v>
      </c>
      <c r="E1705" t="s">
        <v>2371</v>
      </c>
      <c r="F1705" t="s">
        <v>2371</v>
      </c>
      <c r="G1705" t="s">
        <v>1664</v>
      </c>
      <c r="H1705" s="59" t="s">
        <v>2413</v>
      </c>
      <c r="I1705" t="s">
        <v>1853</v>
      </c>
      <c r="J1705" t="s">
        <v>1861</v>
      </c>
      <c r="K1705" t="s">
        <v>2139</v>
      </c>
      <c r="L1705" t="s">
        <v>2214</v>
      </c>
      <c r="M1705">
        <v>0</v>
      </c>
      <c r="N1705">
        <v>0</v>
      </c>
      <c r="O1705" t="s">
        <v>2225</v>
      </c>
      <c r="P1705" t="s">
        <v>2339</v>
      </c>
      <c r="Q1705" t="s">
        <v>2226</v>
      </c>
      <c r="R1705" t="s">
        <v>2225</v>
      </c>
      <c r="S1705" t="s">
        <v>2227</v>
      </c>
      <c r="T1705" t="s">
        <v>2230</v>
      </c>
      <c r="U1705" t="s">
        <v>2340</v>
      </c>
      <c r="V1705">
        <v>42725</v>
      </c>
      <c r="W1705">
        <v>42727</v>
      </c>
      <c r="X1705" t="s">
        <v>46</v>
      </c>
      <c r="Y1705" t="s">
        <v>2335</v>
      </c>
      <c r="Z1705">
        <v>327</v>
      </c>
      <c r="AA1705">
        <v>1727</v>
      </c>
      <c r="AB1705">
        <v>0</v>
      </c>
      <c r="AC1705">
        <v>42734</v>
      </c>
      <c r="AD1705">
        <v>0</v>
      </c>
      <c r="AE1705" t="s">
        <v>1543</v>
      </c>
      <c r="AF1705" t="s">
        <v>1356</v>
      </c>
      <c r="AG1705">
        <v>42857</v>
      </c>
      <c r="AH1705" t="s">
        <v>2337</v>
      </c>
      <c r="AI1705">
        <v>2016</v>
      </c>
      <c r="AJ1705">
        <v>42857</v>
      </c>
      <c r="AK1705" t="s">
        <v>2338</v>
      </c>
    </row>
    <row r="1706" spans="1:37" s="3" customFormat="1" ht="12.75" customHeight="1" x14ac:dyDescent="0.2">
      <c r="A1706" t="s">
        <v>44</v>
      </c>
      <c r="B1706" t="s">
        <v>1639</v>
      </c>
      <c r="C1706" t="s">
        <v>2208</v>
      </c>
      <c r="D1706" t="s">
        <v>2371</v>
      </c>
      <c r="E1706" t="s">
        <v>2371</v>
      </c>
      <c r="F1706" t="s">
        <v>2371</v>
      </c>
      <c r="G1706" t="s">
        <v>1664</v>
      </c>
      <c r="H1706" s="59" t="s">
        <v>2413</v>
      </c>
      <c r="I1706" t="s">
        <v>1853</v>
      </c>
      <c r="J1706" t="s">
        <v>1861</v>
      </c>
      <c r="K1706" t="s">
        <v>2139</v>
      </c>
      <c r="L1706" t="s">
        <v>2214</v>
      </c>
      <c r="M1706">
        <v>0</v>
      </c>
      <c r="N1706">
        <v>0</v>
      </c>
      <c r="O1706" t="s">
        <v>2225</v>
      </c>
      <c r="P1706" t="s">
        <v>2339</v>
      </c>
      <c r="Q1706" t="s">
        <v>2226</v>
      </c>
      <c r="R1706" t="s">
        <v>2225</v>
      </c>
      <c r="S1706" t="s">
        <v>2227</v>
      </c>
      <c r="T1706" t="s">
        <v>2230</v>
      </c>
      <c r="U1706" t="s">
        <v>2340</v>
      </c>
      <c r="V1706">
        <v>42725</v>
      </c>
      <c r="W1706">
        <v>42727</v>
      </c>
      <c r="X1706" t="s">
        <v>47</v>
      </c>
      <c r="Y1706" t="s">
        <v>2336</v>
      </c>
      <c r="Z1706">
        <v>53</v>
      </c>
      <c r="AA1706"/>
      <c r="AB1706">
        <v>0</v>
      </c>
      <c r="AC1706">
        <v>42734</v>
      </c>
      <c r="AD1706">
        <v>0</v>
      </c>
      <c r="AE1706" t="s">
        <v>1544</v>
      </c>
      <c r="AF1706" t="s">
        <v>1356</v>
      </c>
      <c r="AG1706">
        <v>42857</v>
      </c>
      <c r="AH1706" t="s">
        <v>2337</v>
      </c>
      <c r="AI1706">
        <v>2016</v>
      </c>
      <c r="AJ1706">
        <v>42857</v>
      </c>
      <c r="AK1706" t="s">
        <v>2338</v>
      </c>
    </row>
    <row r="1707" spans="1:37" s="3" customFormat="1" ht="12.75" customHeight="1" x14ac:dyDescent="0.2">
      <c r="A1707" t="s">
        <v>44</v>
      </c>
      <c r="B1707" t="s">
        <v>1639</v>
      </c>
      <c r="C1707" t="s">
        <v>2208</v>
      </c>
      <c r="D1707" t="s">
        <v>2371</v>
      </c>
      <c r="E1707" t="s">
        <v>2371</v>
      </c>
      <c r="F1707" t="s">
        <v>2371</v>
      </c>
      <c r="G1707" t="s">
        <v>1664</v>
      </c>
      <c r="H1707" s="59" t="s">
        <v>2413</v>
      </c>
      <c r="I1707" t="s">
        <v>1853</v>
      </c>
      <c r="J1707" t="s">
        <v>1861</v>
      </c>
      <c r="K1707" t="s">
        <v>2139</v>
      </c>
      <c r="L1707" t="s">
        <v>2214</v>
      </c>
      <c r="M1707">
        <v>0</v>
      </c>
      <c r="N1707">
        <v>0</v>
      </c>
      <c r="O1707" t="s">
        <v>2225</v>
      </c>
      <c r="P1707" t="s">
        <v>2339</v>
      </c>
      <c r="Q1707" t="s">
        <v>2226</v>
      </c>
      <c r="R1707" t="s">
        <v>2225</v>
      </c>
      <c r="S1707" t="s">
        <v>2227</v>
      </c>
      <c r="T1707" t="s">
        <v>2331</v>
      </c>
      <c r="U1707" t="s">
        <v>2340</v>
      </c>
      <c r="V1707">
        <v>42725</v>
      </c>
      <c r="W1707">
        <v>42727</v>
      </c>
      <c r="X1707" t="s">
        <v>47</v>
      </c>
      <c r="Y1707" t="s">
        <v>2336</v>
      </c>
      <c r="Z1707">
        <v>41</v>
      </c>
      <c r="AA1707"/>
      <c r="AB1707">
        <v>0</v>
      </c>
      <c r="AC1707">
        <v>42734</v>
      </c>
      <c r="AD1707">
        <v>0</v>
      </c>
      <c r="AE1707" t="s">
        <v>1545</v>
      </c>
      <c r="AF1707" t="s">
        <v>1356</v>
      </c>
      <c r="AG1707">
        <v>42857</v>
      </c>
      <c r="AH1707" t="s">
        <v>2337</v>
      </c>
      <c r="AI1707">
        <v>2016</v>
      </c>
      <c r="AJ1707">
        <v>42857</v>
      </c>
      <c r="AK1707" t="s">
        <v>2338</v>
      </c>
    </row>
    <row r="1708" spans="1:37" s="3" customFormat="1" ht="12.75" customHeight="1" x14ac:dyDescent="0.2">
      <c r="A1708" t="s">
        <v>44</v>
      </c>
      <c r="B1708" t="s">
        <v>1639</v>
      </c>
      <c r="C1708" t="s">
        <v>2208</v>
      </c>
      <c r="D1708" t="s">
        <v>2371</v>
      </c>
      <c r="E1708" t="s">
        <v>2371</v>
      </c>
      <c r="F1708" t="s">
        <v>2371</v>
      </c>
      <c r="G1708" t="s">
        <v>1664</v>
      </c>
      <c r="H1708" s="59" t="s">
        <v>2413</v>
      </c>
      <c r="I1708" t="s">
        <v>1853</v>
      </c>
      <c r="J1708" t="s">
        <v>1861</v>
      </c>
      <c r="K1708" t="s">
        <v>2139</v>
      </c>
      <c r="L1708" t="s">
        <v>2214</v>
      </c>
      <c r="M1708">
        <v>0</v>
      </c>
      <c r="N1708">
        <v>0</v>
      </c>
      <c r="O1708" t="s">
        <v>2225</v>
      </c>
      <c r="P1708" t="s">
        <v>2339</v>
      </c>
      <c r="Q1708" t="s">
        <v>2226</v>
      </c>
      <c r="R1708" t="s">
        <v>2225</v>
      </c>
      <c r="S1708" t="s">
        <v>2227</v>
      </c>
      <c r="T1708" t="s">
        <v>2331</v>
      </c>
      <c r="U1708" t="s">
        <v>2340</v>
      </c>
      <c r="V1708">
        <v>42725</v>
      </c>
      <c r="W1708">
        <v>42727</v>
      </c>
      <c r="X1708" t="s">
        <v>47</v>
      </c>
      <c r="Y1708" t="s">
        <v>2336</v>
      </c>
      <c r="Z1708">
        <v>41</v>
      </c>
      <c r="AA1708"/>
      <c r="AB1708">
        <v>0</v>
      </c>
      <c r="AC1708">
        <v>42734</v>
      </c>
      <c r="AD1708">
        <v>0</v>
      </c>
      <c r="AE1708" t="s">
        <v>1546</v>
      </c>
      <c r="AF1708" t="s">
        <v>1356</v>
      </c>
      <c r="AG1708">
        <v>42857</v>
      </c>
      <c r="AH1708" t="s">
        <v>2337</v>
      </c>
      <c r="AI1708">
        <v>2016</v>
      </c>
      <c r="AJ1708">
        <v>42857</v>
      </c>
      <c r="AK1708" t="s">
        <v>2338</v>
      </c>
    </row>
    <row r="1709" spans="1:37" s="3" customFormat="1" ht="12.75" customHeight="1" x14ac:dyDescent="0.2">
      <c r="A1709" t="s">
        <v>44</v>
      </c>
      <c r="B1709" t="s">
        <v>1639</v>
      </c>
      <c r="C1709" t="s">
        <v>2208</v>
      </c>
      <c r="D1709" t="s">
        <v>2371</v>
      </c>
      <c r="E1709" t="s">
        <v>2371</v>
      </c>
      <c r="F1709" t="s">
        <v>2371</v>
      </c>
      <c r="G1709" t="s">
        <v>1664</v>
      </c>
      <c r="H1709" s="59" t="s">
        <v>2413</v>
      </c>
      <c r="I1709" t="s">
        <v>1853</v>
      </c>
      <c r="J1709" t="s">
        <v>1861</v>
      </c>
      <c r="K1709" t="s">
        <v>2139</v>
      </c>
      <c r="L1709" t="s">
        <v>2214</v>
      </c>
      <c r="M1709">
        <v>0</v>
      </c>
      <c r="N1709">
        <v>0</v>
      </c>
      <c r="O1709" t="s">
        <v>2225</v>
      </c>
      <c r="P1709" t="s">
        <v>2339</v>
      </c>
      <c r="Q1709" t="s">
        <v>2226</v>
      </c>
      <c r="R1709" t="s">
        <v>2225</v>
      </c>
      <c r="S1709" t="s">
        <v>2227</v>
      </c>
      <c r="T1709" t="s">
        <v>2331</v>
      </c>
      <c r="U1709" t="s">
        <v>2340</v>
      </c>
      <c r="V1709">
        <v>42725</v>
      </c>
      <c r="W1709">
        <v>42727</v>
      </c>
      <c r="X1709" t="s">
        <v>47</v>
      </c>
      <c r="Y1709" t="s">
        <v>2336</v>
      </c>
      <c r="Z1709">
        <v>53</v>
      </c>
      <c r="AA1709"/>
      <c r="AB1709">
        <v>0</v>
      </c>
      <c r="AC1709">
        <v>42734</v>
      </c>
      <c r="AD1709">
        <v>0</v>
      </c>
      <c r="AE1709" t="s">
        <v>1547</v>
      </c>
      <c r="AF1709" t="s">
        <v>1356</v>
      </c>
      <c r="AG1709">
        <v>42857</v>
      </c>
      <c r="AH1709" t="s">
        <v>2337</v>
      </c>
      <c r="AI1709">
        <v>2016</v>
      </c>
      <c r="AJ1709">
        <v>42857</v>
      </c>
      <c r="AK1709" t="s">
        <v>2338</v>
      </c>
    </row>
    <row r="1710" spans="1:37" s="3" customFormat="1" ht="12.75" customHeight="1" x14ac:dyDescent="0.2">
      <c r="A1710" t="s">
        <v>44</v>
      </c>
      <c r="B1710" t="s">
        <v>1639</v>
      </c>
      <c r="C1710" t="s">
        <v>2208</v>
      </c>
      <c r="D1710" t="s">
        <v>2371</v>
      </c>
      <c r="E1710" t="s">
        <v>2371</v>
      </c>
      <c r="F1710" t="s">
        <v>2371</v>
      </c>
      <c r="G1710" t="s">
        <v>1664</v>
      </c>
      <c r="H1710" s="59" t="s">
        <v>2413</v>
      </c>
      <c r="I1710" t="s">
        <v>1853</v>
      </c>
      <c r="J1710" t="s">
        <v>1861</v>
      </c>
      <c r="K1710" t="s">
        <v>2139</v>
      </c>
      <c r="L1710" t="s">
        <v>2214</v>
      </c>
      <c r="M1710">
        <v>0</v>
      </c>
      <c r="N1710">
        <v>0</v>
      </c>
      <c r="O1710" t="s">
        <v>2225</v>
      </c>
      <c r="P1710" t="s">
        <v>2339</v>
      </c>
      <c r="Q1710" t="s">
        <v>2226</v>
      </c>
      <c r="R1710" t="s">
        <v>2225</v>
      </c>
      <c r="S1710" t="s">
        <v>2227</v>
      </c>
      <c r="T1710" t="s">
        <v>2331</v>
      </c>
      <c r="U1710" t="s">
        <v>2340</v>
      </c>
      <c r="V1710">
        <v>42725</v>
      </c>
      <c r="W1710">
        <v>42727</v>
      </c>
      <c r="X1710" t="s">
        <v>47</v>
      </c>
      <c r="Y1710" t="s">
        <v>2336</v>
      </c>
      <c r="Z1710">
        <v>41</v>
      </c>
      <c r="AA1710"/>
      <c r="AB1710">
        <v>0</v>
      </c>
      <c r="AC1710">
        <v>42734</v>
      </c>
      <c r="AD1710">
        <v>0</v>
      </c>
      <c r="AE1710" t="s">
        <v>1548</v>
      </c>
      <c r="AF1710" t="s">
        <v>1356</v>
      </c>
      <c r="AG1710">
        <v>42857</v>
      </c>
      <c r="AH1710" t="s">
        <v>2337</v>
      </c>
      <c r="AI1710">
        <v>2016</v>
      </c>
      <c r="AJ1710">
        <v>42857</v>
      </c>
      <c r="AK1710" t="s">
        <v>2338</v>
      </c>
    </row>
    <row r="1711" spans="1:37" s="3" customFormat="1" ht="12.75" customHeight="1" x14ac:dyDescent="0.2">
      <c r="A1711" t="s">
        <v>44</v>
      </c>
      <c r="B1711" t="s">
        <v>1639</v>
      </c>
      <c r="C1711" t="s">
        <v>2208</v>
      </c>
      <c r="D1711" t="s">
        <v>2371</v>
      </c>
      <c r="E1711" t="s">
        <v>2371</v>
      </c>
      <c r="F1711" t="s">
        <v>2371</v>
      </c>
      <c r="G1711" t="s">
        <v>1664</v>
      </c>
      <c r="H1711" s="59" t="s">
        <v>2413</v>
      </c>
      <c r="I1711" t="s">
        <v>1853</v>
      </c>
      <c r="J1711" t="s">
        <v>1861</v>
      </c>
      <c r="K1711" t="s">
        <v>2139</v>
      </c>
      <c r="L1711" t="s">
        <v>2214</v>
      </c>
      <c r="M1711">
        <v>0</v>
      </c>
      <c r="N1711">
        <v>0</v>
      </c>
      <c r="O1711" t="s">
        <v>2225</v>
      </c>
      <c r="P1711" t="s">
        <v>2339</v>
      </c>
      <c r="Q1711" t="s">
        <v>2226</v>
      </c>
      <c r="R1711" t="s">
        <v>2225</v>
      </c>
      <c r="S1711" t="s">
        <v>2227</v>
      </c>
      <c r="T1711" t="s">
        <v>2230</v>
      </c>
      <c r="U1711" t="s">
        <v>2340</v>
      </c>
      <c r="V1711">
        <v>42725</v>
      </c>
      <c r="W1711">
        <v>42727</v>
      </c>
      <c r="X1711" t="s">
        <v>47</v>
      </c>
      <c r="Y1711" t="s">
        <v>2336</v>
      </c>
      <c r="Z1711">
        <v>53</v>
      </c>
      <c r="AA1711"/>
      <c r="AB1711">
        <v>0</v>
      </c>
      <c r="AC1711">
        <v>42734</v>
      </c>
      <c r="AD1711">
        <v>0</v>
      </c>
      <c r="AE1711" t="s">
        <v>1549</v>
      </c>
      <c r="AF1711" t="s">
        <v>1356</v>
      </c>
      <c r="AG1711">
        <v>42857</v>
      </c>
      <c r="AH1711" t="s">
        <v>2337</v>
      </c>
      <c r="AI1711">
        <v>2016</v>
      </c>
      <c r="AJ1711">
        <v>42857</v>
      </c>
      <c r="AK1711" t="s">
        <v>2338</v>
      </c>
    </row>
    <row r="1712" spans="1:37" s="3" customFormat="1" ht="12.75" customHeight="1" x14ac:dyDescent="0.2">
      <c r="A1712" t="s">
        <v>44</v>
      </c>
      <c r="B1712" t="s">
        <v>1639</v>
      </c>
      <c r="C1712" t="s">
        <v>2208</v>
      </c>
      <c r="D1712" t="s">
        <v>2371</v>
      </c>
      <c r="E1712" t="s">
        <v>2371</v>
      </c>
      <c r="F1712" t="s">
        <v>2371</v>
      </c>
      <c r="G1712" t="s">
        <v>1664</v>
      </c>
      <c r="H1712" s="59" t="s">
        <v>2413</v>
      </c>
      <c r="I1712" t="s">
        <v>1853</v>
      </c>
      <c r="J1712" t="s">
        <v>1861</v>
      </c>
      <c r="K1712" t="s">
        <v>2139</v>
      </c>
      <c r="L1712" t="s">
        <v>2214</v>
      </c>
      <c r="M1712">
        <v>0</v>
      </c>
      <c r="N1712">
        <v>0</v>
      </c>
      <c r="O1712" t="s">
        <v>2225</v>
      </c>
      <c r="P1712" t="s">
        <v>2339</v>
      </c>
      <c r="Q1712" t="s">
        <v>2226</v>
      </c>
      <c r="R1712" t="s">
        <v>2225</v>
      </c>
      <c r="S1712" t="s">
        <v>2227</v>
      </c>
      <c r="T1712" t="s">
        <v>2230</v>
      </c>
      <c r="U1712" t="s">
        <v>2340</v>
      </c>
      <c r="V1712">
        <v>42725</v>
      </c>
      <c r="W1712">
        <v>42727</v>
      </c>
      <c r="X1712" t="s">
        <v>47</v>
      </c>
      <c r="Y1712" t="s">
        <v>2336</v>
      </c>
      <c r="Z1712">
        <v>41</v>
      </c>
      <c r="AA1712"/>
      <c r="AB1712">
        <v>0</v>
      </c>
      <c r="AC1712">
        <v>42734</v>
      </c>
      <c r="AD1712">
        <v>0</v>
      </c>
      <c r="AE1712" t="s">
        <v>1550</v>
      </c>
      <c r="AF1712" t="s">
        <v>1356</v>
      </c>
      <c r="AG1712">
        <v>42857</v>
      </c>
      <c r="AH1712" t="s">
        <v>2337</v>
      </c>
      <c r="AI1712">
        <v>2016</v>
      </c>
      <c r="AJ1712">
        <v>42857</v>
      </c>
      <c r="AK1712" t="s">
        <v>2338</v>
      </c>
    </row>
    <row r="1713" spans="1:37" s="3" customFormat="1" ht="12.75" customHeight="1" x14ac:dyDescent="0.2">
      <c r="A1713" t="s">
        <v>44</v>
      </c>
      <c r="B1713" t="s">
        <v>1639</v>
      </c>
      <c r="C1713" t="s">
        <v>2208</v>
      </c>
      <c r="D1713" t="s">
        <v>2371</v>
      </c>
      <c r="E1713" t="s">
        <v>2371</v>
      </c>
      <c r="F1713" t="s">
        <v>2371</v>
      </c>
      <c r="G1713" t="s">
        <v>1664</v>
      </c>
      <c r="H1713" s="59" t="s">
        <v>2413</v>
      </c>
      <c r="I1713" t="s">
        <v>1853</v>
      </c>
      <c r="J1713" t="s">
        <v>1861</v>
      </c>
      <c r="K1713" t="s">
        <v>2139</v>
      </c>
      <c r="L1713" t="s">
        <v>2214</v>
      </c>
      <c r="M1713">
        <v>0</v>
      </c>
      <c r="N1713">
        <v>0</v>
      </c>
      <c r="O1713" t="s">
        <v>2225</v>
      </c>
      <c r="P1713" t="s">
        <v>2339</v>
      </c>
      <c r="Q1713" t="s">
        <v>2226</v>
      </c>
      <c r="R1713" t="s">
        <v>2225</v>
      </c>
      <c r="S1713" t="s">
        <v>2227</v>
      </c>
      <c r="T1713" t="s">
        <v>2230</v>
      </c>
      <c r="U1713" t="s">
        <v>2340</v>
      </c>
      <c r="V1713">
        <v>42725</v>
      </c>
      <c r="W1713">
        <v>42727</v>
      </c>
      <c r="X1713" t="s">
        <v>47</v>
      </c>
      <c r="Y1713" t="s">
        <v>2336</v>
      </c>
      <c r="Z1713">
        <v>41</v>
      </c>
      <c r="AA1713">
        <v>364</v>
      </c>
      <c r="AB1713">
        <v>0</v>
      </c>
      <c r="AC1713">
        <v>42734</v>
      </c>
      <c r="AD1713">
        <v>0</v>
      </c>
      <c r="AE1713" t="s">
        <v>1551</v>
      </c>
      <c r="AF1713" t="s">
        <v>1356</v>
      </c>
      <c r="AG1713">
        <v>42857</v>
      </c>
      <c r="AH1713" t="s">
        <v>2337</v>
      </c>
      <c r="AI1713">
        <v>2016</v>
      </c>
      <c r="AJ1713">
        <v>42857</v>
      </c>
      <c r="AK1713" t="s">
        <v>2338</v>
      </c>
    </row>
    <row r="1714" spans="1:37" s="3" customFormat="1" ht="12.75" customHeight="1" x14ac:dyDescent="0.2">
      <c r="A1714" t="s">
        <v>44</v>
      </c>
      <c r="B1714" t="s">
        <v>1639</v>
      </c>
      <c r="C1714" t="s">
        <v>2208</v>
      </c>
      <c r="D1714" t="s">
        <v>1645</v>
      </c>
      <c r="E1714" t="s">
        <v>1645</v>
      </c>
      <c r="F1714" t="s">
        <v>1645</v>
      </c>
      <c r="G1714" t="s">
        <v>1664</v>
      </c>
      <c r="H1714" t="s">
        <v>2414</v>
      </c>
      <c r="I1714" t="s">
        <v>1862</v>
      </c>
      <c r="J1714" t="s">
        <v>1853</v>
      </c>
      <c r="K1714" t="s">
        <v>2139</v>
      </c>
      <c r="L1714" t="s">
        <v>2214</v>
      </c>
      <c r="M1714">
        <v>0</v>
      </c>
      <c r="N1714">
        <v>0</v>
      </c>
      <c r="O1714" t="s">
        <v>2225</v>
      </c>
      <c r="P1714" t="s">
        <v>2339</v>
      </c>
      <c r="Q1714" t="s">
        <v>2226</v>
      </c>
      <c r="R1714" t="s">
        <v>2225</v>
      </c>
      <c r="S1714" t="s">
        <v>2227</v>
      </c>
      <c r="T1714" t="s">
        <v>2230</v>
      </c>
      <c r="U1714" t="s">
        <v>2340</v>
      </c>
      <c r="V1714">
        <v>42725</v>
      </c>
      <c r="W1714">
        <v>42727</v>
      </c>
      <c r="X1714" t="s">
        <v>46</v>
      </c>
      <c r="Y1714" t="s">
        <v>2335</v>
      </c>
      <c r="Z1714">
        <v>138</v>
      </c>
      <c r="AA1714"/>
      <c r="AB1714">
        <v>0</v>
      </c>
      <c r="AC1714">
        <v>42734</v>
      </c>
      <c r="AD1714">
        <v>0</v>
      </c>
      <c r="AE1714" t="s">
        <v>1552</v>
      </c>
      <c r="AF1714" t="s">
        <v>1356</v>
      </c>
      <c r="AG1714">
        <v>42857</v>
      </c>
      <c r="AH1714" t="s">
        <v>2337</v>
      </c>
      <c r="AI1714">
        <v>2016</v>
      </c>
      <c r="AJ1714">
        <v>42857</v>
      </c>
      <c r="AK1714" t="s">
        <v>2338</v>
      </c>
    </row>
    <row r="1715" spans="1:37" s="3" customFormat="1" ht="12.75" customHeight="1" x14ac:dyDescent="0.2">
      <c r="A1715" t="s">
        <v>44</v>
      </c>
      <c r="B1715" t="s">
        <v>1639</v>
      </c>
      <c r="C1715" t="s">
        <v>2208</v>
      </c>
      <c r="D1715" t="s">
        <v>1645</v>
      </c>
      <c r="E1715" t="s">
        <v>1645</v>
      </c>
      <c r="F1715" t="s">
        <v>1645</v>
      </c>
      <c r="G1715" t="s">
        <v>1664</v>
      </c>
      <c r="H1715" t="s">
        <v>2414</v>
      </c>
      <c r="I1715" t="s">
        <v>1862</v>
      </c>
      <c r="J1715" t="s">
        <v>1853</v>
      </c>
      <c r="K1715" t="s">
        <v>2139</v>
      </c>
      <c r="L1715" t="s">
        <v>2214</v>
      </c>
      <c r="M1715">
        <v>0</v>
      </c>
      <c r="N1715">
        <v>0</v>
      </c>
      <c r="O1715" t="s">
        <v>2225</v>
      </c>
      <c r="P1715" t="s">
        <v>2339</v>
      </c>
      <c r="Q1715" t="s">
        <v>2226</v>
      </c>
      <c r="R1715" t="s">
        <v>2225</v>
      </c>
      <c r="S1715" t="s">
        <v>2227</v>
      </c>
      <c r="T1715" t="s">
        <v>2230</v>
      </c>
      <c r="U1715" t="s">
        <v>2340</v>
      </c>
      <c r="V1715">
        <v>42725</v>
      </c>
      <c r="W1715">
        <v>42727</v>
      </c>
      <c r="X1715" t="s">
        <v>46</v>
      </c>
      <c r="Y1715" t="s">
        <v>2335</v>
      </c>
      <c r="Z1715">
        <v>60.97</v>
      </c>
      <c r="AA1715">
        <v>198.97</v>
      </c>
      <c r="AB1715">
        <v>0</v>
      </c>
      <c r="AC1715">
        <v>42734</v>
      </c>
      <c r="AD1715">
        <v>0</v>
      </c>
      <c r="AE1715" t="s">
        <v>1553</v>
      </c>
      <c r="AF1715" t="s">
        <v>1356</v>
      </c>
      <c r="AG1715">
        <v>42857</v>
      </c>
      <c r="AH1715" t="s">
        <v>2337</v>
      </c>
      <c r="AI1715">
        <v>2016</v>
      </c>
      <c r="AJ1715">
        <v>42857</v>
      </c>
      <c r="AK1715" t="s">
        <v>2338</v>
      </c>
    </row>
    <row r="1716" spans="1:37" s="3" customFormat="1" ht="12.75" customHeight="1" x14ac:dyDescent="0.2">
      <c r="A1716" t="s">
        <v>44</v>
      </c>
      <c r="B1716" t="s">
        <v>1639</v>
      </c>
      <c r="C1716" t="s">
        <v>2208</v>
      </c>
      <c r="D1716" t="s">
        <v>2372</v>
      </c>
      <c r="E1716" t="s">
        <v>2372</v>
      </c>
      <c r="F1716" t="s">
        <v>2372</v>
      </c>
      <c r="G1716" t="s">
        <v>1664</v>
      </c>
      <c r="H1716" t="s">
        <v>1863</v>
      </c>
      <c r="I1716" t="s">
        <v>1810</v>
      </c>
      <c r="J1716" s="59" t="s">
        <v>2406</v>
      </c>
      <c r="K1716" t="s">
        <v>2139</v>
      </c>
      <c r="L1716" t="s">
        <v>2214</v>
      </c>
      <c r="M1716">
        <v>0</v>
      </c>
      <c r="N1716">
        <v>0</v>
      </c>
      <c r="O1716" t="s">
        <v>2225</v>
      </c>
      <c r="P1716" t="s">
        <v>2339</v>
      </c>
      <c r="Q1716" t="s">
        <v>2226</v>
      </c>
      <c r="R1716" t="s">
        <v>2225</v>
      </c>
      <c r="S1716" t="s">
        <v>2227</v>
      </c>
      <c r="T1716" t="s">
        <v>2230</v>
      </c>
      <c r="U1716" t="s">
        <v>2340</v>
      </c>
      <c r="V1716">
        <v>42725</v>
      </c>
      <c r="W1716">
        <v>42727</v>
      </c>
      <c r="X1716" t="s">
        <v>46</v>
      </c>
      <c r="Y1716" t="s">
        <v>2335</v>
      </c>
      <c r="Z1716">
        <v>1400</v>
      </c>
      <c r="AA1716">
        <v>1400</v>
      </c>
      <c r="AB1716">
        <v>0</v>
      </c>
      <c r="AC1716">
        <v>42734</v>
      </c>
      <c r="AD1716">
        <v>0</v>
      </c>
      <c r="AE1716" t="s">
        <v>1554</v>
      </c>
      <c r="AF1716" t="s">
        <v>1356</v>
      </c>
      <c r="AG1716">
        <v>42857</v>
      </c>
      <c r="AH1716" t="s">
        <v>2337</v>
      </c>
      <c r="AI1716">
        <v>2016</v>
      </c>
      <c r="AJ1716">
        <v>42857</v>
      </c>
      <c r="AK1716" t="s">
        <v>2338</v>
      </c>
    </row>
    <row r="1717" spans="1:37" s="3" customFormat="1" ht="12.75" customHeight="1" x14ac:dyDescent="0.2">
      <c r="A1717" t="s">
        <v>44</v>
      </c>
      <c r="B1717" t="s">
        <v>1639</v>
      </c>
      <c r="C1717" t="s">
        <v>2208</v>
      </c>
      <c r="D1717" t="s">
        <v>2372</v>
      </c>
      <c r="E1717" t="s">
        <v>2372</v>
      </c>
      <c r="F1717" t="s">
        <v>2372</v>
      </c>
      <c r="G1717" t="s">
        <v>1664</v>
      </c>
      <c r="H1717" t="s">
        <v>1863</v>
      </c>
      <c r="I1717" t="s">
        <v>1810</v>
      </c>
      <c r="J1717" s="59" t="s">
        <v>2406</v>
      </c>
      <c r="K1717" t="s">
        <v>2139</v>
      </c>
      <c r="L1717" t="s">
        <v>2214</v>
      </c>
      <c r="M1717">
        <v>0</v>
      </c>
      <c r="N1717">
        <v>0</v>
      </c>
      <c r="O1717" t="s">
        <v>2225</v>
      </c>
      <c r="P1717" t="s">
        <v>2339</v>
      </c>
      <c r="Q1717" t="s">
        <v>2226</v>
      </c>
      <c r="R1717" t="s">
        <v>2225</v>
      </c>
      <c r="S1717" t="s">
        <v>2227</v>
      </c>
      <c r="T1717" t="s">
        <v>2230</v>
      </c>
      <c r="U1717" t="s">
        <v>2340</v>
      </c>
      <c r="V1717">
        <v>42729</v>
      </c>
      <c r="W1717">
        <v>42730</v>
      </c>
      <c r="X1717" t="s">
        <v>46</v>
      </c>
      <c r="Y1717" t="s">
        <v>2335</v>
      </c>
      <c r="Z1717">
        <v>700</v>
      </c>
      <c r="AA1717">
        <v>700</v>
      </c>
      <c r="AB1717">
        <v>0</v>
      </c>
      <c r="AC1717">
        <v>42734</v>
      </c>
      <c r="AD1717">
        <v>0</v>
      </c>
      <c r="AE1717" t="s">
        <v>1555</v>
      </c>
      <c r="AF1717" t="s">
        <v>1356</v>
      </c>
      <c r="AG1717">
        <v>42857</v>
      </c>
      <c r="AH1717" t="s">
        <v>2337</v>
      </c>
      <c r="AI1717">
        <v>2016</v>
      </c>
      <c r="AJ1717">
        <v>42857</v>
      </c>
      <c r="AK1717" t="s">
        <v>2338</v>
      </c>
    </row>
    <row r="1718" spans="1:37" s="3" customFormat="1" ht="12.75" customHeight="1" x14ac:dyDescent="0.2">
      <c r="A1718" t="s">
        <v>44</v>
      </c>
      <c r="B1718" t="s">
        <v>1639</v>
      </c>
      <c r="C1718" t="s">
        <v>2208</v>
      </c>
      <c r="D1718" t="s">
        <v>1663</v>
      </c>
      <c r="E1718" t="s">
        <v>1663</v>
      </c>
      <c r="F1718" t="s">
        <v>1663</v>
      </c>
      <c r="G1718" t="s">
        <v>1664</v>
      </c>
      <c r="H1718" s="59" t="s">
        <v>1831</v>
      </c>
      <c r="I1718" t="s">
        <v>1780</v>
      </c>
      <c r="J1718" t="s">
        <v>1780</v>
      </c>
      <c r="K1718" t="s">
        <v>2144</v>
      </c>
      <c r="L1718" t="s">
        <v>2214</v>
      </c>
      <c r="M1718">
        <v>0</v>
      </c>
      <c r="N1718">
        <v>0</v>
      </c>
      <c r="O1718" t="s">
        <v>2225</v>
      </c>
      <c r="P1718" t="s">
        <v>2339</v>
      </c>
      <c r="Q1718" t="s">
        <v>2226</v>
      </c>
      <c r="R1718" t="s">
        <v>2225</v>
      </c>
      <c r="S1718" t="s">
        <v>2227</v>
      </c>
      <c r="T1718" t="s">
        <v>2229</v>
      </c>
      <c r="U1718" t="s">
        <v>2340</v>
      </c>
      <c r="V1718">
        <v>42732</v>
      </c>
      <c r="W1718">
        <v>42732</v>
      </c>
      <c r="X1718" t="s">
        <v>46</v>
      </c>
      <c r="Y1718" t="s">
        <v>2335</v>
      </c>
      <c r="Z1718">
        <v>208.8</v>
      </c>
      <c r="AA1718">
        <v>208.8</v>
      </c>
      <c r="AB1718">
        <v>0</v>
      </c>
      <c r="AC1718">
        <v>42734</v>
      </c>
      <c r="AD1718">
        <v>0</v>
      </c>
      <c r="AE1718" t="s">
        <v>1556</v>
      </c>
      <c r="AF1718" t="s">
        <v>1356</v>
      </c>
      <c r="AG1718">
        <v>42857</v>
      </c>
      <c r="AH1718" t="s">
        <v>2337</v>
      </c>
      <c r="AI1718">
        <v>2016</v>
      </c>
      <c r="AJ1718">
        <v>42857</v>
      </c>
      <c r="AK1718" t="s">
        <v>2338</v>
      </c>
    </row>
    <row r="1719" spans="1:37" s="3" customFormat="1" ht="12.75" customHeight="1" x14ac:dyDescent="0.2">
      <c r="A1719" t="s">
        <v>44</v>
      </c>
      <c r="B1719" t="s">
        <v>1639</v>
      </c>
      <c r="C1719" t="s">
        <v>2208</v>
      </c>
      <c r="D1719" t="s">
        <v>1641</v>
      </c>
      <c r="E1719" t="s">
        <v>1641</v>
      </c>
      <c r="F1719" t="s">
        <v>1641</v>
      </c>
      <c r="G1719" t="s">
        <v>1664</v>
      </c>
      <c r="H1719" s="59" t="s">
        <v>1831</v>
      </c>
      <c r="I1719" t="s">
        <v>1780</v>
      </c>
      <c r="J1719" t="s">
        <v>1780</v>
      </c>
      <c r="K1719" t="s">
        <v>2139</v>
      </c>
      <c r="L1719" t="s">
        <v>2214</v>
      </c>
      <c r="M1719">
        <v>0</v>
      </c>
      <c r="N1719">
        <v>0</v>
      </c>
      <c r="O1719" t="s">
        <v>2225</v>
      </c>
      <c r="P1719" t="s">
        <v>2339</v>
      </c>
      <c r="Q1719" t="s">
        <v>2226</v>
      </c>
      <c r="R1719" t="s">
        <v>2225</v>
      </c>
      <c r="S1719" t="s">
        <v>2227</v>
      </c>
      <c r="T1719" t="s">
        <v>2229</v>
      </c>
      <c r="U1719" t="s">
        <v>2340</v>
      </c>
      <c r="V1719">
        <v>42708</v>
      </c>
      <c r="W1719">
        <v>42709</v>
      </c>
      <c r="X1719" t="s">
        <v>46</v>
      </c>
      <c r="Y1719" t="s">
        <v>2335</v>
      </c>
      <c r="Z1719">
        <v>200</v>
      </c>
      <c r="AA1719"/>
      <c r="AB1719">
        <v>0</v>
      </c>
      <c r="AC1719">
        <v>42734</v>
      </c>
      <c r="AD1719">
        <v>0</v>
      </c>
      <c r="AE1719" t="s">
        <v>1557</v>
      </c>
      <c r="AF1719" t="s">
        <v>1356</v>
      </c>
      <c r="AG1719">
        <v>42857</v>
      </c>
      <c r="AH1719" t="s">
        <v>2337</v>
      </c>
      <c r="AI1719">
        <v>2016</v>
      </c>
      <c r="AJ1719">
        <v>42857</v>
      </c>
      <c r="AK1719" t="s">
        <v>2338</v>
      </c>
    </row>
    <row r="1720" spans="1:37" s="3" customFormat="1" ht="12.75" customHeight="1" x14ac:dyDescent="0.2">
      <c r="A1720" t="s">
        <v>44</v>
      </c>
      <c r="B1720" t="s">
        <v>1639</v>
      </c>
      <c r="C1720" t="s">
        <v>2208</v>
      </c>
      <c r="D1720" t="s">
        <v>1641</v>
      </c>
      <c r="E1720" t="s">
        <v>1641</v>
      </c>
      <c r="F1720" t="s">
        <v>1641</v>
      </c>
      <c r="G1720" t="s">
        <v>1664</v>
      </c>
      <c r="H1720" s="59" t="s">
        <v>1831</v>
      </c>
      <c r="I1720" t="s">
        <v>1780</v>
      </c>
      <c r="J1720" t="s">
        <v>1780</v>
      </c>
      <c r="K1720" t="s">
        <v>2139</v>
      </c>
      <c r="L1720" t="s">
        <v>2214</v>
      </c>
      <c r="M1720">
        <v>0</v>
      </c>
      <c r="N1720">
        <v>0</v>
      </c>
      <c r="O1720" t="s">
        <v>2225</v>
      </c>
      <c r="P1720" t="s">
        <v>2339</v>
      </c>
      <c r="Q1720" t="s">
        <v>2226</v>
      </c>
      <c r="R1720" t="s">
        <v>2225</v>
      </c>
      <c r="S1720" t="s">
        <v>2227</v>
      </c>
      <c r="T1720" t="s">
        <v>2229</v>
      </c>
      <c r="U1720" t="s">
        <v>2340</v>
      </c>
      <c r="V1720">
        <v>42708</v>
      </c>
      <c r="W1720">
        <v>42709</v>
      </c>
      <c r="X1720" t="s">
        <v>46</v>
      </c>
      <c r="Y1720" t="s">
        <v>2335</v>
      </c>
      <c r="Z1720">
        <v>100</v>
      </c>
      <c r="AA1720"/>
      <c r="AB1720">
        <v>0</v>
      </c>
      <c r="AC1720">
        <v>42734</v>
      </c>
      <c r="AD1720">
        <v>0</v>
      </c>
      <c r="AE1720" t="s">
        <v>1558</v>
      </c>
      <c r="AF1720" t="s">
        <v>1356</v>
      </c>
      <c r="AG1720">
        <v>42857</v>
      </c>
      <c r="AH1720" t="s">
        <v>2337</v>
      </c>
      <c r="AI1720">
        <v>2016</v>
      </c>
      <c r="AJ1720">
        <v>42857</v>
      </c>
      <c r="AK1720" t="s">
        <v>2338</v>
      </c>
    </row>
    <row r="1721" spans="1:37" s="3" customFormat="1" ht="12.75" customHeight="1" x14ac:dyDescent="0.2">
      <c r="A1721" t="s">
        <v>44</v>
      </c>
      <c r="B1721" t="s">
        <v>1639</v>
      </c>
      <c r="C1721" t="s">
        <v>2208</v>
      </c>
      <c r="D1721" t="s">
        <v>1641</v>
      </c>
      <c r="E1721" t="s">
        <v>1641</v>
      </c>
      <c r="F1721" t="s">
        <v>1641</v>
      </c>
      <c r="G1721" t="s">
        <v>1664</v>
      </c>
      <c r="H1721" s="59" t="s">
        <v>1831</v>
      </c>
      <c r="I1721" t="s">
        <v>1780</v>
      </c>
      <c r="J1721" t="s">
        <v>1780</v>
      </c>
      <c r="K1721" t="s">
        <v>2139</v>
      </c>
      <c r="L1721" t="s">
        <v>2214</v>
      </c>
      <c r="M1721">
        <v>0</v>
      </c>
      <c r="N1721">
        <v>0</v>
      </c>
      <c r="O1721" t="s">
        <v>2225</v>
      </c>
      <c r="P1721" t="s">
        <v>2339</v>
      </c>
      <c r="Q1721" t="s">
        <v>2226</v>
      </c>
      <c r="R1721" t="s">
        <v>2225</v>
      </c>
      <c r="S1721" t="s">
        <v>2227</v>
      </c>
      <c r="T1721" t="s">
        <v>2229</v>
      </c>
      <c r="U1721" t="s">
        <v>2340</v>
      </c>
      <c r="V1721">
        <v>42708</v>
      </c>
      <c r="W1721">
        <v>42709</v>
      </c>
      <c r="X1721" t="s">
        <v>46</v>
      </c>
      <c r="Y1721" t="s">
        <v>2335</v>
      </c>
      <c r="Z1721">
        <v>125</v>
      </c>
      <c r="AA1721">
        <v>425</v>
      </c>
      <c r="AB1721">
        <v>0</v>
      </c>
      <c r="AC1721">
        <v>42734</v>
      </c>
      <c r="AD1721">
        <v>0</v>
      </c>
      <c r="AE1721" t="s">
        <v>1559</v>
      </c>
      <c r="AF1721" t="s">
        <v>1356</v>
      </c>
      <c r="AG1721">
        <v>42857</v>
      </c>
      <c r="AH1721" t="s">
        <v>2337</v>
      </c>
      <c r="AI1721">
        <v>2016</v>
      </c>
      <c r="AJ1721">
        <v>42857</v>
      </c>
      <c r="AK1721" t="s">
        <v>2338</v>
      </c>
    </row>
    <row r="1722" spans="1:37" s="3" customFormat="1" ht="12.75" customHeight="1" x14ac:dyDescent="0.2">
      <c r="A1722" t="s">
        <v>44</v>
      </c>
      <c r="B1722" t="s">
        <v>1639</v>
      </c>
      <c r="C1722" t="s">
        <v>2208</v>
      </c>
      <c r="D1722" t="s">
        <v>2209</v>
      </c>
      <c r="E1722" t="s">
        <v>2209</v>
      </c>
      <c r="F1722" t="s">
        <v>2209</v>
      </c>
      <c r="G1722" t="s">
        <v>1664</v>
      </c>
      <c r="H1722" t="s">
        <v>1709</v>
      </c>
      <c r="I1722" t="s">
        <v>1782</v>
      </c>
      <c r="J1722" t="s">
        <v>1783</v>
      </c>
      <c r="K1722" t="s">
        <v>2139</v>
      </c>
      <c r="L1722" t="s">
        <v>2214</v>
      </c>
      <c r="M1722">
        <v>0</v>
      </c>
      <c r="N1722">
        <v>0</v>
      </c>
      <c r="O1722" t="s">
        <v>2225</v>
      </c>
      <c r="P1722" t="s">
        <v>2339</v>
      </c>
      <c r="Q1722" t="s">
        <v>2226</v>
      </c>
      <c r="R1722" t="s">
        <v>2225</v>
      </c>
      <c r="S1722" t="s">
        <v>2227</v>
      </c>
      <c r="T1722" t="s">
        <v>2229</v>
      </c>
      <c r="U1722" t="s">
        <v>2340</v>
      </c>
      <c r="V1722">
        <v>42708</v>
      </c>
      <c r="W1722">
        <v>42709</v>
      </c>
      <c r="X1722" t="s">
        <v>46</v>
      </c>
      <c r="Y1722" t="s">
        <v>2335</v>
      </c>
      <c r="Z1722">
        <v>225</v>
      </c>
      <c r="AA1722"/>
      <c r="AB1722">
        <v>0</v>
      </c>
      <c r="AC1722">
        <v>42734</v>
      </c>
      <c r="AD1722">
        <v>0</v>
      </c>
      <c r="AE1722" t="s">
        <v>1560</v>
      </c>
      <c r="AF1722" t="s">
        <v>1356</v>
      </c>
      <c r="AG1722">
        <v>42857</v>
      </c>
      <c r="AH1722" t="s">
        <v>2337</v>
      </c>
      <c r="AI1722">
        <v>2016</v>
      </c>
      <c r="AJ1722">
        <v>42857</v>
      </c>
      <c r="AK1722" t="s">
        <v>2338</v>
      </c>
    </row>
    <row r="1723" spans="1:37" s="3" customFormat="1" ht="12.75" customHeight="1" x14ac:dyDescent="0.2">
      <c r="A1723" t="s">
        <v>44</v>
      </c>
      <c r="B1723" t="s">
        <v>1639</v>
      </c>
      <c r="C1723" t="s">
        <v>2208</v>
      </c>
      <c r="D1723" t="s">
        <v>2209</v>
      </c>
      <c r="E1723" t="s">
        <v>2209</v>
      </c>
      <c r="F1723" t="s">
        <v>2209</v>
      </c>
      <c r="G1723" t="s">
        <v>1664</v>
      </c>
      <c r="H1723" t="s">
        <v>1709</v>
      </c>
      <c r="I1723" t="s">
        <v>1782</v>
      </c>
      <c r="J1723" t="s">
        <v>1783</v>
      </c>
      <c r="K1723" t="s">
        <v>2139</v>
      </c>
      <c r="L1723" t="s">
        <v>2214</v>
      </c>
      <c r="M1723">
        <v>0</v>
      </c>
      <c r="N1723">
        <v>0</v>
      </c>
      <c r="O1723" t="s">
        <v>2225</v>
      </c>
      <c r="P1723" t="s">
        <v>2339</v>
      </c>
      <c r="Q1723" t="s">
        <v>2226</v>
      </c>
      <c r="R1723" t="s">
        <v>2225</v>
      </c>
      <c r="S1723" t="s">
        <v>2227</v>
      </c>
      <c r="T1723" t="s">
        <v>2229</v>
      </c>
      <c r="U1723" t="s">
        <v>2340</v>
      </c>
      <c r="V1723">
        <v>42708</v>
      </c>
      <c r="W1723">
        <v>42709</v>
      </c>
      <c r="X1723" t="s">
        <v>46</v>
      </c>
      <c r="Y1723" t="s">
        <v>2335</v>
      </c>
      <c r="Z1723">
        <v>125</v>
      </c>
      <c r="AA1723">
        <v>350</v>
      </c>
      <c r="AB1723">
        <v>0</v>
      </c>
      <c r="AC1723">
        <v>42734</v>
      </c>
      <c r="AD1723">
        <v>0</v>
      </c>
      <c r="AE1723" t="s">
        <v>1561</v>
      </c>
      <c r="AF1723" t="s">
        <v>1356</v>
      </c>
      <c r="AG1723">
        <v>42857</v>
      </c>
      <c r="AH1723" t="s">
        <v>2337</v>
      </c>
      <c r="AI1723">
        <v>2016</v>
      </c>
      <c r="AJ1723">
        <v>42857</v>
      </c>
      <c r="AK1723" t="s">
        <v>2338</v>
      </c>
    </row>
    <row r="1724" spans="1:37" s="3" customFormat="1" ht="12.75" customHeight="1" x14ac:dyDescent="0.2">
      <c r="A1724" t="s">
        <v>44</v>
      </c>
      <c r="B1724" t="s">
        <v>1639</v>
      </c>
      <c r="C1724" t="s">
        <v>2208</v>
      </c>
      <c r="D1724" t="s">
        <v>1642</v>
      </c>
      <c r="E1724" t="s">
        <v>1642</v>
      </c>
      <c r="F1724" t="s">
        <v>1642</v>
      </c>
      <c r="G1724" t="s">
        <v>1664</v>
      </c>
      <c r="H1724" s="59" t="s">
        <v>1772</v>
      </c>
      <c r="I1724" t="s">
        <v>1773</v>
      </c>
      <c r="J1724" t="s">
        <v>1774</v>
      </c>
      <c r="K1724" t="s">
        <v>2139</v>
      </c>
      <c r="L1724" t="s">
        <v>2214</v>
      </c>
      <c r="M1724">
        <v>0</v>
      </c>
      <c r="N1724">
        <v>0</v>
      </c>
      <c r="O1724" t="s">
        <v>2225</v>
      </c>
      <c r="P1724" t="s">
        <v>2339</v>
      </c>
      <c r="Q1724" t="s">
        <v>2226</v>
      </c>
      <c r="R1724" t="s">
        <v>2225</v>
      </c>
      <c r="S1724" t="s">
        <v>2227</v>
      </c>
      <c r="T1724" t="s">
        <v>2229</v>
      </c>
      <c r="U1724" t="s">
        <v>2340</v>
      </c>
      <c r="V1724">
        <v>42708</v>
      </c>
      <c r="W1724">
        <v>42709</v>
      </c>
      <c r="X1724" t="s">
        <v>46</v>
      </c>
      <c r="Y1724" t="s">
        <v>2335</v>
      </c>
      <c r="Z1724">
        <v>200</v>
      </c>
      <c r="AA1724"/>
      <c r="AB1724">
        <v>0</v>
      </c>
      <c r="AC1724">
        <v>42734</v>
      </c>
      <c r="AD1724">
        <v>0</v>
      </c>
      <c r="AE1724" t="s">
        <v>1562</v>
      </c>
      <c r="AF1724" t="s">
        <v>1356</v>
      </c>
      <c r="AG1724">
        <v>42857</v>
      </c>
      <c r="AH1724" t="s">
        <v>2337</v>
      </c>
      <c r="AI1724">
        <v>2016</v>
      </c>
      <c r="AJ1724">
        <v>42857</v>
      </c>
      <c r="AK1724" t="s">
        <v>2338</v>
      </c>
    </row>
    <row r="1725" spans="1:37" s="3" customFormat="1" ht="12.75" customHeight="1" x14ac:dyDescent="0.2">
      <c r="A1725" t="s">
        <v>44</v>
      </c>
      <c r="B1725" t="s">
        <v>1639</v>
      </c>
      <c r="C1725" t="s">
        <v>2208</v>
      </c>
      <c r="D1725" t="s">
        <v>1642</v>
      </c>
      <c r="E1725" t="s">
        <v>1642</v>
      </c>
      <c r="F1725" t="s">
        <v>1642</v>
      </c>
      <c r="G1725" t="s">
        <v>1664</v>
      </c>
      <c r="H1725" s="59" t="s">
        <v>1772</v>
      </c>
      <c r="I1725" t="s">
        <v>1773</v>
      </c>
      <c r="J1725" t="s">
        <v>1774</v>
      </c>
      <c r="K1725" t="s">
        <v>2139</v>
      </c>
      <c r="L1725" t="s">
        <v>2214</v>
      </c>
      <c r="M1725">
        <v>0</v>
      </c>
      <c r="N1725">
        <v>0</v>
      </c>
      <c r="O1725" t="s">
        <v>2225</v>
      </c>
      <c r="P1725" t="s">
        <v>2339</v>
      </c>
      <c r="Q1725" t="s">
        <v>2226</v>
      </c>
      <c r="R1725" t="s">
        <v>2225</v>
      </c>
      <c r="S1725" t="s">
        <v>2227</v>
      </c>
      <c r="T1725" t="s">
        <v>2229</v>
      </c>
      <c r="U1725" t="s">
        <v>2340</v>
      </c>
      <c r="V1725">
        <v>42708</v>
      </c>
      <c r="W1725">
        <v>42709</v>
      </c>
      <c r="X1725" t="s">
        <v>46</v>
      </c>
      <c r="Y1725" t="s">
        <v>2335</v>
      </c>
      <c r="Z1725">
        <v>100</v>
      </c>
      <c r="AA1725"/>
      <c r="AB1725">
        <v>0</v>
      </c>
      <c r="AC1725">
        <v>42734</v>
      </c>
      <c r="AD1725">
        <v>0</v>
      </c>
      <c r="AE1725" t="s">
        <v>1563</v>
      </c>
      <c r="AF1725" t="s">
        <v>1356</v>
      </c>
      <c r="AG1725">
        <v>42857</v>
      </c>
      <c r="AH1725" t="s">
        <v>2337</v>
      </c>
      <c r="AI1725">
        <v>2016</v>
      </c>
      <c r="AJ1725">
        <v>42857</v>
      </c>
      <c r="AK1725" t="s">
        <v>2338</v>
      </c>
    </row>
    <row r="1726" spans="1:37" s="3" customFormat="1" ht="12.75" customHeight="1" x14ac:dyDescent="0.2">
      <c r="A1726" t="s">
        <v>44</v>
      </c>
      <c r="B1726" t="s">
        <v>1639</v>
      </c>
      <c r="C1726" t="s">
        <v>2208</v>
      </c>
      <c r="D1726" t="s">
        <v>1642</v>
      </c>
      <c r="E1726" t="s">
        <v>1642</v>
      </c>
      <c r="F1726" t="s">
        <v>1642</v>
      </c>
      <c r="G1726" t="s">
        <v>1664</v>
      </c>
      <c r="H1726" s="59" t="s">
        <v>1772</v>
      </c>
      <c r="I1726" t="s">
        <v>1773</v>
      </c>
      <c r="J1726" t="s">
        <v>1774</v>
      </c>
      <c r="K1726" t="s">
        <v>2139</v>
      </c>
      <c r="L1726" t="s">
        <v>2214</v>
      </c>
      <c r="M1726">
        <v>0</v>
      </c>
      <c r="N1726">
        <v>0</v>
      </c>
      <c r="O1726" t="s">
        <v>2225</v>
      </c>
      <c r="P1726" t="s">
        <v>2339</v>
      </c>
      <c r="Q1726" t="s">
        <v>2226</v>
      </c>
      <c r="R1726" t="s">
        <v>2225</v>
      </c>
      <c r="S1726" t="s">
        <v>2227</v>
      </c>
      <c r="T1726" t="s">
        <v>2229</v>
      </c>
      <c r="U1726" t="s">
        <v>2340</v>
      </c>
      <c r="V1726">
        <v>42708</v>
      </c>
      <c r="W1726">
        <v>42709</v>
      </c>
      <c r="X1726" t="s">
        <v>46</v>
      </c>
      <c r="Y1726" t="s">
        <v>2335</v>
      </c>
      <c r="Z1726">
        <v>125</v>
      </c>
      <c r="AA1726">
        <v>425</v>
      </c>
      <c r="AB1726">
        <v>0</v>
      </c>
      <c r="AC1726">
        <v>42734</v>
      </c>
      <c r="AD1726">
        <v>0</v>
      </c>
      <c r="AE1726" t="s">
        <v>1564</v>
      </c>
      <c r="AF1726" t="s">
        <v>1356</v>
      </c>
      <c r="AG1726">
        <v>42857</v>
      </c>
      <c r="AH1726" t="s">
        <v>2337</v>
      </c>
      <c r="AI1726">
        <v>2016</v>
      </c>
      <c r="AJ1726">
        <v>42857</v>
      </c>
      <c r="AK1726" t="s">
        <v>2338</v>
      </c>
    </row>
    <row r="1727" spans="1:37" s="3" customFormat="1" ht="12.75" customHeight="1" x14ac:dyDescent="0.2">
      <c r="A1727" t="s">
        <v>44</v>
      </c>
      <c r="B1727" t="s">
        <v>1639</v>
      </c>
      <c r="C1727" t="s">
        <v>2208</v>
      </c>
      <c r="D1727" s="59" t="s">
        <v>2415</v>
      </c>
      <c r="E1727" s="59" t="s">
        <v>2415</v>
      </c>
      <c r="F1727" s="59" t="s">
        <v>2415</v>
      </c>
      <c r="G1727" s="59" t="s">
        <v>2416</v>
      </c>
      <c r="H1727" t="s">
        <v>1864</v>
      </c>
      <c r="I1727" t="s">
        <v>1775</v>
      </c>
      <c r="J1727" t="s">
        <v>1865</v>
      </c>
      <c r="K1727"/>
      <c r="L1727" t="s">
        <v>2214</v>
      </c>
      <c r="M1727">
        <v>0</v>
      </c>
      <c r="N1727">
        <v>0</v>
      </c>
      <c r="O1727" t="s">
        <v>2225</v>
      </c>
      <c r="P1727" t="s">
        <v>2339</v>
      </c>
      <c r="Q1727" t="s">
        <v>2226</v>
      </c>
      <c r="R1727" t="s">
        <v>2225</v>
      </c>
      <c r="S1727" t="s">
        <v>2227</v>
      </c>
      <c r="T1727" t="s">
        <v>2229</v>
      </c>
      <c r="U1727" t="s">
        <v>2340</v>
      </c>
      <c r="V1727">
        <v>42715</v>
      </c>
      <c r="W1727">
        <v>42727</v>
      </c>
      <c r="X1727" t="s">
        <v>47</v>
      </c>
      <c r="Y1727" t="s">
        <v>2336</v>
      </c>
      <c r="Z1727">
        <v>328</v>
      </c>
      <c r="AA1727"/>
      <c r="AB1727">
        <v>0</v>
      </c>
      <c r="AC1727">
        <v>42734</v>
      </c>
      <c r="AD1727">
        <v>0</v>
      </c>
      <c r="AE1727" t="s">
        <v>1565</v>
      </c>
      <c r="AF1727" t="s">
        <v>1356</v>
      </c>
      <c r="AG1727">
        <v>42857</v>
      </c>
      <c r="AH1727" t="s">
        <v>2337</v>
      </c>
      <c r="AI1727">
        <v>2016</v>
      </c>
      <c r="AJ1727">
        <v>42857</v>
      </c>
      <c r="AK1727" t="s">
        <v>2338</v>
      </c>
    </row>
    <row r="1728" spans="1:37" s="3" customFormat="1" ht="12.75" customHeight="1" x14ac:dyDescent="0.2">
      <c r="A1728" t="s">
        <v>44</v>
      </c>
      <c r="B1728" t="s">
        <v>1639</v>
      </c>
      <c r="C1728" t="s">
        <v>2208</v>
      </c>
      <c r="D1728" s="59" t="s">
        <v>2415</v>
      </c>
      <c r="E1728" s="59" t="s">
        <v>2415</v>
      </c>
      <c r="F1728" s="59" t="s">
        <v>2415</v>
      </c>
      <c r="G1728" s="59" t="s">
        <v>2416</v>
      </c>
      <c r="H1728" t="s">
        <v>1864</v>
      </c>
      <c r="I1728" t="s">
        <v>1775</v>
      </c>
      <c r="J1728" t="s">
        <v>1865</v>
      </c>
      <c r="K1728"/>
      <c r="L1728" t="s">
        <v>2214</v>
      </c>
      <c r="M1728">
        <v>0</v>
      </c>
      <c r="N1728">
        <v>0</v>
      </c>
      <c r="O1728" t="s">
        <v>2225</v>
      </c>
      <c r="P1728" t="s">
        <v>2339</v>
      </c>
      <c r="Q1728" t="s">
        <v>2226</v>
      </c>
      <c r="R1728" t="s">
        <v>2225</v>
      </c>
      <c r="S1728" t="s">
        <v>2227</v>
      </c>
      <c r="T1728" t="s">
        <v>2229</v>
      </c>
      <c r="U1728" t="s">
        <v>2340</v>
      </c>
      <c r="V1728">
        <v>42715</v>
      </c>
      <c r="W1728">
        <v>42727</v>
      </c>
      <c r="X1728" t="s">
        <v>47</v>
      </c>
      <c r="Y1728" t="s">
        <v>2336</v>
      </c>
      <c r="Z1728">
        <v>424</v>
      </c>
      <c r="AA1728">
        <v>752</v>
      </c>
      <c r="AB1728">
        <v>0</v>
      </c>
      <c r="AC1728">
        <v>42734</v>
      </c>
      <c r="AD1728">
        <v>0</v>
      </c>
      <c r="AE1728" t="s">
        <v>1566</v>
      </c>
      <c r="AF1728" t="s">
        <v>1356</v>
      </c>
      <c r="AG1728">
        <v>42857</v>
      </c>
      <c r="AH1728" t="s">
        <v>2337</v>
      </c>
      <c r="AI1728">
        <v>2016</v>
      </c>
      <c r="AJ1728">
        <v>42857</v>
      </c>
      <c r="AK1728" t="s">
        <v>2338</v>
      </c>
    </row>
    <row r="1729" spans="1:37" s="3" customFormat="1" ht="12.75" customHeight="1" x14ac:dyDescent="0.2">
      <c r="A1729" t="s">
        <v>44</v>
      </c>
      <c r="B1729" t="s">
        <v>1639</v>
      </c>
      <c r="C1729" t="s">
        <v>2208</v>
      </c>
      <c r="D1729" t="s">
        <v>1652</v>
      </c>
      <c r="E1729" t="s">
        <v>1652</v>
      </c>
      <c r="F1729" t="s">
        <v>1652</v>
      </c>
      <c r="G1729" t="s">
        <v>1666</v>
      </c>
      <c r="H1729" t="s">
        <v>2193</v>
      </c>
      <c r="I1729" t="s">
        <v>1840</v>
      </c>
      <c r="J1729" t="s">
        <v>1853</v>
      </c>
      <c r="K1729" t="s">
        <v>2145</v>
      </c>
      <c r="L1729" t="s">
        <v>2214</v>
      </c>
      <c r="M1729">
        <v>0</v>
      </c>
      <c r="N1729">
        <v>0</v>
      </c>
      <c r="O1729" t="s">
        <v>2225</v>
      </c>
      <c r="P1729" t="s">
        <v>2339</v>
      </c>
      <c r="Q1729" t="s">
        <v>2226</v>
      </c>
      <c r="R1729" t="s">
        <v>2225</v>
      </c>
      <c r="S1729" t="s">
        <v>2227</v>
      </c>
      <c r="T1729" t="s">
        <v>2332</v>
      </c>
      <c r="U1729" t="s">
        <v>2340</v>
      </c>
      <c r="V1729">
        <v>42716</v>
      </c>
      <c r="W1729">
        <v>42716</v>
      </c>
      <c r="X1729" t="s">
        <v>46</v>
      </c>
      <c r="Y1729" t="s">
        <v>2335</v>
      </c>
      <c r="Z1729">
        <v>75</v>
      </c>
      <c r="AA1729">
        <v>75</v>
      </c>
      <c r="AB1729">
        <v>0</v>
      </c>
      <c r="AC1729">
        <v>42734</v>
      </c>
      <c r="AD1729">
        <v>0</v>
      </c>
      <c r="AE1729" t="s">
        <v>1567</v>
      </c>
      <c r="AF1729" t="s">
        <v>1356</v>
      </c>
      <c r="AG1729">
        <v>42857</v>
      </c>
      <c r="AH1729" t="s">
        <v>2337</v>
      </c>
      <c r="AI1729">
        <v>2016</v>
      </c>
      <c r="AJ1729">
        <v>42857</v>
      </c>
      <c r="AK1729" t="s">
        <v>2338</v>
      </c>
    </row>
    <row r="1730" spans="1:37" s="3" customFormat="1" ht="12.75" customHeight="1" x14ac:dyDescent="0.2">
      <c r="A1730" t="s">
        <v>44</v>
      </c>
      <c r="B1730" t="s">
        <v>1639</v>
      </c>
      <c r="C1730" t="s">
        <v>2208</v>
      </c>
      <c r="D1730" t="s">
        <v>1652</v>
      </c>
      <c r="E1730" t="s">
        <v>1652</v>
      </c>
      <c r="F1730" t="s">
        <v>1652</v>
      </c>
      <c r="G1730" t="s">
        <v>1666</v>
      </c>
      <c r="H1730" t="s">
        <v>2193</v>
      </c>
      <c r="I1730" t="s">
        <v>1840</v>
      </c>
      <c r="J1730" t="s">
        <v>1853</v>
      </c>
      <c r="K1730" t="s">
        <v>2145</v>
      </c>
      <c r="L1730" t="s">
        <v>2214</v>
      </c>
      <c r="M1730">
        <v>0</v>
      </c>
      <c r="N1730">
        <v>0</v>
      </c>
      <c r="O1730" t="s">
        <v>2225</v>
      </c>
      <c r="P1730" t="s">
        <v>2339</v>
      </c>
      <c r="Q1730" t="s">
        <v>2226</v>
      </c>
      <c r="R1730" t="s">
        <v>2225</v>
      </c>
      <c r="S1730" t="s">
        <v>2227</v>
      </c>
      <c r="T1730" t="s">
        <v>2332</v>
      </c>
      <c r="U1730" t="s">
        <v>2340</v>
      </c>
      <c r="V1730">
        <v>42716</v>
      </c>
      <c r="W1730">
        <v>42716</v>
      </c>
      <c r="X1730" t="s">
        <v>47</v>
      </c>
      <c r="Y1730" t="s">
        <v>2336</v>
      </c>
      <c r="Z1730">
        <v>41</v>
      </c>
      <c r="AA1730"/>
      <c r="AB1730">
        <v>0</v>
      </c>
      <c r="AC1730">
        <v>42734</v>
      </c>
      <c r="AD1730">
        <v>0</v>
      </c>
      <c r="AE1730" t="s">
        <v>1568</v>
      </c>
      <c r="AF1730" t="s">
        <v>1356</v>
      </c>
      <c r="AG1730">
        <v>42857</v>
      </c>
      <c r="AH1730" t="s">
        <v>2337</v>
      </c>
      <c r="AI1730">
        <v>2016</v>
      </c>
      <c r="AJ1730">
        <v>42857</v>
      </c>
      <c r="AK1730" t="s">
        <v>2338</v>
      </c>
    </row>
    <row r="1731" spans="1:37" s="3" customFormat="1" ht="12.75" customHeight="1" x14ac:dyDescent="0.2">
      <c r="A1731" t="s">
        <v>44</v>
      </c>
      <c r="B1731" t="s">
        <v>1639</v>
      </c>
      <c r="C1731" t="s">
        <v>2208</v>
      </c>
      <c r="D1731" t="s">
        <v>1652</v>
      </c>
      <c r="E1731" t="s">
        <v>1652</v>
      </c>
      <c r="F1731" t="s">
        <v>1652</v>
      </c>
      <c r="G1731" t="s">
        <v>1666</v>
      </c>
      <c r="H1731" t="s">
        <v>2193</v>
      </c>
      <c r="I1731" t="s">
        <v>1840</v>
      </c>
      <c r="J1731" t="s">
        <v>1853</v>
      </c>
      <c r="K1731" t="s">
        <v>2145</v>
      </c>
      <c r="L1731" t="s">
        <v>2214</v>
      </c>
      <c r="M1731">
        <v>0</v>
      </c>
      <c r="N1731">
        <v>0</v>
      </c>
      <c r="O1731" t="s">
        <v>2225</v>
      </c>
      <c r="P1731" t="s">
        <v>2339</v>
      </c>
      <c r="Q1731" t="s">
        <v>2226</v>
      </c>
      <c r="R1731" t="s">
        <v>2225</v>
      </c>
      <c r="S1731" t="s">
        <v>2227</v>
      </c>
      <c r="T1731" t="s">
        <v>2332</v>
      </c>
      <c r="U1731" t="s">
        <v>2340</v>
      </c>
      <c r="V1731">
        <v>42716</v>
      </c>
      <c r="W1731">
        <v>42716</v>
      </c>
      <c r="X1731" t="s">
        <v>47</v>
      </c>
      <c r="Y1731" t="s">
        <v>2336</v>
      </c>
      <c r="Z1731">
        <v>106</v>
      </c>
      <c r="AA1731"/>
      <c r="AB1731">
        <v>0</v>
      </c>
      <c r="AC1731">
        <v>42734</v>
      </c>
      <c r="AD1731">
        <v>0</v>
      </c>
      <c r="AE1731" t="s">
        <v>1569</v>
      </c>
      <c r="AF1731" t="s">
        <v>1356</v>
      </c>
      <c r="AG1731">
        <v>42857</v>
      </c>
      <c r="AH1731" t="s">
        <v>2337</v>
      </c>
      <c r="AI1731">
        <v>2016</v>
      </c>
      <c r="AJ1731">
        <v>42857</v>
      </c>
      <c r="AK1731" t="s">
        <v>2338</v>
      </c>
    </row>
    <row r="1732" spans="1:37" s="3" customFormat="1" ht="12.75" customHeight="1" x14ac:dyDescent="0.2">
      <c r="A1732" t="s">
        <v>44</v>
      </c>
      <c r="B1732" t="s">
        <v>1639</v>
      </c>
      <c r="C1732" t="s">
        <v>2208</v>
      </c>
      <c r="D1732" t="s">
        <v>1652</v>
      </c>
      <c r="E1732" t="s">
        <v>1652</v>
      </c>
      <c r="F1732" t="s">
        <v>1652</v>
      </c>
      <c r="G1732" t="s">
        <v>1666</v>
      </c>
      <c r="H1732" t="s">
        <v>2193</v>
      </c>
      <c r="I1732" t="s">
        <v>1840</v>
      </c>
      <c r="J1732" t="s">
        <v>1853</v>
      </c>
      <c r="K1732" t="s">
        <v>2145</v>
      </c>
      <c r="L1732" t="s">
        <v>2214</v>
      </c>
      <c r="M1732">
        <v>0</v>
      </c>
      <c r="N1732">
        <v>0</v>
      </c>
      <c r="O1732" t="s">
        <v>2225</v>
      </c>
      <c r="P1732" t="s">
        <v>2339</v>
      </c>
      <c r="Q1732" t="s">
        <v>2226</v>
      </c>
      <c r="R1732" t="s">
        <v>2225</v>
      </c>
      <c r="S1732" t="s">
        <v>2227</v>
      </c>
      <c r="T1732" t="s">
        <v>2332</v>
      </c>
      <c r="U1732" t="s">
        <v>2340</v>
      </c>
      <c r="V1732">
        <v>42716</v>
      </c>
      <c r="W1732">
        <v>42716</v>
      </c>
      <c r="X1732" t="s">
        <v>47</v>
      </c>
      <c r="Y1732" t="s">
        <v>2336</v>
      </c>
      <c r="Z1732">
        <v>41</v>
      </c>
      <c r="AA1732">
        <v>188</v>
      </c>
      <c r="AB1732">
        <v>0</v>
      </c>
      <c r="AC1732">
        <v>42734</v>
      </c>
      <c r="AD1732">
        <v>0</v>
      </c>
      <c r="AE1732" t="s">
        <v>1570</v>
      </c>
      <c r="AF1732" t="s">
        <v>1356</v>
      </c>
      <c r="AG1732">
        <v>42857</v>
      </c>
      <c r="AH1732" t="s">
        <v>2337</v>
      </c>
      <c r="AI1732">
        <v>2016</v>
      </c>
      <c r="AJ1732">
        <v>42857</v>
      </c>
      <c r="AK1732" t="s">
        <v>2338</v>
      </c>
    </row>
    <row r="1733" spans="1:37" s="3" customFormat="1" ht="12.75" customHeight="1" x14ac:dyDescent="0.2">
      <c r="A1733" t="s">
        <v>44</v>
      </c>
      <c r="B1733" t="s">
        <v>1639</v>
      </c>
      <c r="C1733" t="s">
        <v>2208</v>
      </c>
      <c r="D1733" t="s">
        <v>1652</v>
      </c>
      <c r="E1733" t="s">
        <v>1652</v>
      </c>
      <c r="F1733" t="s">
        <v>1652</v>
      </c>
      <c r="G1733" t="s">
        <v>1666</v>
      </c>
      <c r="H1733" t="s">
        <v>1727</v>
      </c>
      <c r="I1733" t="s">
        <v>2356</v>
      </c>
      <c r="J1733" t="s">
        <v>1722</v>
      </c>
      <c r="K1733" t="s">
        <v>2146</v>
      </c>
      <c r="L1733" t="s">
        <v>2214</v>
      </c>
      <c r="M1733">
        <v>0</v>
      </c>
      <c r="N1733">
        <v>0</v>
      </c>
      <c r="O1733" t="s">
        <v>2225</v>
      </c>
      <c r="P1733" t="s">
        <v>2339</v>
      </c>
      <c r="Q1733" t="s">
        <v>2226</v>
      </c>
      <c r="R1733" t="s">
        <v>2225</v>
      </c>
      <c r="S1733" t="s">
        <v>2227</v>
      </c>
      <c r="T1733" t="s">
        <v>2332</v>
      </c>
      <c r="U1733" t="s">
        <v>2340</v>
      </c>
      <c r="V1733">
        <v>42716</v>
      </c>
      <c r="W1733">
        <v>42716</v>
      </c>
      <c r="X1733" t="s">
        <v>46</v>
      </c>
      <c r="Y1733" t="s">
        <v>2335</v>
      </c>
      <c r="Z1733">
        <v>75</v>
      </c>
      <c r="AA1733"/>
      <c r="AB1733">
        <v>0</v>
      </c>
      <c r="AC1733">
        <v>42734</v>
      </c>
      <c r="AD1733">
        <v>0</v>
      </c>
      <c r="AE1733" t="s">
        <v>1571</v>
      </c>
      <c r="AF1733" t="s">
        <v>1356</v>
      </c>
      <c r="AG1733">
        <v>42857</v>
      </c>
      <c r="AH1733" t="s">
        <v>2337</v>
      </c>
      <c r="AI1733">
        <v>2016</v>
      </c>
      <c r="AJ1733">
        <v>42857</v>
      </c>
      <c r="AK1733" t="s">
        <v>2338</v>
      </c>
    </row>
    <row r="1734" spans="1:37" s="3" customFormat="1" ht="12.75" customHeight="1" x14ac:dyDescent="0.2">
      <c r="A1734" t="s">
        <v>44</v>
      </c>
      <c r="B1734" t="s">
        <v>1639</v>
      </c>
      <c r="C1734" t="s">
        <v>2208</v>
      </c>
      <c r="D1734" t="s">
        <v>1652</v>
      </c>
      <c r="E1734" t="s">
        <v>1652</v>
      </c>
      <c r="F1734" t="s">
        <v>1652</v>
      </c>
      <c r="G1734" t="s">
        <v>1666</v>
      </c>
      <c r="H1734" t="s">
        <v>1727</v>
      </c>
      <c r="I1734" t="s">
        <v>2356</v>
      </c>
      <c r="J1734" t="s">
        <v>1722</v>
      </c>
      <c r="K1734" t="s">
        <v>2146</v>
      </c>
      <c r="L1734" t="s">
        <v>2214</v>
      </c>
      <c r="M1734">
        <v>0</v>
      </c>
      <c r="N1734">
        <v>0</v>
      </c>
      <c r="O1734" t="s">
        <v>2225</v>
      </c>
      <c r="P1734" t="s">
        <v>2339</v>
      </c>
      <c r="Q1734" t="s">
        <v>2226</v>
      </c>
      <c r="R1734" t="s">
        <v>2225</v>
      </c>
      <c r="S1734" t="s">
        <v>2227</v>
      </c>
      <c r="T1734" t="s">
        <v>2332</v>
      </c>
      <c r="U1734" t="s">
        <v>2340</v>
      </c>
      <c r="V1734">
        <v>42716</v>
      </c>
      <c r="W1734">
        <v>42716</v>
      </c>
      <c r="X1734" t="s">
        <v>47</v>
      </c>
      <c r="Y1734" t="s">
        <v>2336</v>
      </c>
      <c r="Z1734">
        <v>41</v>
      </c>
      <c r="AA1734"/>
      <c r="AB1734">
        <v>0</v>
      </c>
      <c r="AC1734">
        <v>42734</v>
      </c>
      <c r="AD1734">
        <v>0</v>
      </c>
      <c r="AE1734" t="s">
        <v>1572</v>
      </c>
      <c r="AF1734" t="s">
        <v>1356</v>
      </c>
      <c r="AG1734">
        <v>42857</v>
      </c>
      <c r="AH1734" t="s">
        <v>2337</v>
      </c>
      <c r="AI1734">
        <v>2016</v>
      </c>
      <c r="AJ1734">
        <v>42857</v>
      </c>
      <c r="AK1734" t="s">
        <v>2338</v>
      </c>
    </row>
    <row r="1735" spans="1:37" s="3" customFormat="1" ht="12.75" customHeight="1" x14ac:dyDescent="0.2">
      <c r="A1735" t="s">
        <v>44</v>
      </c>
      <c r="B1735" t="s">
        <v>1639</v>
      </c>
      <c r="C1735" t="s">
        <v>2208</v>
      </c>
      <c r="D1735" t="s">
        <v>1652</v>
      </c>
      <c r="E1735" t="s">
        <v>1652</v>
      </c>
      <c r="F1735" t="s">
        <v>1652</v>
      </c>
      <c r="G1735" t="s">
        <v>1666</v>
      </c>
      <c r="H1735" t="s">
        <v>1727</v>
      </c>
      <c r="I1735" t="s">
        <v>2356</v>
      </c>
      <c r="J1735" t="s">
        <v>1722</v>
      </c>
      <c r="K1735" t="s">
        <v>2146</v>
      </c>
      <c r="L1735" t="s">
        <v>2214</v>
      </c>
      <c r="M1735">
        <v>0</v>
      </c>
      <c r="N1735">
        <v>0</v>
      </c>
      <c r="O1735" t="s">
        <v>2225</v>
      </c>
      <c r="P1735" t="s">
        <v>2339</v>
      </c>
      <c r="Q1735" t="s">
        <v>2226</v>
      </c>
      <c r="R1735" t="s">
        <v>2225</v>
      </c>
      <c r="S1735" t="s">
        <v>2227</v>
      </c>
      <c r="T1735" t="s">
        <v>2227</v>
      </c>
      <c r="U1735" t="s">
        <v>2340</v>
      </c>
      <c r="V1735">
        <v>42716</v>
      </c>
      <c r="W1735">
        <v>42716</v>
      </c>
      <c r="X1735" t="s">
        <v>47</v>
      </c>
      <c r="Y1735" t="s">
        <v>2336</v>
      </c>
      <c r="Z1735">
        <v>41</v>
      </c>
      <c r="AA1735"/>
      <c r="AB1735">
        <v>0</v>
      </c>
      <c r="AC1735">
        <v>42734</v>
      </c>
      <c r="AD1735">
        <v>0</v>
      </c>
      <c r="AE1735" t="s">
        <v>1573</v>
      </c>
      <c r="AF1735" t="s">
        <v>1356</v>
      </c>
      <c r="AG1735">
        <v>42857</v>
      </c>
      <c r="AH1735" t="s">
        <v>2337</v>
      </c>
      <c r="AI1735">
        <v>2016</v>
      </c>
      <c r="AJ1735">
        <v>42857</v>
      </c>
      <c r="AK1735" t="s">
        <v>2338</v>
      </c>
    </row>
    <row r="1736" spans="1:37" s="3" customFormat="1" ht="12.75" customHeight="1" x14ac:dyDescent="0.2">
      <c r="A1736" t="s">
        <v>44</v>
      </c>
      <c r="B1736" t="s">
        <v>1639</v>
      </c>
      <c r="C1736" t="s">
        <v>2208</v>
      </c>
      <c r="D1736" t="s">
        <v>1652</v>
      </c>
      <c r="E1736" t="s">
        <v>1652</v>
      </c>
      <c r="F1736" t="s">
        <v>1652</v>
      </c>
      <c r="G1736" t="s">
        <v>1666</v>
      </c>
      <c r="H1736" t="s">
        <v>1727</v>
      </c>
      <c r="I1736" t="s">
        <v>2356</v>
      </c>
      <c r="J1736" t="s">
        <v>1722</v>
      </c>
      <c r="K1736" t="s">
        <v>2146</v>
      </c>
      <c r="L1736" t="s">
        <v>2214</v>
      </c>
      <c r="M1736">
        <v>0</v>
      </c>
      <c r="N1736">
        <v>0</v>
      </c>
      <c r="O1736" t="s">
        <v>2225</v>
      </c>
      <c r="P1736" t="s">
        <v>2339</v>
      </c>
      <c r="Q1736" t="s">
        <v>2226</v>
      </c>
      <c r="R1736" t="s">
        <v>2225</v>
      </c>
      <c r="S1736" t="s">
        <v>2227</v>
      </c>
      <c r="T1736" t="s">
        <v>2227</v>
      </c>
      <c r="U1736" t="s">
        <v>2340</v>
      </c>
      <c r="V1736">
        <v>42716</v>
      </c>
      <c r="W1736">
        <v>42716</v>
      </c>
      <c r="X1736" t="s">
        <v>47</v>
      </c>
      <c r="Y1736" t="s">
        <v>2336</v>
      </c>
      <c r="Z1736">
        <v>106</v>
      </c>
      <c r="AA1736">
        <v>188</v>
      </c>
      <c r="AB1736">
        <v>0</v>
      </c>
      <c r="AC1736">
        <v>42734</v>
      </c>
      <c r="AD1736">
        <v>0</v>
      </c>
      <c r="AE1736" t="s">
        <v>1574</v>
      </c>
      <c r="AF1736" t="s">
        <v>1356</v>
      </c>
      <c r="AG1736">
        <v>42857</v>
      </c>
      <c r="AH1736" t="s">
        <v>2337</v>
      </c>
      <c r="AI1736">
        <v>2016</v>
      </c>
      <c r="AJ1736">
        <v>42857</v>
      </c>
      <c r="AK1736" t="s">
        <v>2338</v>
      </c>
    </row>
    <row r="1737" spans="1:37" s="3" customFormat="1" ht="12.75" customHeight="1" x14ac:dyDescent="0.2">
      <c r="A1737" t="s">
        <v>44</v>
      </c>
      <c r="B1737" t="s">
        <v>1639</v>
      </c>
      <c r="C1737" t="s">
        <v>2208</v>
      </c>
      <c r="D1737" t="s">
        <v>1652</v>
      </c>
      <c r="E1737" t="s">
        <v>1652</v>
      </c>
      <c r="F1737" t="s">
        <v>1652</v>
      </c>
      <c r="G1737" t="s">
        <v>1666</v>
      </c>
      <c r="H1737" t="s">
        <v>2182</v>
      </c>
      <c r="I1737" t="s">
        <v>1718</v>
      </c>
      <c r="J1737" t="s">
        <v>2185</v>
      </c>
      <c r="K1737" t="s">
        <v>2146</v>
      </c>
      <c r="L1737" t="s">
        <v>2214</v>
      </c>
      <c r="M1737">
        <v>0</v>
      </c>
      <c r="N1737">
        <v>0</v>
      </c>
      <c r="O1737" t="s">
        <v>2225</v>
      </c>
      <c r="P1737" t="s">
        <v>2339</v>
      </c>
      <c r="Q1737" t="s">
        <v>2226</v>
      </c>
      <c r="R1737" t="s">
        <v>2225</v>
      </c>
      <c r="S1737" t="s">
        <v>2227</v>
      </c>
      <c r="T1737" t="s">
        <v>2227</v>
      </c>
      <c r="U1737" t="s">
        <v>2340</v>
      </c>
      <c r="V1737">
        <v>42714</v>
      </c>
      <c r="W1737">
        <v>42715</v>
      </c>
      <c r="X1737" t="s">
        <v>46</v>
      </c>
      <c r="Y1737" t="s">
        <v>2335</v>
      </c>
      <c r="Z1737">
        <v>225</v>
      </c>
      <c r="AA1737"/>
      <c r="AB1737">
        <v>0</v>
      </c>
      <c r="AC1737">
        <v>42734</v>
      </c>
      <c r="AD1737">
        <v>0</v>
      </c>
      <c r="AE1737" t="s">
        <v>1575</v>
      </c>
      <c r="AF1737" t="s">
        <v>1356</v>
      </c>
      <c r="AG1737">
        <v>42857</v>
      </c>
      <c r="AH1737" t="s">
        <v>2337</v>
      </c>
      <c r="AI1737">
        <v>2016</v>
      </c>
      <c r="AJ1737">
        <v>42857</v>
      </c>
      <c r="AK1737" t="s">
        <v>2338</v>
      </c>
    </row>
    <row r="1738" spans="1:37" s="3" customFormat="1" ht="12.75" customHeight="1" x14ac:dyDescent="0.2">
      <c r="A1738" t="s">
        <v>44</v>
      </c>
      <c r="B1738" t="s">
        <v>1639</v>
      </c>
      <c r="C1738" t="s">
        <v>2208</v>
      </c>
      <c r="D1738" t="s">
        <v>1652</v>
      </c>
      <c r="E1738" t="s">
        <v>1652</v>
      </c>
      <c r="F1738" t="s">
        <v>1652</v>
      </c>
      <c r="G1738" t="s">
        <v>1666</v>
      </c>
      <c r="H1738" t="s">
        <v>2182</v>
      </c>
      <c r="I1738" t="s">
        <v>1718</v>
      </c>
      <c r="J1738" t="s">
        <v>2185</v>
      </c>
      <c r="K1738" t="s">
        <v>2146</v>
      </c>
      <c r="L1738" t="s">
        <v>2214</v>
      </c>
      <c r="M1738">
        <v>0</v>
      </c>
      <c r="N1738">
        <v>0</v>
      </c>
      <c r="O1738" t="s">
        <v>2225</v>
      </c>
      <c r="P1738" t="s">
        <v>2339</v>
      </c>
      <c r="Q1738" t="s">
        <v>2226</v>
      </c>
      <c r="R1738" t="s">
        <v>2225</v>
      </c>
      <c r="S1738" t="s">
        <v>2227</v>
      </c>
      <c r="T1738" t="s">
        <v>2229</v>
      </c>
      <c r="U1738" t="s">
        <v>2340</v>
      </c>
      <c r="V1738">
        <v>42714</v>
      </c>
      <c r="W1738">
        <v>42715</v>
      </c>
      <c r="X1738" t="s">
        <v>46</v>
      </c>
      <c r="Y1738" t="s">
        <v>2335</v>
      </c>
      <c r="Z1738">
        <v>65</v>
      </c>
      <c r="AA1738"/>
      <c r="AB1738">
        <v>0</v>
      </c>
      <c r="AC1738">
        <v>42734</v>
      </c>
      <c r="AD1738">
        <v>0</v>
      </c>
      <c r="AE1738" t="s">
        <v>1576</v>
      </c>
      <c r="AF1738" t="s">
        <v>1356</v>
      </c>
      <c r="AG1738">
        <v>42857</v>
      </c>
      <c r="AH1738" t="s">
        <v>2337</v>
      </c>
      <c r="AI1738">
        <v>2016</v>
      </c>
      <c r="AJ1738">
        <v>42857</v>
      </c>
      <c r="AK1738" t="s">
        <v>2338</v>
      </c>
    </row>
    <row r="1739" spans="1:37" s="3" customFormat="1" ht="12.75" customHeight="1" x14ac:dyDescent="0.2">
      <c r="A1739" t="s">
        <v>44</v>
      </c>
      <c r="B1739" t="s">
        <v>1639</v>
      </c>
      <c r="C1739" t="s">
        <v>2208</v>
      </c>
      <c r="D1739" t="s">
        <v>1652</v>
      </c>
      <c r="E1739" t="s">
        <v>1652</v>
      </c>
      <c r="F1739" t="s">
        <v>1652</v>
      </c>
      <c r="G1739" t="s">
        <v>1666</v>
      </c>
      <c r="H1739" t="s">
        <v>2182</v>
      </c>
      <c r="I1739" t="s">
        <v>1718</v>
      </c>
      <c r="J1739" t="s">
        <v>2185</v>
      </c>
      <c r="K1739" t="s">
        <v>2146</v>
      </c>
      <c r="L1739" t="s">
        <v>2214</v>
      </c>
      <c r="M1739">
        <v>0</v>
      </c>
      <c r="N1739">
        <v>0</v>
      </c>
      <c r="O1739" t="s">
        <v>2225</v>
      </c>
      <c r="P1739" t="s">
        <v>2339</v>
      </c>
      <c r="Q1739" t="s">
        <v>2226</v>
      </c>
      <c r="R1739" t="s">
        <v>2225</v>
      </c>
      <c r="S1739" t="s">
        <v>2227</v>
      </c>
      <c r="T1739" t="s">
        <v>2229</v>
      </c>
      <c r="U1739" t="s">
        <v>2340</v>
      </c>
      <c r="V1739">
        <v>42714</v>
      </c>
      <c r="W1739">
        <v>42715</v>
      </c>
      <c r="X1739" t="s">
        <v>46</v>
      </c>
      <c r="Y1739" t="s">
        <v>2335</v>
      </c>
      <c r="Z1739">
        <v>235</v>
      </c>
      <c r="AA1739">
        <v>525</v>
      </c>
      <c r="AB1739">
        <v>0</v>
      </c>
      <c r="AC1739">
        <v>42734</v>
      </c>
      <c r="AD1739">
        <v>0</v>
      </c>
      <c r="AE1739" t="s">
        <v>1577</v>
      </c>
      <c r="AF1739" t="s">
        <v>1356</v>
      </c>
      <c r="AG1739">
        <v>42857</v>
      </c>
      <c r="AH1739" t="s">
        <v>2337</v>
      </c>
      <c r="AI1739">
        <v>2016</v>
      </c>
      <c r="AJ1739">
        <v>42857</v>
      </c>
      <c r="AK1739" t="s">
        <v>2338</v>
      </c>
    </row>
    <row r="1740" spans="1:37" s="3" customFormat="1" ht="12.75" customHeight="1" x14ac:dyDescent="0.2">
      <c r="A1740" t="s">
        <v>44</v>
      </c>
      <c r="B1740" t="s">
        <v>1639</v>
      </c>
      <c r="C1740" t="s">
        <v>2208</v>
      </c>
      <c r="D1740" t="s">
        <v>1652</v>
      </c>
      <c r="E1740" t="s">
        <v>1652</v>
      </c>
      <c r="F1740" t="s">
        <v>1652</v>
      </c>
      <c r="G1740" t="s">
        <v>1666</v>
      </c>
      <c r="H1740" t="s">
        <v>2182</v>
      </c>
      <c r="I1740" t="s">
        <v>1736</v>
      </c>
      <c r="J1740" t="s">
        <v>2185</v>
      </c>
      <c r="K1740" t="s">
        <v>2146</v>
      </c>
      <c r="L1740" t="s">
        <v>2214</v>
      </c>
      <c r="M1740">
        <v>0</v>
      </c>
      <c r="N1740">
        <v>0</v>
      </c>
      <c r="O1740" t="s">
        <v>2225</v>
      </c>
      <c r="P1740" t="s">
        <v>2339</v>
      </c>
      <c r="Q1740" t="s">
        <v>2226</v>
      </c>
      <c r="R1740" t="s">
        <v>2225</v>
      </c>
      <c r="S1740" t="s">
        <v>2227</v>
      </c>
      <c r="T1740" t="s">
        <v>2246</v>
      </c>
      <c r="U1740" t="s">
        <v>2340</v>
      </c>
      <c r="V1740">
        <v>42714</v>
      </c>
      <c r="W1740">
        <v>42715</v>
      </c>
      <c r="X1740" t="s">
        <v>47</v>
      </c>
      <c r="Y1740" t="s">
        <v>2336</v>
      </c>
      <c r="Z1740">
        <v>41</v>
      </c>
      <c r="AA1740"/>
      <c r="AB1740">
        <v>0</v>
      </c>
      <c r="AC1740">
        <v>42734</v>
      </c>
      <c r="AD1740">
        <v>0</v>
      </c>
      <c r="AE1740" t="s">
        <v>1578</v>
      </c>
      <c r="AF1740" t="s">
        <v>1356</v>
      </c>
      <c r="AG1740">
        <v>42857</v>
      </c>
      <c r="AH1740" t="s">
        <v>2337</v>
      </c>
      <c r="AI1740">
        <v>2016</v>
      </c>
      <c r="AJ1740">
        <v>42857</v>
      </c>
      <c r="AK1740" t="s">
        <v>2338</v>
      </c>
    </row>
    <row r="1741" spans="1:37" s="3" customFormat="1" ht="12.75" customHeight="1" x14ac:dyDescent="0.2">
      <c r="A1741" t="s">
        <v>44</v>
      </c>
      <c r="B1741" t="s">
        <v>1639</v>
      </c>
      <c r="C1741" t="s">
        <v>2208</v>
      </c>
      <c r="D1741" t="s">
        <v>1652</v>
      </c>
      <c r="E1741" t="s">
        <v>1652</v>
      </c>
      <c r="F1741" t="s">
        <v>1652</v>
      </c>
      <c r="G1741" t="s">
        <v>1666</v>
      </c>
      <c r="H1741" t="s">
        <v>2182</v>
      </c>
      <c r="I1741" t="s">
        <v>1736</v>
      </c>
      <c r="J1741" t="s">
        <v>2185</v>
      </c>
      <c r="K1741" t="s">
        <v>2146</v>
      </c>
      <c r="L1741" t="s">
        <v>2214</v>
      </c>
      <c r="M1741">
        <v>0</v>
      </c>
      <c r="N1741">
        <v>0</v>
      </c>
      <c r="O1741" t="s">
        <v>2225</v>
      </c>
      <c r="P1741" t="s">
        <v>2339</v>
      </c>
      <c r="Q1741" t="s">
        <v>2226</v>
      </c>
      <c r="R1741" t="s">
        <v>2225</v>
      </c>
      <c r="S1741" t="s">
        <v>2227</v>
      </c>
      <c r="T1741" t="s">
        <v>2246</v>
      </c>
      <c r="U1741" t="s">
        <v>2340</v>
      </c>
      <c r="V1741">
        <v>42714</v>
      </c>
      <c r="W1741">
        <v>42715</v>
      </c>
      <c r="X1741" t="s">
        <v>47</v>
      </c>
      <c r="Y1741" t="s">
        <v>2336</v>
      </c>
      <c r="Z1741">
        <v>41</v>
      </c>
      <c r="AA1741"/>
      <c r="AB1741">
        <v>0</v>
      </c>
      <c r="AC1741">
        <v>42734</v>
      </c>
      <c r="AD1741">
        <v>0</v>
      </c>
      <c r="AE1741" t="s">
        <v>1579</v>
      </c>
      <c r="AF1741" t="s">
        <v>1356</v>
      </c>
      <c r="AG1741">
        <v>42857</v>
      </c>
      <c r="AH1741" t="s">
        <v>2337</v>
      </c>
      <c r="AI1741">
        <v>2016</v>
      </c>
      <c r="AJ1741">
        <v>42857</v>
      </c>
      <c r="AK1741" t="s">
        <v>2338</v>
      </c>
    </row>
    <row r="1742" spans="1:37" s="3" customFormat="1" ht="12.75" customHeight="1" x14ac:dyDescent="0.2">
      <c r="A1742" t="s">
        <v>44</v>
      </c>
      <c r="B1742" t="s">
        <v>1639</v>
      </c>
      <c r="C1742" t="s">
        <v>2208</v>
      </c>
      <c r="D1742" t="s">
        <v>1652</v>
      </c>
      <c r="E1742" t="s">
        <v>1652</v>
      </c>
      <c r="F1742" t="s">
        <v>1652</v>
      </c>
      <c r="G1742" t="s">
        <v>1666</v>
      </c>
      <c r="H1742" t="s">
        <v>2182</v>
      </c>
      <c r="I1742" t="s">
        <v>1736</v>
      </c>
      <c r="J1742" t="s">
        <v>2185</v>
      </c>
      <c r="K1742" t="s">
        <v>2146</v>
      </c>
      <c r="L1742" t="s">
        <v>2214</v>
      </c>
      <c r="M1742">
        <v>0</v>
      </c>
      <c r="N1742">
        <v>0</v>
      </c>
      <c r="O1742" t="s">
        <v>2225</v>
      </c>
      <c r="P1742" t="s">
        <v>2339</v>
      </c>
      <c r="Q1742" t="s">
        <v>2226</v>
      </c>
      <c r="R1742" t="s">
        <v>2225</v>
      </c>
      <c r="S1742" t="s">
        <v>2227</v>
      </c>
      <c r="T1742" t="s">
        <v>2246</v>
      </c>
      <c r="U1742" t="s">
        <v>2340</v>
      </c>
      <c r="V1742">
        <v>42714</v>
      </c>
      <c r="W1742">
        <v>42715</v>
      </c>
      <c r="X1742" t="s">
        <v>47</v>
      </c>
      <c r="Y1742" t="s">
        <v>2336</v>
      </c>
      <c r="Z1742">
        <v>88</v>
      </c>
      <c r="AA1742"/>
      <c r="AB1742">
        <v>0</v>
      </c>
      <c r="AC1742">
        <v>42734</v>
      </c>
      <c r="AD1742">
        <v>0</v>
      </c>
      <c r="AE1742" t="s">
        <v>1580</v>
      </c>
      <c r="AF1742" t="s">
        <v>1356</v>
      </c>
      <c r="AG1742">
        <v>42857</v>
      </c>
      <c r="AH1742" t="s">
        <v>2337</v>
      </c>
      <c r="AI1742">
        <v>2016</v>
      </c>
      <c r="AJ1742">
        <v>42857</v>
      </c>
      <c r="AK1742" t="s">
        <v>2338</v>
      </c>
    </row>
    <row r="1743" spans="1:37" s="3" customFormat="1" ht="12.75" customHeight="1" x14ac:dyDescent="0.2">
      <c r="A1743" t="s">
        <v>44</v>
      </c>
      <c r="B1743" t="s">
        <v>1639</v>
      </c>
      <c r="C1743" t="s">
        <v>2208</v>
      </c>
      <c r="D1743" t="s">
        <v>1652</v>
      </c>
      <c r="E1743" t="s">
        <v>1652</v>
      </c>
      <c r="F1743" t="s">
        <v>1652</v>
      </c>
      <c r="G1743" t="s">
        <v>1666</v>
      </c>
      <c r="H1743" t="s">
        <v>2182</v>
      </c>
      <c r="I1743" t="s">
        <v>1736</v>
      </c>
      <c r="J1743" t="s">
        <v>2185</v>
      </c>
      <c r="K1743" t="s">
        <v>2146</v>
      </c>
      <c r="L1743" t="s">
        <v>2214</v>
      </c>
      <c r="M1743">
        <v>0</v>
      </c>
      <c r="N1743">
        <v>0</v>
      </c>
      <c r="O1743" t="s">
        <v>2225</v>
      </c>
      <c r="P1743" t="s">
        <v>2339</v>
      </c>
      <c r="Q1743" t="s">
        <v>2226</v>
      </c>
      <c r="R1743" t="s">
        <v>2225</v>
      </c>
      <c r="S1743" t="s">
        <v>2227</v>
      </c>
      <c r="T1743" t="s">
        <v>2246</v>
      </c>
      <c r="U1743" t="s">
        <v>2340</v>
      </c>
      <c r="V1743">
        <v>42714</v>
      </c>
      <c r="W1743">
        <v>42715</v>
      </c>
      <c r="X1743" t="s">
        <v>47</v>
      </c>
      <c r="Y1743" t="s">
        <v>2336</v>
      </c>
      <c r="Z1743">
        <v>37</v>
      </c>
      <c r="AA1743">
        <v>207</v>
      </c>
      <c r="AB1743">
        <v>0</v>
      </c>
      <c r="AC1743">
        <v>42734</v>
      </c>
      <c r="AD1743">
        <v>0</v>
      </c>
      <c r="AE1743" t="s">
        <v>1581</v>
      </c>
      <c r="AF1743" t="s">
        <v>1356</v>
      </c>
      <c r="AG1743">
        <v>42857</v>
      </c>
      <c r="AH1743" t="s">
        <v>2337</v>
      </c>
      <c r="AI1743">
        <v>2016</v>
      </c>
      <c r="AJ1743">
        <v>42857</v>
      </c>
      <c r="AK1743" t="s">
        <v>2338</v>
      </c>
    </row>
    <row r="1744" spans="1:37" s="3" customFormat="1" ht="12.75" customHeight="1" x14ac:dyDescent="0.2">
      <c r="A1744" t="s">
        <v>44</v>
      </c>
      <c r="B1744" t="s">
        <v>1639</v>
      </c>
      <c r="C1744" t="s">
        <v>2208</v>
      </c>
      <c r="D1744" t="s">
        <v>1652</v>
      </c>
      <c r="E1744" t="s">
        <v>1652</v>
      </c>
      <c r="F1744" t="s">
        <v>1652</v>
      </c>
      <c r="G1744" t="s">
        <v>1666</v>
      </c>
      <c r="H1744" t="s">
        <v>2182</v>
      </c>
      <c r="I1744" t="s">
        <v>1736</v>
      </c>
      <c r="J1744" t="s">
        <v>2185</v>
      </c>
      <c r="K1744" t="s">
        <v>2146</v>
      </c>
      <c r="L1744" t="s">
        <v>2214</v>
      </c>
      <c r="M1744">
        <v>0</v>
      </c>
      <c r="N1744">
        <v>0</v>
      </c>
      <c r="O1744" t="s">
        <v>2225</v>
      </c>
      <c r="P1744" t="s">
        <v>2339</v>
      </c>
      <c r="Q1744" t="s">
        <v>2226</v>
      </c>
      <c r="R1744" t="s">
        <v>2225</v>
      </c>
      <c r="S1744" t="s">
        <v>2227</v>
      </c>
      <c r="T1744" t="s">
        <v>2246</v>
      </c>
      <c r="U1744" t="s">
        <v>2340</v>
      </c>
      <c r="V1744">
        <v>42710</v>
      </c>
      <c r="W1744">
        <v>42710</v>
      </c>
      <c r="X1744" t="s">
        <v>46</v>
      </c>
      <c r="Y1744" t="s">
        <v>2335</v>
      </c>
      <c r="Z1744">
        <v>75</v>
      </c>
      <c r="AA1744">
        <v>75</v>
      </c>
      <c r="AB1744">
        <v>0</v>
      </c>
      <c r="AC1744">
        <v>42734</v>
      </c>
      <c r="AD1744">
        <v>0</v>
      </c>
      <c r="AE1744" t="s">
        <v>1582</v>
      </c>
      <c r="AF1744" t="s">
        <v>1356</v>
      </c>
      <c r="AG1744">
        <v>42857</v>
      </c>
      <c r="AH1744" t="s">
        <v>2337</v>
      </c>
      <c r="AI1744">
        <v>2016</v>
      </c>
      <c r="AJ1744">
        <v>42857</v>
      </c>
      <c r="AK1744" t="s">
        <v>2338</v>
      </c>
    </row>
    <row r="1745" spans="1:37" s="3" customFormat="1" ht="12.75" customHeight="1" x14ac:dyDescent="0.2">
      <c r="A1745" t="s">
        <v>44</v>
      </c>
      <c r="B1745" t="s">
        <v>1639</v>
      </c>
      <c r="C1745" t="s">
        <v>2208</v>
      </c>
      <c r="D1745" t="s">
        <v>1652</v>
      </c>
      <c r="E1745" t="s">
        <v>1652</v>
      </c>
      <c r="F1745" t="s">
        <v>1652</v>
      </c>
      <c r="G1745" t="s">
        <v>1666</v>
      </c>
      <c r="H1745" t="s">
        <v>2182</v>
      </c>
      <c r="I1745" t="s">
        <v>1736</v>
      </c>
      <c r="J1745" t="s">
        <v>2185</v>
      </c>
      <c r="K1745" t="s">
        <v>2146</v>
      </c>
      <c r="L1745" t="s">
        <v>2214</v>
      </c>
      <c r="M1745">
        <v>0</v>
      </c>
      <c r="N1745">
        <v>0</v>
      </c>
      <c r="O1745" t="s">
        <v>2225</v>
      </c>
      <c r="P1745" t="s">
        <v>2339</v>
      </c>
      <c r="Q1745" t="s">
        <v>2226</v>
      </c>
      <c r="R1745" t="s">
        <v>2225</v>
      </c>
      <c r="S1745" t="s">
        <v>2227</v>
      </c>
      <c r="T1745" t="s">
        <v>2246</v>
      </c>
      <c r="U1745" t="s">
        <v>2340</v>
      </c>
      <c r="V1745">
        <v>42710</v>
      </c>
      <c r="W1745">
        <v>42710</v>
      </c>
      <c r="X1745" t="s">
        <v>47</v>
      </c>
      <c r="Y1745" t="s">
        <v>2336</v>
      </c>
      <c r="Z1745">
        <v>41</v>
      </c>
      <c r="AA1745"/>
      <c r="AB1745">
        <v>0</v>
      </c>
      <c r="AC1745">
        <v>42734</v>
      </c>
      <c r="AD1745">
        <v>0</v>
      </c>
      <c r="AE1745" t="s">
        <v>1583</v>
      </c>
      <c r="AF1745" t="s">
        <v>1356</v>
      </c>
      <c r="AG1745">
        <v>42857</v>
      </c>
      <c r="AH1745" t="s">
        <v>2337</v>
      </c>
      <c r="AI1745">
        <v>2016</v>
      </c>
      <c r="AJ1745">
        <v>42857</v>
      </c>
      <c r="AK1745" t="s">
        <v>2338</v>
      </c>
    </row>
    <row r="1746" spans="1:37" s="3" customFormat="1" ht="12.75" customHeight="1" x14ac:dyDescent="0.2">
      <c r="A1746" t="s">
        <v>44</v>
      </c>
      <c r="B1746" t="s">
        <v>1639</v>
      </c>
      <c r="C1746" t="s">
        <v>2208</v>
      </c>
      <c r="D1746" t="s">
        <v>1652</v>
      </c>
      <c r="E1746" t="s">
        <v>1652</v>
      </c>
      <c r="F1746" t="s">
        <v>1652</v>
      </c>
      <c r="G1746" t="s">
        <v>1666</v>
      </c>
      <c r="H1746" t="s">
        <v>2182</v>
      </c>
      <c r="I1746" t="s">
        <v>1736</v>
      </c>
      <c r="J1746" t="s">
        <v>2185</v>
      </c>
      <c r="K1746" t="s">
        <v>2146</v>
      </c>
      <c r="L1746" t="s">
        <v>2214</v>
      </c>
      <c r="M1746">
        <v>0</v>
      </c>
      <c r="N1746">
        <v>0</v>
      </c>
      <c r="O1746" t="s">
        <v>2225</v>
      </c>
      <c r="P1746" t="s">
        <v>2339</v>
      </c>
      <c r="Q1746" t="s">
        <v>2226</v>
      </c>
      <c r="R1746" t="s">
        <v>2225</v>
      </c>
      <c r="S1746" t="s">
        <v>2227</v>
      </c>
      <c r="T1746" t="s">
        <v>2246</v>
      </c>
      <c r="U1746" t="s">
        <v>2340</v>
      </c>
      <c r="V1746">
        <v>42710</v>
      </c>
      <c r="W1746">
        <v>42710</v>
      </c>
      <c r="X1746" t="s">
        <v>47</v>
      </c>
      <c r="Y1746" t="s">
        <v>2336</v>
      </c>
      <c r="Z1746">
        <v>41</v>
      </c>
      <c r="AA1746"/>
      <c r="AB1746">
        <v>0</v>
      </c>
      <c r="AC1746">
        <v>42734</v>
      </c>
      <c r="AD1746">
        <v>0</v>
      </c>
      <c r="AE1746" t="s">
        <v>1584</v>
      </c>
      <c r="AF1746" t="s">
        <v>1356</v>
      </c>
      <c r="AG1746">
        <v>42857</v>
      </c>
      <c r="AH1746" t="s">
        <v>2337</v>
      </c>
      <c r="AI1746">
        <v>2016</v>
      </c>
      <c r="AJ1746">
        <v>42857</v>
      </c>
      <c r="AK1746" t="s">
        <v>2338</v>
      </c>
    </row>
    <row r="1747" spans="1:37" s="3" customFormat="1" ht="12.75" customHeight="1" x14ac:dyDescent="0.2">
      <c r="A1747" t="s">
        <v>44</v>
      </c>
      <c r="B1747" t="s">
        <v>1639</v>
      </c>
      <c r="C1747" t="s">
        <v>2208</v>
      </c>
      <c r="D1747" t="s">
        <v>1652</v>
      </c>
      <c r="E1747" t="s">
        <v>1652</v>
      </c>
      <c r="F1747" t="s">
        <v>1652</v>
      </c>
      <c r="G1747" t="s">
        <v>1666</v>
      </c>
      <c r="H1747" t="s">
        <v>2182</v>
      </c>
      <c r="I1747" t="s">
        <v>1736</v>
      </c>
      <c r="J1747" t="s">
        <v>2185</v>
      </c>
      <c r="K1747" t="s">
        <v>2146</v>
      </c>
      <c r="L1747" t="s">
        <v>2214</v>
      </c>
      <c r="M1747">
        <v>0</v>
      </c>
      <c r="N1747">
        <v>0</v>
      </c>
      <c r="O1747" t="s">
        <v>2225</v>
      </c>
      <c r="P1747" t="s">
        <v>2339</v>
      </c>
      <c r="Q1747" t="s">
        <v>2226</v>
      </c>
      <c r="R1747" t="s">
        <v>2225</v>
      </c>
      <c r="S1747" t="s">
        <v>2227</v>
      </c>
      <c r="T1747" t="s">
        <v>2246</v>
      </c>
      <c r="U1747" t="s">
        <v>2340</v>
      </c>
      <c r="V1747">
        <v>42710</v>
      </c>
      <c r="W1747">
        <v>42710</v>
      </c>
      <c r="X1747" t="s">
        <v>47</v>
      </c>
      <c r="Y1747" t="s">
        <v>2336</v>
      </c>
      <c r="Z1747">
        <v>106</v>
      </c>
      <c r="AA1747">
        <v>188</v>
      </c>
      <c r="AB1747">
        <v>0</v>
      </c>
      <c r="AC1747">
        <v>42734</v>
      </c>
      <c r="AD1747">
        <v>0</v>
      </c>
      <c r="AE1747" t="s">
        <v>1585</v>
      </c>
      <c r="AF1747" t="s">
        <v>1356</v>
      </c>
      <c r="AG1747">
        <v>42857</v>
      </c>
      <c r="AH1747" t="s">
        <v>2337</v>
      </c>
      <c r="AI1747">
        <v>2016</v>
      </c>
      <c r="AJ1747">
        <v>42857</v>
      </c>
      <c r="AK1747" t="s">
        <v>2338</v>
      </c>
    </row>
    <row r="1748" spans="1:37" s="3" customFormat="1" ht="12.75" customHeight="1" x14ac:dyDescent="0.2">
      <c r="A1748" t="s">
        <v>44</v>
      </c>
      <c r="B1748" t="s">
        <v>1639</v>
      </c>
      <c r="C1748" t="s">
        <v>2208</v>
      </c>
      <c r="D1748" t="s">
        <v>1652</v>
      </c>
      <c r="E1748" t="s">
        <v>1652</v>
      </c>
      <c r="F1748" t="s">
        <v>1652</v>
      </c>
      <c r="G1748" t="s">
        <v>1666</v>
      </c>
      <c r="H1748" t="s">
        <v>1718</v>
      </c>
      <c r="I1748" t="s">
        <v>1796</v>
      </c>
      <c r="J1748" t="s">
        <v>1732</v>
      </c>
      <c r="K1748" t="s">
        <v>2147</v>
      </c>
      <c r="L1748" t="s">
        <v>2214</v>
      </c>
      <c r="M1748">
        <v>0</v>
      </c>
      <c r="N1748">
        <v>0</v>
      </c>
      <c r="O1748" t="s">
        <v>2225</v>
      </c>
      <c r="P1748" t="s">
        <v>2339</v>
      </c>
      <c r="Q1748" t="s">
        <v>2226</v>
      </c>
      <c r="R1748" t="s">
        <v>2225</v>
      </c>
      <c r="S1748" t="s">
        <v>2227</v>
      </c>
      <c r="T1748" t="s">
        <v>2246</v>
      </c>
      <c r="U1748" t="s">
        <v>2340</v>
      </c>
      <c r="V1748">
        <v>42713</v>
      </c>
      <c r="W1748">
        <v>42715</v>
      </c>
      <c r="X1748" t="s">
        <v>46</v>
      </c>
      <c r="Y1748" t="s">
        <v>2335</v>
      </c>
      <c r="Z1748">
        <v>65</v>
      </c>
      <c r="AA1748"/>
      <c r="AB1748">
        <v>0</v>
      </c>
      <c r="AC1748">
        <v>42734</v>
      </c>
      <c r="AD1748">
        <v>0</v>
      </c>
      <c r="AE1748" t="s">
        <v>1586</v>
      </c>
      <c r="AF1748" t="s">
        <v>1356</v>
      </c>
      <c r="AG1748">
        <v>42857</v>
      </c>
      <c r="AH1748" t="s">
        <v>2337</v>
      </c>
      <c r="AI1748">
        <v>2016</v>
      </c>
      <c r="AJ1748">
        <v>42857</v>
      </c>
      <c r="AK1748" t="s">
        <v>2338</v>
      </c>
    </row>
    <row r="1749" spans="1:37" s="3" customFormat="1" ht="12.75" customHeight="1" x14ac:dyDescent="0.2">
      <c r="A1749" t="s">
        <v>44</v>
      </c>
      <c r="B1749" t="s">
        <v>1639</v>
      </c>
      <c r="C1749" t="s">
        <v>2208</v>
      </c>
      <c r="D1749" t="s">
        <v>1652</v>
      </c>
      <c r="E1749" t="s">
        <v>1652</v>
      </c>
      <c r="F1749" t="s">
        <v>1652</v>
      </c>
      <c r="G1749" t="s">
        <v>1666</v>
      </c>
      <c r="H1749" t="s">
        <v>1718</v>
      </c>
      <c r="I1749" t="s">
        <v>1796</v>
      </c>
      <c r="J1749" t="s">
        <v>1732</v>
      </c>
      <c r="K1749" t="s">
        <v>2147</v>
      </c>
      <c r="L1749" t="s">
        <v>2214</v>
      </c>
      <c r="M1749">
        <v>0</v>
      </c>
      <c r="N1749">
        <v>0</v>
      </c>
      <c r="O1749" t="s">
        <v>2225</v>
      </c>
      <c r="P1749" t="s">
        <v>2339</v>
      </c>
      <c r="Q1749" t="s">
        <v>2226</v>
      </c>
      <c r="R1749" t="s">
        <v>2225</v>
      </c>
      <c r="S1749" t="s">
        <v>2227</v>
      </c>
      <c r="T1749" t="s">
        <v>2246</v>
      </c>
      <c r="U1749" t="s">
        <v>2340</v>
      </c>
      <c r="V1749">
        <v>42713</v>
      </c>
      <c r="W1749">
        <v>42715</v>
      </c>
      <c r="X1749" t="s">
        <v>46</v>
      </c>
      <c r="Y1749" t="s">
        <v>2335</v>
      </c>
      <c r="Z1749">
        <v>94</v>
      </c>
      <c r="AA1749"/>
      <c r="AB1749">
        <v>0</v>
      </c>
      <c r="AC1749">
        <v>42734</v>
      </c>
      <c r="AD1749">
        <v>0</v>
      </c>
      <c r="AE1749" t="s">
        <v>1587</v>
      </c>
      <c r="AF1749" t="s">
        <v>1356</v>
      </c>
      <c r="AG1749">
        <v>42857</v>
      </c>
      <c r="AH1749" t="s">
        <v>2337</v>
      </c>
      <c r="AI1749">
        <v>2016</v>
      </c>
      <c r="AJ1749">
        <v>42857</v>
      </c>
      <c r="AK1749" t="s">
        <v>2338</v>
      </c>
    </row>
    <row r="1750" spans="1:37" s="3" customFormat="1" ht="12.75" customHeight="1" x14ac:dyDescent="0.2">
      <c r="A1750" t="s">
        <v>44</v>
      </c>
      <c r="B1750" t="s">
        <v>1639</v>
      </c>
      <c r="C1750" t="s">
        <v>2208</v>
      </c>
      <c r="D1750" t="s">
        <v>1652</v>
      </c>
      <c r="E1750" t="s">
        <v>1652</v>
      </c>
      <c r="F1750" t="s">
        <v>1652</v>
      </c>
      <c r="G1750" t="s">
        <v>1666</v>
      </c>
      <c r="H1750" t="s">
        <v>1718</v>
      </c>
      <c r="I1750" t="s">
        <v>1796</v>
      </c>
      <c r="J1750" t="s">
        <v>1732</v>
      </c>
      <c r="K1750" t="s">
        <v>2147</v>
      </c>
      <c r="L1750" t="s">
        <v>2214</v>
      </c>
      <c r="M1750">
        <v>0</v>
      </c>
      <c r="N1750">
        <v>0</v>
      </c>
      <c r="O1750" t="s">
        <v>2225</v>
      </c>
      <c r="P1750" t="s">
        <v>2339</v>
      </c>
      <c r="Q1750" t="s">
        <v>2226</v>
      </c>
      <c r="R1750" t="s">
        <v>2225</v>
      </c>
      <c r="S1750" t="s">
        <v>2227</v>
      </c>
      <c r="T1750" t="s">
        <v>2246</v>
      </c>
      <c r="U1750" t="s">
        <v>2340</v>
      </c>
      <c r="V1750">
        <v>42713</v>
      </c>
      <c r="W1750">
        <v>42715</v>
      </c>
      <c r="X1750" t="s">
        <v>46</v>
      </c>
      <c r="Y1750" t="s">
        <v>2335</v>
      </c>
      <c r="Z1750">
        <v>104.4</v>
      </c>
      <c r="AA1750"/>
      <c r="AB1750">
        <v>0</v>
      </c>
      <c r="AC1750">
        <v>42734</v>
      </c>
      <c r="AD1750">
        <v>0</v>
      </c>
      <c r="AE1750" t="s">
        <v>1588</v>
      </c>
      <c r="AF1750" t="s">
        <v>1356</v>
      </c>
      <c r="AG1750">
        <v>42857</v>
      </c>
      <c r="AH1750" t="s">
        <v>2337</v>
      </c>
      <c r="AI1750">
        <v>2016</v>
      </c>
      <c r="AJ1750">
        <v>42857</v>
      </c>
      <c r="AK1750" t="s">
        <v>2338</v>
      </c>
    </row>
    <row r="1751" spans="1:37" s="3" customFormat="1" ht="12.75" customHeight="1" x14ac:dyDescent="0.2">
      <c r="A1751" t="s">
        <v>44</v>
      </c>
      <c r="B1751" t="s">
        <v>1639</v>
      </c>
      <c r="C1751" t="s">
        <v>2208</v>
      </c>
      <c r="D1751" t="s">
        <v>1652</v>
      </c>
      <c r="E1751" t="s">
        <v>1652</v>
      </c>
      <c r="F1751" t="s">
        <v>1652</v>
      </c>
      <c r="G1751" t="s">
        <v>1666</v>
      </c>
      <c r="H1751" t="s">
        <v>1718</v>
      </c>
      <c r="I1751" t="s">
        <v>1796</v>
      </c>
      <c r="J1751" t="s">
        <v>1732</v>
      </c>
      <c r="K1751" t="s">
        <v>2147</v>
      </c>
      <c r="L1751" t="s">
        <v>2214</v>
      </c>
      <c r="M1751">
        <v>0</v>
      </c>
      <c r="N1751">
        <v>0</v>
      </c>
      <c r="O1751" t="s">
        <v>2225</v>
      </c>
      <c r="P1751" t="s">
        <v>2339</v>
      </c>
      <c r="Q1751" t="s">
        <v>2226</v>
      </c>
      <c r="R1751" t="s">
        <v>2225</v>
      </c>
      <c r="S1751" t="s">
        <v>2227</v>
      </c>
      <c r="T1751" t="s">
        <v>2333</v>
      </c>
      <c r="U1751" t="s">
        <v>2340</v>
      </c>
      <c r="V1751">
        <v>42713</v>
      </c>
      <c r="W1751">
        <v>42715</v>
      </c>
      <c r="X1751" t="s">
        <v>46</v>
      </c>
      <c r="Y1751" t="s">
        <v>2335</v>
      </c>
      <c r="Z1751">
        <v>300</v>
      </c>
      <c r="AA1751"/>
      <c r="AB1751">
        <v>0</v>
      </c>
      <c r="AC1751">
        <v>42734</v>
      </c>
      <c r="AD1751">
        <v>0</v>
      </c>
      <c r="AE1751" t="s">
        <v>1589</v>
      </c>
      <c r="AF1751" t="s">
        <v>1356</v>
      </c>
      <c r="AG1751">
        <v>42857</v>
      </c>
      <c r="AH1751" t="s">
        <v>2337</v>
      </c>
      <c r="AI1751">
        <v>2016</v>
      </c>
      <c r="AJ1751">
        <v>42857</v>
      </c>
      <c r="AK1751" t="s">
        <v>2338</v>
      </c>
    </row>
    <row r="1752" spans="1:37" s="3" customFormat="1" ht="12.75" customHeight="1" x14ac:dyDescent="0.2">
      <c r="A1752" t="s">
        <v>44</v>
      </c>
      <c r="B1752" t="s">
        <v>1639</v>
      </c>
      <c r="C1752" t="s">
        <v>2208</v>
      </c>
      <c r="D1752" t="s">
        <v>1652</v>
      </c>
      <c r="E1752" t="s">
        <v>1652</v>
      </c>
      <c r="F1752" t="s">
        <v>1652</v>
      </c>
      <c r="G1752" t="s">
        <v>1666</v>
      </c>
      <c r="H1752" t="s">
        <v>1718</v>
      </c>
      <c r="I1752" t="s">
        <v>1796</v>
      </c>
      <c r="J1752" t="s">
        <v>1732</v>
      </c>
      <c r="K1752" t="s">
        <v>2147</v>
      </c>
      <c r="L1752" t="s">
        <v>2214</v>
      </c>
      <c r="M1752">
        <v>0</v>
      </c>
      <c r="N1752">
        <v>0</v>
      </c>
      <c r="O1752" t="s">
        <v>2225</v>
      </c>
      <c r="P1752" t="s">
        <v>2339</v>
      </c>
      <c r="Q1752" t="s">
        <v>2226</v>
      </c>
      <c r="R1752" t="s">
        <v>2225</v>
      </c>
      <c r="S1752" t="s">
        <v>2227</v>
      </c>
      <c r="T1752" t="s">
        <v>2333</v>
      </c>
      <c r="U1752" t="s">
        <v>2340</v>
      </c>
      <c r="V1752">
        <v>42713</v>
      </c>
      <c r="W1752">
        <v>42715</v>
      </c>
      <c r="X1752" t="s">
        <v>46</v>
      </c>
      <c r="Y1752" t="s">
        <v>2335</v>
      </c>
      <c r="Z1752">
        <v>97</v>
      </c>
      <c r="AA1752">
        <v>660.4</v>
      </c>
      <c r="AB1752">
        <v>0</v>
      </c>
      <c r="AC1752">
        <v>42734</v>
      </c>
      <c r="AD1752">
        <v>0</v>
      </c>
      <c r="AE1752" t="s">
        <v>1590</v>
      </c>
      <c r="AF1752" t="s">
        <v>1356</v>
      </c>
      <c r="AG1752">
        <v>42857</v>
      </c>
      <c r="AH1752" t="s">
        <v>2337</v>
      </c>
      <c r="AI1752">
        <v>2016</v>
      </c>
      <c r="AJ1752">
        <v>42857</v>
      </c>
      <c r="AK1752" t="s">
        <v>2338</v>
      </c>
    </row>
    <row r="1753" spans="1:37" s="3" customFormat="1" ht="12.75" customHeight="1" x14ac:dyDescent="0.2">
      <c r="A1753" t="s">
        <v>44</v>
      </c>
      <c r="B1753" t="s">
        <v>1639</v>
      </c>
      <c r="C1753" t="s">
        <v>2208</v>
      </c>
      <c r="D1753" t="s">
        <v>1652</v>
      </c>
      <c r="E1753" t="s">
        <v>1652</v>
      </c>
      <c r="F1753" t="s">
        <v>1652</v>
      </c>
      <c r="G1753" t="s">
        <v>1666</v>
      </c>
      <c r="H1753" t="s">
        <v>1718</v>
      </c>
      <c r="I1753" t="s">
        <v>1796</v>
      </c>
      <c r="J1753" t="s">
        <v>1732</v>
      </c>
      <c r="K1753" t="s">
        <v>2147</v>
      </c>
      <c r="L1753" t="s">
        <v>2214</v>
      </c>
      <c r="M1753">
        <v>0</v>
      </c>
      <c r="N1753">
        <v>0</v>
      </c>
      <c r="O1753" t="s">
        <v>2225</v>
      </c>
      <c r="P1753" t="s">
        <v>2339</v>
      </c>
      <c r="Q1753" t="s">
        <v>2226</v>
      </c>
      <c r="R1753" t="s">
        <v>2225</v>
      </c>
      <c r="S1753" t="s">
        <v>2227</v>
      </c>
      <c r="T1753" t="s">
        <v>2333</v>
      </c>
      <c r="U1753" t="s">
        <v>2340</v>
      </c>
      <c r="V1753">
        <v>42713</v>
      </c>
      <c r="W1753">
        <v>42715</v>
      </c>
      <c r="X1753" t="s">
        <v>47</v>
      </c>
      <c r="Y1753" t="s">
        <v>2336</v>
      </c>
      <c r="Z1753">
        <v>41</v>
      </c>
      <c r="AA1753"/>
      <c r="AB1753">
        <v>0</v>
      </c>
      <c r="AC1753">
        <v>42734</v>
      </c>
      <c r="AD1753">
        <v>0</v>
      </c>
      <c r="AE1753" t="s">
        <v>1591</v>
      </c>
      <c r="AF1753" t="s">
        <v>1356</v>
      </c>
      <c r="AG1753">
        <v>42857</v>
      </c>
      <c r="AH1753" t="s">
        <v>2337</v>
      </c>
      <c r="AI1753">
        <v>2016</v>
      </c>
      <c r="AJ1753">
        <v>42857</v>
      </c>
      <c r="AK1753" t="s">
        <v>2338</v>
      </c>
    </row>
    <row r="1754" spans="1:37" s="3" customFormat="1" ht="12.75" customHeight="1" x14ac:dyDescent="0.2">
      <c r="A1754" t="s">
        <v>44</v>
      </c>
      <c r="B1754" t="s">
        <v>1639</v>
      </c>
      <c r="C1754" t="s">
        <v>2208</v>
      </c>
      <c r="D1754" t="s">
        <v>1652</v>
      </c>
      <c r="E1754" t="s">
        <v>1652</v>
      </c>
      <c r="F1754" t="s">
        <v>1652</v>
      </c>
      <c r="G1754" t="s">
        <v>1666</v>
      </c>
      <c r="H1754" t="s">
        <v>1718</v>
      </c>
      <c r="I1754" t="s">
        <v>1796</v>
      </c>
      <c r="J1754" t="s">
        <v>1732</v>
      </c>
      <c r="K1754" t="s">
        <v>2147</v>
      </c>
      <c r="L1754" t="s">
        <v>2214</v>
      </c>
      <c r="M1754">
        <v>0</v>
      </c>
      <c r="N1754">
        <v>0</v>
      </c>
      <c r="O1754" t="s">
        <v>2225</v>
      </c>
      <c r="P1754" t="s">
        <v>2339</v>
      </c>
      <c r="Q1754" t="s">
        <v>2226</v>
      </c>
      <c r="R1754" t="s">
        <v>2225</v>
      </c>
      <c r="S1754" t="s">
        <v>2227</v>
      </c>
      <c r="T1754" t="s">
        <v>2333</v>
      </c>
      <c r="U1754" t="s">
        <v>2340</v>
      </c>
      <c r="V1754">
        <v>42713</v>
      </c>
      <c r="W1754">
        <v>42715</v>
      </c>
      <c r="X1754" t="s">
        <v>47</v>
      </c>
      <c r="Y1754" t="s">
        <v>2336</v>
      </c>
      <c r="Z1754">
        <v>41</v>
      </c>
      <c r="AA1754"/>
      <c r="AB1754">
        <v>0</v>
      </c>
      <c r="AC1754">
        <v>42734</v>
      </c>
      <c r="AD1754">
        <v>0</v>
      </c>
      <c r="AE1754" t="s">
        <v>1592</v>
      </c>
      <c r="AF1754" t="s">
        <v>1356</v>
      </c>
      <c r="AG1754">
        <v>42857</v>
      </c>
      <c r="AH1754" t="s">
        <v>2337</v>
      </c>
      <c r="AI1754">
        <v>2016</v>
      </c>
      <c r="AJ1754">
        <v>42857</v>
      </c>
      <c r="AK1754" t="s">
        <v>2338</v>
      </c>
    </row>
    <row r="1755" spans="1:37" s="3" customFormat="1" ht="12.75" customHeight="1" x14ac:dyDescent="0.2">
      <c r="A1755" t="s">
        <v>44</v>
      </c>
      <c r="B1755" t="s">
        <v>1639</v>
      </c>
      <c r="C1755" t="s">
        <v>2208</v>
      </c>
      <c r="D1755" t="s">
        <v>1652</v>
      </c>
      <c r="E1755" t="s">
        <v>1652</v>
      </c>
      <c r="F1755" t="s">
        <v>1652</v>
      </c>
      <c r="G1755" t="s">
        <v>1666</v>
      </c>
      <c r="H1755" t="s">
        <v>1718</v>
      </c>
      <c r="I1755" t="s">
        <v>1796</v>
      </c>
      <c r="J1755" t="s">
        <v>1732</v>
      </c>
      <c r="K1755" t="s">
        <v>2147</v>
      </c>
      <c r="L1755" t="s">
        <v>2214</v>
      </c>
      <c r="M1755">
        <v>0</v>
      </c>
      <c r="N1755">
        <v>0</v>
      </c>
      <c r="O1755" t="s">
        <v>2225</v>
      </c>
      <c r="P1755" t="s">
        <v>2339</v>
      </c>
      <c r="Q1755" t="s">
        <v>2226</v>
      </c>
      <c r="R1755" t="s">
        <v>2225</v>
      </c>
      <c r="S1755" t="s">
        <v>2227</v>
      </c>
      <c r="T1755" t="s">
        <v>2333</v>
      </c>
      <c r="U1755" t="s">
        <v>2340</v>
      </c>
      <c r="V1755">
        <v>42713</v>
      </c>
      <c r="W1755">
        <v>42715</v>
      </c>
      <c r="X1755" t="s">
        <v>47</v>
      </c>
      <c r="Y1755" t="s">
        <v>2336</v>
      </c>
      <c r="Z1755">
        <v>74</v>
      </c>
      <c r="AA1755"/>
      <c r="AB1755">
        <v>0</v>
      </c>
      <c r="AC1755">
        <v>42734</v>
      </c>
      <c r="AD1755">
        <v>0</v>
      </c>
      <c r="AE1755" t="s">
        <v>1593</v>
      </c>
      <c r="AF1755" t="s">
        <v>1356</v>
      </c>
      <c r="AG1755">
        <v>42857</v>
      </c>
      <c r="AH1755" t="s">
        <v>2337</v>
      </c>
      <c r="AI1755">
        <v>2016</v>
      </c>
      <c r="AJ1755">
        <v>42857</v>
      </c>
      <c r="AK1755" t="s">
        <v>2338</v>
      </c>
    </row>
    <row r="1756" spans="1:37" s="3" customFormat="1" ht="12.75" customHeight="1" x14ac:dyDescent="0.2">
      <c r="A1756" t="s">
        <v>44</v>
      </c>
      <c r="B1756" t="s">
        <v>1639</v>
      </c>
      <c r="C1756" t="s">
        <v>2208</v>
      </c>
      <c r="D1756" t="s">
        <v>1652</v>
      </c>
      <c r="E1756" t="s">
        <v>1652</v>
      </c>
      <c r="F1756" t="s">
        <v>1652</v>
      </c>
      <c r="G1756" t="s">
        <v>1666</v>
      </c>
      <c r="H1756" t="s">
        <v>1718</v>
      </c>
      <c r="I1756" t="s">
        <v>1796</v>
      </c>
      <c r="J1756" t="s">
        <v>1732</v>
      </c>
      <c r="K1756" t="s">
        <v>2147</v>
      </c>
      <c r="L1756" t="s">
        <v>2214</v>
      </c>
      <c r="M1756">
        <v>0</v>
      </c>
      <c r="N1756">
        <v>0</v>
      </c>
      <c r="O1756" t="s">
        <v>2225</v>
      </c>
      <c r="P1756" t="s">
        <v>2339</v>
      </c>
      <c r="Q1756" t="s">
        <v>2226</v>
      </c>
      <c r="R1756" t="s">
        <v>2225</v>
      </c>
      <c r="S1756" t="s">
        <v>2227</v>
      </c>
      <c r="T1756" t="s">
        <v>2333</v>
      </c>
      <c r="U1756" t="s">
        <v>2340</v>
      </c>
      <c r="V1756">
        <v>42713</v>
      </c>
      <c r="W1756">
        <v>42715</v>
      </c>
      <c r="X1756" t="s">
        <v>47</v>
      </c>
      <c r="Y1756" t="s">
        <v>2336</v>
      </c>
      <c r="Z1756">
        <v>88</v>
      </c>
      <c r="AA1756">
        <v>244</v>
      </c>
      <c r="AB1756">
        <v>0</v>
      </c>
      <c r="AC1756">
        <v>42734</v>
      </c>
      <c r="AD1756">
        <v>0</v>
      </c>
      <c r="AE1756" t="s">
        <v>1594</v>
      </c>
      <c r="AF1756" t="s">
        <v>1356</v>
      </c>
      <c r="AG1756">
        <v>42857</v>
      </c>
      <c r="AH1756" t="s">
        <v>2337</v>
      </c>
      <c r="AI1756">
        <v>2016</v>
      </c>
      <c r="AJ1756">
        <v>42857</v>
      </c>
      <c r="AK1756" t="s">
        <v>2338</v>
      </c>
    </row>
    <row r="1757" spans="1:37" s="3" customFormat="1" ht="12.75" customHeight="1" x14ac:dyDescent="0.2">
      <c r="A1757" t="s">
        <v>44</v>
      </c>
      <c r="B1757" t="s">
        <v>1639</v>
      </c>
      <c r="C1757" t="s">
        <v>2208</v>
      </c>
      <c r="D1757" t="s">
        <v>1646</v>
      </c>
      <c r="E1757" t="s">
        <v>1646</v>
      </c>
      <c r="F1757" t="s">
        <v>1646</v>
      </c>
      <c r="G1757" t="s">
        <v>1672</v>
      </c>
      <c r="H1757" t="s">
        <v>2171</v>
      </c>
      <c r="I1757" t="s">
        <v>1805</v>
      </c>
      <c r="J1757" s="59" t="s">
        <v>1774</v>
      </c>
      <c r="K1757" t="s">
        <v>2148</v>
      </c>
      <c r="L1757" t="s">
        <v>2214</v>
      </c>
      <c r="M1757">
        <v>0</v>
      </c>
      <c r="N1757">
        <v>0</v>
      </c>
      <c r="O1757" t="s">
        <v>2225</v>
      </c>
      <c r="P1757" t="s">
        <v>2339</v>
      </c>
      <c r="Q1757" t="s">
        <v>2226</v>
      </c>
      <c r="R1757" t="s">
        <v>2225</v>
      </c>
      <c r="S1757" t="s">
        <v>2227</v>
      </c>
      <c r="T1757" t="s">
        <v>2333</v>
      </c>
      <c r="U1757" t="s">
        <v>2340</v>
      </c>
      <c r="V1757">
        <v>42713</v>
      </c>
      <c r="W1757">
        <v>42715</v>
      </c>
      <c r="X1757" t="s">
        <v>46</v>
      </c>
      <c r="Y1757" t="s">
        <v>2335</v>
      </c>
      <c r="Z1757">
        <v>65</v>
      </c>
      <c r="AA1757"/>
      <c r="AB1757">
        <v>0</v>
      </c>
      <c r="AC1757">
        <v>42734</v>
      </c>
      <c r="AD1757">
        <v>0</v>
      </c>
      <c r="AE1757" t="s">
        <v>1595</v>
      </c>
      <c r="AF1757" t="s">
        <v>1356</v>
      </c>
      <c r="AG1757">
        <v>42857</v>
      </c>
      <c r="AH1757" t="s">
        <v>2337</v>
      </c>
      <c r="AI1757">
        <v>2016</v>
      </c>
      <c r="AJ1757">
        <v>42857</v>
      </c>
      <c r="AK1757" t="s">
        <v>2338</v>
      </c>
    </row>
    <row r="1758" spans="1:37" s="3" customFormat="1" ht="12.75" customHeight="1" x14ac:dyDescent="0.2">
      <c r="A1758" t="s">
        <v>44</v>
      </c>
      <c r="B1758" t="s">
        <v>1639</v>
      </c>
      <c r="C1758" t="s">
        <v>2208</v>
      </c>
      <c r="D1758" t="s">
        <v>1646</v>
      </c>
      <c r="E1758" t="s">
        <v>1646</v>
      </c>
      <c r="F1758" t="s">
        <v>1646</v>
      </c>
      <c r="G1758" t="s">
        <v>1672</v>
      </c>
      <c r="H1758" t="s">
        <v>2171</v>
      </c>
      <c r="I1758" t="s">
        <v>1805</v>
      </c>
      <c r="J1758" s="59" t="s">
        <v>1774</v>
      </c>
      <c r="K1758" t="s">
        <v>2148</v>
      </c>
      <c r="L1758" t="s">
        <v>2214</v>
      </c>
      <c r="M1758">
        <v>0</v>
      </c>
      <c r="N1758">
        <v>0</v>
      </c>
      <c r="O1758" t="s">
        <v>2225</v>
      </c>
      <c r="P1758" t="s">
        <v>2339</v>
      </c>
      <c r="Q1758" t="s">
        <v>2226</v>
      </c>
      <c r="R1758" t="s">
        <v>2225</v>
      </c>
      <c r="S1758" t="s">
        <v>2227</v>
      </c>
      <c r="T1758" t="s">
        <v>2333</v>
      </c>
      <c r="U1758" t="s">
        <v>2340</v>
      </c>
      <c r="V1758">
        <v>42713</v>
      </c>
      <c r="W1758">
        <v>42715</v>
      </c>
      <c r="X1758" t="s">
        <v>46</v>
      </c>
      <c r="Y1758" t="s">
        <v>2335</v>
      </c>
      <c r="Z1758">
        <v>110.2</v>
      </c>
      <c r="AA1758"/>
      <c r="AB1758">
        <v>0</v>
      </c>
      <c r="AC1758">
        <v>42734</v>
      </c>
      <c r="AD1758">
        <v>0</v>
      </c>
      <c r="AE1758" t="s">
        <v>1596</v>
      </c>
      <c r="AF1758" t="s">
        <v>1356</v>
      </c>
      <c r="AG1758">
        <v>42857</v>
      </c>
      <c r="AH1758" t="s">
        <v>2337</v>
      </c>
      <c r="AI1758">
        <v>2016</v>
      </c>
      <c r="AJ1758">
        <v>42857</v>
      </c>
      <c r="AK1758" t="s">
        <v>2338</v>
      </c>
    </row>
    <row r="1759" spans="1:37" s="3" customFormat="1" ht="12.75" customHeight="1" x14ac:dyDescent="0.2">
      <c r="A1759" t="s">
        <v>44</v>
      </c>
      <c r="B1759" t="s">
        <v>1639</v>
      </c>
      <c r="C1759" t="s">
        <v>2208</v>
      </c>
      <c r="D1759" t="s">
        <v>1646</v>
      </c>
      <c r="E1759" t="s">
        <v>1646</v>
      </c>
      <c r="F1759" t="s">
        <v>1646</v>
      </c>
      <c r="G1759" t="s">
        <v>1672</v>
      </c>
      <c r="H1759" t="s">
        <v>2171</v>
      </c>
      <c r="I1759" t="s">
        <v>1805</v>
      </c>
      <c r="J1759" s="59" t="s">
        <v>1774</v>
      </c>
      <c r="K1759" t="s">
        <v>2148</v>
      </c>
      <c r="L1759" t="s">
        <v>2214</v>
      </c>
      <c r="M1759">
        <v>0</v>
      </c>
      <c r="N1759">
        <v>0</v>
      </c>
      <c r="O1759" t="s">
        <v>2225</v>
      </c>
      <c r="P1759" t="s">
        <v>2339</v>
      </c>
      <c r="Q1759" t="s">
        <v>2226</v>
      </c>
      <c r="R1759" t="s">
        <v>2225</v>
      </c>
      <c r="S1759" t="s">
        <v>2227</v>
      </c>
      <c r="T1759" t="s">
        <v>2333</v>
      </c>
      <c r="U1759" t="s">
        <v>2340</v>
      </c>
      <c r="V1759">
        <v>42713</v>
      </c>
      <c r="W1759">
        <v>42715</v>
      </c>
      <c r="X1759" t="s">
        <v>46</v>
      </c>
      <c r="Y1759" t="s">
        <v>2335</v>
      </c>
      <c r="Z1759">
        <v>98</v>
      </c>
      <c r="AA1759"/>
      <c r="AB1759">
        <v>0</v>
      </c>
      <c r="AC1759">
        <v>42734</v>
      </c>
      <c r="AD1759">
        <v>0</v>
      </c>
      <c r="AE1759" t="s">
        <v>1597</v>
      </c>
      <c r="AF1759" t="s">
        <v>1356</v>
      </c>
      <c r="AG1759">
        <v>42857</v>
      </c>
      <c r="AH1759" t="s">
        <v>2337</v>
      </c>
      <c r="AI1759">
        <v>2016</v>
      </c>
      <c r="AJ1759">
        <v>42857</v>
      </c>
      <c r="AK1759" t="s">
        <v>2338</v>
      </c>
    </row>
    <row r="1760" spans="1:37" s="3" customFormat="1" ht="12.75" customHeight="1" x14ac:dyDescent="0.2">
      <c r="A1760" t="s">
        <v>44</v>
      </c>
      <c r="B1760" t="s">
        <v>1639</v>
      </c>
      <c r="C1760" t="s">
        <v>2208</v>
      </c>
      <c r="D1760" t="s">
        <v>1646</v>
      </c>
      <c r="E1760" t="s">
        <v>1646</v>
      </c>
      <c r="F1760" t="s">
        <v>1646</v>
      </c>
      <c r="G1760" t="s">
        <v>1672</v>
      </c>
      <c r="H1760" t="s">
        <v>2171</v>
      </c>
      <c r="I1760" t="s">
        <v>1805</v>
      </c>
      <c r="J1760" s="59" t="s">
        <v>1774</v>
      </c>
      <c r="K1760" t="s">
        <v>2148</v>
      </c>
      <c r="L1760" t="s">
        <v>2214</v>
      </c>
      <c r="M1760">
        <v>0</v>
      </c>
      <c r="N1760">
        <v>0</v>
      </c>
      <c r="O1760" t="s">
        <v>2225</v>
      </c>
      <c r="P1760" t="s">
        <v>2339</v>
      </c>
      <c r="Q1760" t="s">
        <v>2226</v>
      </c>
      <c r="R1760" t="s">
        <v>2225</v>
      </c>
      <c r="S1760" t="s">
        <v>2227</v>
      </c>
      <c r="T1760" t="s">
        <v>2333</v>
      </c>
      <c r="U1760" t="s">
        <v>2340</v>
      </c>
      <c r="V1760">
        <v>42713</v>
      </c>
      <c r="W1760">
        <v>42715</v>
      </c>
      <c r="X1760" t="s">
        <v>46</v>
      </c>
      <c r="Y1760" t="s">
        <v>2335</v>
      </c>
      <c r="Z1760">
        <v>105</v>
      </c>
      <c r="AA1760"/>
      <c r="AB1760">
        <v>0</v>
      </c>
      <c r="AC1760">
        <v>42734</v>
      </c>
      <c r="AD1760">
        <v>0</v>
      </c>
      <c r="AE1760" t="s">
        <v>1598</v>
      </c>
      <c r="AF1760" t="s">
        <v>1356</v>
      </c>
      <c r="AG1760">
        <v>42857</v>
      </c>
      <c r="AH1760" t="s">
        <v>2337</v>
      </c>
      <c r="AI1760">
        <v>2016</v>
      </c>
      <c r="AJ1760">
        <v>42857</v>
      </c>
      <c r="AK1760" t="s">
        <v>2338</v>
      </c>
    </row>
    <row r="1761" spans="1:37" s="3" customFormat="1" ht="12.75" customHeight="1" x14ac:dyDescent="0.2">
      <c r="A1761" t="s">
        <v>44</v>
      </c>
      <c r="B1761" t="s">
        <v>1639</v>
      </c>
      <c r="C1761" t="s">
        <v>2208</v>
      </c>
      <c r="D1761" t="s">
        <v>1646</v>
      </c>
      <c r="E1761" t="s">
        <v>1646</v>
      </c>
      <c r="F1761" t="s">
        <v>1646</v>
      </c>
      <c r="G1761" t="s">
        <v>1672</v>
      </c>
      <c r="H1761" t="s">
        <v>2171</v>
      </c>
      <c r="I1761" t="s">
        <v>1805</v>
      </c>
      <c r="J1761" s="59" t="s">
        <v>1774</v>
      </c>
      <c r="K1761" t="s">
        <v>2148</v>
      </c>
      <c r="L1761" t="s">
        <v>2214</v>
      </c>
      <c r="M1761">
        <v>0</v>
      </c>
      <c r="N1761">
        <v>0</v>
      </c>
      <c r="O1761" t="s">
        <v>2225</v>
      </c>
      <c r="P1761" t="s">
        <v>2339</v>
      </c>
      <c r="Q1761" t="s">
        <v>2226</v>
      </c>
      <c r="R1761" t="s">
        <v>2225</v>
      </c>
      <c r="S1761" t="s">
        <v>2227</v>
      </c>
      <c r="T1761" t="s">
        <v>2333</v>
      </c>
      <c r="U1761" t="s">
        <v>2340</v>
      </c>
      <c r="V1761">
        <v>42713</v>
      </c>
      <c r="W1761">
        <v>42715</v>
      </c>
      <c r="X1761" t="s">
        <v>46</v>
      </c>
      <c r="Y1761" t="s">
        <v>2335</v>
      </c>
      <c r="Z1761">
        <v>105</v>
      </c>
      <c r="AA1761">
        <v>483.2</v>
      </c>
      <c r="AB1761">
        <v>0</v>
      </c>
      <c r="AC1761">
        <v>42734</v>
      </c>
      <c r="AD1761">
        <v>0</v>
      </c>
      <c r="AE1761" t="s">
        <v>1599</v>
      </c>
      <c r="AF1761" t="s">
        <v>1356</v>
      </c>
      <c r="AG1761">
        <v>42857</v>
      </c>
      <c r="AH1761" t="s">
        <v>2337</v>
      </c>
      <c r="AI1761">
        <v>2016</v>
      </c>
      <c r="AJ1761">
        <v>42857</v>
      </c>
      <c r="AK1761" t="s">
        <v>2338</v>
      </c>
    </row>
    <row r="1762" spans="1:37" s="3" customFormat="1" ht="12.75" customHeight="1" x14ac:dyDescent="0.2">
      <c r="A1762" t="s">
        <v>44</v>
      </c>
      <c r="B1762" t="s">
        <v>1639</v>
      </c>
      <c r="C1762" t="s">
        <v>2208</v>
      </c>
      <c r="D1762" t="s">
        <v>1646</v>
      </c>
      <c r="E1762" t="s">
        <v>1646</v>
      </c>
      <c r="F1762" t="s">
        <v>1646</v>
      </c>
      <c r="G1762" t="s">
        <v>1672</v>
      </c>
      <c r="H1762" t="s">
        <v>1866</v>
      </c>
      <c r="I1762" s="59" t="s">
        <v>1806</v>
      </c>
      <c r="J1762" t="s">
        <v>1745</v>
      </c>
      <c r="K1762" t="s">
        <v>2148</v>
      </c>
      <c r="L1762" t="s">
        <v>2214</v>
      </c>
      <c r="M1762">
        <v>0</v>
      </c>
      <c r="N1762">
        <v>0</v>
      </c>
      <c r="O1762" t="s">
        <v>2225</v>
      </c>
      <c r="P1762" t="s">
        <v>2339</v>
      </c>
      <c r="Q1762" t="s">
        <v>2226</v>
      </c>
      <c r="R1762" t="s">
        <v>2225</v>
      </c>
      <c r="S1762" t="s">
        <v>2227</v>
      </c>
      <c r="T1762" t="s">
        <v>2333</v>
      </c>
      <c r="U1762" t="s">
        <v>2340</v>
      </c>
      <c r="V1762">
        <v>42713</v>
      </c>
      <c r="W1762">
        <v>42715</v>
      </c>
      <c r="X1762" t="s">
        <v>46</v>
      </c>
      <c r="Y1762" t="s">
        <v>2335</v>
      </c>
      <c r="Z1762">
        <v>65</v>
      </c>
      <c r="AA1762"/>
      <c r="AB1762">
        <v>0</v>
      </c>
      <c r="AC1762">
        <v>42734</v>
      </c>
      <c r="AD1762">
        <v>0</v>
      </c>
      <c r="AE1762" t="s">
        <v>1600</v>
      </c>
      <c r="AF1762" t="s">
        <v>1356</v>
      </c>
      <c r="AG1762">
        <v>42857</v>
      </c>
      <c r="AH1762" t="s">
        <v>2337</v>
      </c>
      <c r="AI1762">
        <v>2016</v>
      </c>
      <c r="AJ1762">
        <v>42857</v>
      </c>
      <c r="AK1762" t="s">
        <v>2338</v>
      </c>
    </row>
    <row r="1763" spans="1:37" s="3" customFormat="1" ht="12.75" customHeight="1" x14ac:dyDescent="0.2">
      <c r="A1763" t="s">
        <v>44</v>
      </c>
      <c r="B1763" t="s">
        <v>1639</v>
      </c>
      <c r="C1763" t="s">
        <v>2208</v>
      </c>
      <c r="D1763" t="s">
        <v>1646</v>
      </c>
      <c r="E1763" t="s">
        <v>1646</v>
      </c>
      <c r="F1763" t="s">
        <v>1646</v>
      </c>
      <c r="G1763" t="s">
        <v>1672</v>
      </c>
      <c r="H1763" t="s">
        <v>1866</v>
      </c>
      <c r="I1763" s="59" t="s">
        <v>1806</v>
      </c>
      <c r="J1763" t="s">
        <v>1745</v>
      </c>
      <c r="K1763" t="s">
        <v>2148</v>
      </c>
      <c r="L1763" t="s">
        <v>2214</v>
      </c>
      <c r="M1763">
        <v>0</v>
      </c>
      <c r="N1763">
        <v>0</v>
      </c>
      <c r="O1763" t="s">
        <v>2225</v>
      </c>
      <c r="P1763" t="s">
        <v>2339</v>
      </c>
      <c r="Q1763" t="s">
        <v>2226</v>
      </c>
      <c r="R1763" t="s">
        <v>2225</v>
      </c>
      <c r="S1763" t="s">
        <v>2227</v>
      </c>
      <c r="T1763" t="s">
        <v>2333</v>
      </c>
      <c r="U1763" t="s">
        <v>2340</v>
      </c>
      <c r="V1763">
        <v>42713</v>
      </c>
      <c r="W1763">
        <v>42715</v>
      </c>
      <c r="X1763" t="s">
        <v>46</v>
      </c>
      <c r="Y1763" t="s">
        <v>2335</v>
      </c>
      <c r="Z1763">
        <v>104.4</v>
      </c>
      <c r="AA1763"/>
      <c r="AB1763">
        <v>0</v>
      </c>
      <c r="AC1763">
        <v>42734</v>
      </c>
      <c r="AD1763">
        <v>0</v>
      </c>
      <c r="AE1763" t="s">
        <v>1601</v>
      </c>
      <c r="AF1763" t="s">
        <v>1356</v>
      </c>
      <c r="AG1763">
        <v>42857</v>
      </c>
      <c r="AH1763" t="s">
        <v>2337</v>
      </c>
      <c r="AI1763">
        <v>2016</v>
      </c>
      <c r="AJ1763">
        <v>42857</v>
      </c>
      <c r="AK1763" t="s">
        <v>2338</v>
      </c>
    </row>
    <row r="1764" spans="1:37" s="3" customFormat="1" ht="12.75" customHeight="1" x14ac:dyDescent="0.2">
      <c r="A1764" t="s">
        <v>44</v>
      </c>
      <c r="B1764" t="s">
        <v>1639</v>
      </c>
      <c r="C1764" t="s">
        <v>2208</v>
      </c>
      <c r="D1764" t="s">
        <v>1646</v>
      </c>
      <c r="E1764" t="s">
        <v>1646</v>
      </c>
      <c r="F1764" t="s">
        <v>1646</v>
      </c>
      <c r="G1764" t="s">
        <v>1672</v>
      </c>
      <c r="H1764" t="s">
        <v>1866</v>
      </c>
      <c r="I1764" s="59" t="s">
        <v>1806</v>
      </c>
      <c r="J1764" t="s">
        <v>1745</v>
      </c>
      <c r="K1764" t="s">
        <v>2148</v>
      </c>
      <c r="L1764" t="s">
        <v>2214</v>
      </c>
      <c r="M1764">
        <v>0</v>
      </c>
      <c r="N1764">
        <v>0</v>
      </c>
      <c r="O1764" t="s">
        <v>2225</v>
      </c>
      <c r="P1764" t="s">
        <v>2339</v>
      </c>
      <c r="Q1764" t="s">
        <v>2226</v>
      </c>
      <c r="R1764" t="s">
        <v>2225</v>
      </c>
      <c r="S1764" t="s">
        <v>2227</v>
      </c>
      <c r="T1764" t="s">
        <v>2333</v>
      </c>
      <c r="U1764" t="s">
        <v>2340</v>
      </c>
      <c r="V1764">
        <v>42713</v>
      </c>
      <c r="W1764">
        <v>42715</v>
      </c>
      <c r="X1764" t="s">
        <v>46</v>
      </c>
      <c r="Y1764" t="s">
        <v>2335</v>
      </c>
      <c r="Z1764">
        <v>130</v>
      </c>
      <c r="AA1764"/>
      <c r="AB1764">
        <v>0</v>
      </c>
      <c r="AC1764">
        <v>42734</v>
      </c>
      <c r="AD1764">
        <v>0</v>
      </c>
      <c r="AE1764" t="s">
        <v>1602</v>
      </c>
      <c r="AF1764" t="s">
        <v>1356</v>
      </c>
      <c r="AG1764">
        <v>42857</v>
      </c>
      <c r="AH1764" t="s">
        <v>2337</v>
      </c>
      <c r="AI1764">
        <v>2016</v>
      </c>
      <c r="AJ1764">
        <v>42857</v>
      </c>
      <c r="AK1764" t="s">
        <v>2338</v>
      </c>
    </row>
    <row r="1765" spans="1:37" s="3" customFormat="1" ht="12.75" customHeight="1" x14ac:dyDescent="0.2">
      <c r="A1765" t="s">
        <v>44</v>
      </c>
      <c r="B1765" t="s">
        <v>1639</v>
      </c>
      <c r="C1765" t="s">
        <v>2208</v>
      </c>
      <c r="D1765" t="s">
        <v>1646</v>
      </c>
      <c r="E1765" t="s">
        <v>1646</v>
      </c>
      <c r="F1765" t="s">
        <v>1646</v>
      </c>
      <c r="G1765" t="s">
        <v>1672</v>
      </c>
      <c r="H1765" t="s">
        <v>1866</v>
      </c>
      <c r="I1765" s="59" t="s">
        <v>1806</v>
      </c>
      <c r="J1765" t="s">
        <v>1745</v>
      </c>
      <c r="K1765" t="s">
        <v>2148</v>
      </c>
      <c r="L1765" t="s">
        <v>2214</v>
      </c>
      <c r="M1765">
        <v>0</v>
      </c>
      <c r="N1765">
        <v>0</v>
      </c>
      <c r="O1765" t="s">
        <v>2225</v>
      </c>
      <c r="P1765" t="s">
        <v>2339</v>
      </c>
      <c r="Q1765" t="s">
        <v>2226</v>
      </c>
      <c r="R1765" t="s">
        <v>2225</v>
      </c>
      <c r="S1765" t="s">
        <v>2227</v>
      </c>
      <c r="T1765" t="s">
        <v>2333</v>
      </c>
      <c r="U1765" t="s">
        <v>2340</v>
      </c>
      <c r="V1765">
        <v>42713</v>
      </c>
      <c r="W1765">
        <v>42715</v>
      </c>
      <c r="X1765" t="s">
        <v>46</v>
      </c>
      <c r="Y1765" t="s">
        <v>2335</v>
      </c>
      <c r="Z1765">
        <v>105</v>
      </c>
      <c r="AA1765"/>
      <c r="AB1765">
        <v>0</v>
      </c>
      <c r="AC1765">
        <v>42734</v>
      </c>
      <c r="AD1765">
        <v>0</v>
      </c>
      <c r="AE1765" t="s">
        <v>1603</v>
      </c>
      <c r="AF1765" t="s">
        <v>1356</v>
      </c>
      <c r="AG1765">
        <v>42857</v>
      </c>
      <c r="AH1765" t="s">
        <v>2337</v>
      </c>
      <c r="AI1765">
        <v>2016</v>
      </c>
      <c r="AJ1765">
        <v>42857</v>
      </c>
      <c r="AK1765" t="s">
        <v>2338</v>
      </c>
    </row>
    <row r="1766" spans="1:37" s="3" customFormat="1" ht="12.75" customHeight="1" x14ac:dyDescent="0.2">
      <c r="A1766" t="s">
        <v>44</v>
      </c>
      <c r="B1766" t="s">
        <v>1639</v>
      </c>
      <c r="C1766" t="s">
        <v>2208</v>
      </c>
      <c r="D1766" t="s">
        <v>1646</v>
      </c>
      <c r="E1766" t="s">
        <v>1646</v>
      </c>
      <c r="F1766" t="s">
        <v>1646</v>
      </c>
      <c r="G1766" t="s">
        <v>1672</v>
      </c>
      <c r="H1766" t="s">
        <v>1866</v>
      </c>
      <c r="I1766" s="59" t="s">
        <v>1806</v>
      </c>
      <c r="J1766" t="s">
        <v>1745</v>
      </c>
      <c r="K1766" t="s">
        <v>2148</v>
      </c>
      <c r="L1766" t="s">
        <v>2214</v>
      </c>
      <c r="M1766">
        <v>0</v>
      </c>
      <c r="N1766">
        <v>0</v>
      </c>
      <c r="O1766" t="s">
        <v>2225</v>
      </c>
      <c r="P1766" t="s">
        <v>2339</v>
      </c>
      <c r="Q1766" t="s">
        <v>2226</v>
      </c>
      <c r="R1766" t="s">
        <v>2225</v>
      </c>
      <c r="S1766" t="s">
        <v>2227</v>
      </c>
      <c r="T1766" t="s">
        <v>2333</v>
      </c>
      <c r="U1766" t="s">
        <v>2340</v>
      </c>
      <c r="V1766">
        <v>42713</v>
      </c>
      <c r="W1766">
        <v>42715</v>
      </c>
      <c r="X1766" t="s">
        <v>46</v>
      </c>
      <c r="Y1766" t="s">
        <v>2335</v>
      </c>
      <c r="Z1766">
        <v>105</v>
      </c>
      <c r="AA1766">
        <v>509.4</v>
      </c>
      <c r="AB1766">
        <v>0</v>
      </c>
      <c r="AC1766">
        <v>42734</v>
      </c>
      <c r="AD1766">
        <v>0</v>
      </c>
      <c r="AE1766" t="s">
        <v>1604</v>
      </c>
      <c r="AF1766" t="s">
        <v>1356</v>
      </c>
      <c r="AG1766">
        <v>42857</v>
      </c>
      <c r="AH1766" t="s">
        <v>2337</v>
      </c>
      <c r="AI1766">
        <v>2016</v>
      </c>
      <c r="AJ1766">
        <v>42857</v>
      </c>
      <c r="AK1766" t="s">
        <v>2338</v>
      </c>
    </row>
    <row r="1767" spans="1:37" s="3" customFormat="1" ht="12.75" customHeight="1" x14ac:dyDescent="0.2">
      <c r="A1767" t="s">
        <v>44</v>
      </c>
      <c r="B1767" t="s">
        <v>1639</v>
      </c>
      <c r="C1767" t="s">
        <v>2208</v>
      </c>
      <c r="D1767" t="s">
        <v>1645</v>
      </c>
      <c r="E1767" t="s">
        <v>1645</v>
      </c>
      <c r="F1767" t="s">
        <v>1645</v>
      </c>
      <c r="G1767" t="s">
        <v>1672</v>
      </c>
      <c r="H1767" t="s">
        <v>1744</v>
      </c>
      <c r="I1767" t="s">
        <v>1679</v>
      </c>
      <c r="J1767" t="s">
        <v>1739</v>
      </c>
      <c r="K1767" t="s">
        <v>2148</v>
      </c>
      <c r="L1767" t="s">
        <v>2214</v>
      </c>
      <c r="M1767">
        <v>0</v>
      </c>
      <c r="N1767">
        <v>0</v>
      </c>
      <c r="O1767" t="s">
        <v>2225</v>
      </c>
      <c r="P1767" t="s">
        <v>2339</v>
      </c>
      <c r="Q1767" t="s">
        <v>2226</v>
      </c>
      <c r="R1767" t="s">
        <v>2225</v>
      </c>
      <c r="S1767" t="s">
        <v>2227</v>
      </c>
      <c r="T1767" t="s">
        <v>2333</v>
      </c>
      <c r="U1767" t="s">
        <v>2340</v>
      </c>
      <c r="V1767">
        <v>42713</v>
      </c>
      <c r="W1767">
        <v>42715</v>
      </c>
      <c r="X1767" t="s">
        <v>46</v>
      </c>
      <c r="Y1767" t="s">
        <v>2335</v>
      </c>
      <c r="Z1767">
        <v>550</v>
      </c>
      <c r="AA1767"/>
      <c r="AB1767">
        <v>0</v>
      </c>
      <c r="AC1767">
        <v>42734</v>
      </c>
      <c r="AD1767">
        <v>0</v>
      </c>
      <c r="AE1767" t="s">
        <v>1605</v>
      </c>
      <c r="AF1767" t="s">
        <v>1356</v>
      </c>
      <c r="AG1767">
        <v>42857</v>
      </c>
      <c r="AH1767" t="s">
        <v>2337</v>
      </c>
      <c r="AI1767">
        <v>2016</v>
      </c>
      <c r="AJ1767">
        <v>42857</v>
      </c>
      <c r="AK1767" t="s">
        <v>2338</v>
      </c>
    </row>
    <row r="1768" spans="1:37" s="3" customFormat="1" ht="12.75" customHeight="1" x14ac:dyDescent="0.2">
      <c r="A1768" t="s">
        <v>44</v>
      </c>
      <c r="B1768" t="s">
        <v>1639</v>
      </c>
      <c r="C1768" t="s">
        <v>2208</v>
      </c>
      <c r="D1768" t="s">
        <v>1645</v>
      </c>
      <c r="E1768" t="s">
        <v>1645</v>
      </c>
      <c r="F1768" t="s">
        <v>1645</v>
      </c>
      <c r="G1768" t="s">
        <v>1672</v>
      </c>
      <c r="H1768" t="s">
        <v>1744</v>
      </c>
      <c r="I1768" t="s">
        <v>1679</v>
      </c>
      <c r="J1768" t="s">
        <v>1739</v>
      </c>
      <c r="K1768" t="s">
        <v>2148</v>
      </c>
      <c r="L1768" t="s">
        <v>2214</v>
      </c>
      <c r="M1768">
        <v>0</v>
      </c>
      <c r="N1768">
        <v>0</v>
      </c>
      <c r="O1768" t="s">
        <v>2225</v>
      </c>
      <c r="P1768" t="s">
        <v>2339</v>
      </c>
      <c r="Q1768" t="s">
        <v>2226</v>
      </c>
      <c r="R1768" t="s">
        <v>2225</v>
      </c>
      <c r="S1768" t="s">
        <v>2227</v>
      </c>
      <c r="T1768" t="s">
        <v>2333</v>
      </c>
      <c r="U1768" t="s">
        <v>2340</v>
      </c>
      <c r="V1768">
        <v>42713</v>
      </c>
      <c r="W1768">
        <v>42715</v>
      </c>
      <c r="X1768" t="s">
        <v>46</v>
      </c>
      <c r="Y1768" t="s">
        <v>2335</v>
      </c>
      <c r="Z1768">
        <v>550</v>
      </c>
      <c r="AA1768"/>
      <c r="AB1768">
        <v>0</v>
      </c>
      <c r="AC1768">
        <v>42734</v>
      </c>
      <c r="AD1768">
        <v>0</v>
      </c>
      <c r="AE1768" t="s">
        <v>1606</v>
      </c>
      <c r="AF1768" t="s">
        <v>1356</v>
      </c>
      <c r="AG1768">
        <v>42857</v>
      </c>
      <c r="AH1768" t="s">
        <v>2337</v>
      </c>
      <c r="AI1768">
        <v>2016</v>
      </c>
      <c r="AJ1768">
        <v>42857</v>
      </c>
      <c r="AK1768" t="s">
        <v>2338</v>
      </c>
    </row>
    <row r="1769" spans="1:37" s="3" customFormat="1" ht="12.75" customHeight="1" x14ac:dyDescent="0.2">
      <c r="A1769" t="s">
        <v>44</v>
      </c>
      <c r="B1769" t="s">
        <v>1639</v>
      </c>
      <c r="C1769" t="s">
        <v>2208</v>
      </c>
      <c r="D1769" t="s">
        <v>1645</v>
      </c>
      <c r="E1769" t="s">
        <v>1645</v>
      </c>
      <c r="F1769" t="s">
        <v>1645</v>
      </c>
      <c r="G1769" t="s">
        <v>1672</v>
      </c>
      <c r="H1769" t="s">
        <v>1744</v>
      </c>
      <c r="I1769" t="s">
        <v>1679</v>
      </c>
      <c r="J1769" t="s">
        <v>1739</v>
      </c>
      <c r="K1769" t="s">
        <v>2148</v>
      </c>
      <c r="L1769" t="s">
        <v>2214</v>
      </c>
      <c r="M1769">
        <v>0</v>
      </c>
      <c r="N1769">
        <v>0</v>
      </c>
      <c r="O1769" t="s">
        <v>2225</v>
      </c>
      <c r="P1769" t="s">
        <v>2339</v>
      </c>
      <c r="Q1769" t="s">
        <v>2226</v>
      </c>
      <c r="R1769" t="s">
        <v>2225</v>
      </c>
      <c r="S1769" t="s">
        <v>2227</v>
      </c>
      <c r="T1769" t="s">
        <v>2333</v>
      </c>
      <c r="U1769" t="s">
        <v>2340</v>
      </c>
      <c r="V1769">
        <v>42713</v>
      </c>
      <c r="W1769">
        <v>42715</v>
      </c>
      <c r="X1769" t="s">
        <v>46</v>
      </c>
      <c r="Y1769" t="s">
        <v>2335</v>
      </c>
      <c r="Z1769">
        <v>74</v>
      </c>
      <c r="AA1769"/>
      <c r="AB1769">
        <v>0</v>
      </c>
      <c r="AC1769">
        <v>42734</v>
      </c>
      <c r="AD1769">
        <v>0</v>
      </c>
      <c r="AE1769" t="s">
        <v>1607</v>
      </c>
      <c r="AF1769" t="s">
        <v>1356</v>
      </c>
      <c r="AG1769">
        <v>42857</v>
      </c>
      <c r="AH1769" t="s">
        <v>2337</v>
      </c>
      <c r="AI1769">
        <v>2016</v>
      </c>
      <c r="AJ1769">
        <v>42857</v>
      </c>
      <c r="AK1769" t="s">
        <v>2338</v>
      </c>
    </row>
    <row r="1770" spans="1:37" s="3" customFormat="1" ht="12.75" customHeight="1" x14ac:dyDescent="0.2">
      <c r="A1770" t="s">
        <v>44</v>
      </c>
      <c r="B1770" t="s">
        <v>1639</v>
      </c>
      <c r="C1770" t="s">
        <v>2208</v>
      </c>
      <c r="D1770" t="s">
        <v>1645</v>
      </c>
      <c r="E1770" t="s">
        <v>1645</v>
      </c>
      <c r="F1770" t="s">
        <v>1645</v>
      </c>
      <c r="G1770" t="s">
        <v>1672</v>
      </c>
      <c r="H1770" t="s">
        <v>1744</v>
      </c>
      <c r="I1770" t="s">
        <v>1679</v>
      </c>
      <c r="J1770" t="s">
        <v>1739</v>
      </c>
      <c r="K1770" t="s">
        <v>2148</v>
      </c>
      <c r="L1770" t="s">
        <v>2214</v>
      </c>
      <c r="M1770">
        <v>0</v>
      </c>
      <c r="N1770">
        <v>0</v>
      </c>
      <c r="O1770" t="s">
        <v>2225</v>
      </c>
      <c r="P1770" t="s">
        <v>2339</v>
      </c>
      <c r="Q1770" t="s">
        <v>2226</v>
      </c>
      <c r="R1770" t="s">
        <v>2225</v>
      </c>
      <c r="S1770" t="s">
        <v>2227</v>
      </c>
      <c r="T1770" t="s">
        <v>2333</v>
      </c>
      <c r="U1770" t="s">
        <v>2340</v>
      </c>
      <c r="V1770">
        <v>42713</v>
      </c>
      <c r="W1770">
        <v>42715</v>
      </c>
      <c r="X1770" t="s">
        <v>46</v>
      </c>
      <c r="Y1770" t="s">
        <v>2335</v>
      </c>
      <c r="Z1770">
        <v>110.2</v>
      </c>
      <c r="AA1770"/>
      <c r="AB1770">
        <v>0</v>
      </c>
      <c r="AC1770">
        <v>42734</v>
      </c>
      <c r="AD1770">
        <v>0</v>
      </c>
      <c r="AE1770" t="s">
        <v>1608</v>
      </c>
      <c r="AF1770" t="s">
        <v>1356</v>
      </c>
      <c r="AG1770">
        <v>42857</v>
      </c>
      <c r="AH1770" t="s">
        <v>2337</v>
      </c>
      <c r="AI1770">
        <v>2016</v>
      </c>
      <c r="AJ1770">
        <v>42857</v>
      </c>
      <c r="AK1770" t="s">
        <v>2338</v>
      </c>
    </row>
    <row r="1771" spans="1:37" s="3" customFormat="1" ht="12.75" customHeight="1" x14ac:dyDescent="0.2">
      <c r="A1771" t="s">
        <v>44</v>
      </c>
      <c r="B1771" t="s">
        <v>1639</v>
      </c>
      <c r="C1771" t="s">
        <v>2208</v>
      </c>
      <c r="D1771" t="s">
        <v>1645</v>
      </c>
      <c r="E1771" t="s">
        <v>1645</v>
      </c>
      <c r="F1771" t="s">
        <v>1645</v>
      </c>
      <c r="G1771" t="s">
        <v>1672</v>
      </c>
      <c r="H1771" t="s">
        <v>1744</v>
      </c>
      <c r="I1771" t="s">
        <v>1679</v>
      </c>
      <c r="J1771" t="s">
        <v>1739</v>
      </c>
      <c r="K1771" t="s">
        <v>2148</v>
      </c>
      <c r="L1771" t="s">
        <v>2214</v>
      </c>
      <c r="M1771">
        <v>0</v>
      </c>
      <c r="N1771">
        <v>0</v>
      </c>
      <c r="O1771" t="s">
        <v>2225</v>
      </c>
      <c r="P1771" t="s">
        <v>2339</v>
      </c>
      <c r="Q1771" t="s">
        <v>2226</v>
      </c>
      <c r="R1771" t="s">
        <v>2225</v>
      </c>
      <c r="S1771" t="s">
        <v>2227</v>
      </c>
      <c r="T1771" t="s">
        <v>2333</v>
      </c>
      <c r="U1771" t="s">
        <v>2340</v>
      </c>
      <c r="V1771">
        <v>42713</v>
      </c>
      <c r="W1771">
        <v>42715</v>
      </c>
      <c r="X1771" t="s">
        <v>46</v>
      </c>
      <c r="Y1771" t="s">
        <v>2335</v>
      </c>
      <c r="Z1771">
        <v>65</v>
      </c>
      <c r="AA1771"/>
      <c r="AB1771">
        <v>0</v>
      </c>
      <c r="AC1771">
        <v>42734</v>
      </c>
      <c r="AD1771">
        <v>0</v>
      </c>
      <c r="AE1771" t="s">
        <v>1609</v>
      </c>
      <c r="AF1771" t="s">
        <v>1356</v>
      </c>
      <c r="AG1771">
        <v>42857</v>
      </c>
      <c r="AH1771" t="s">
        <v>2337</v>
      </c>
      <c r="AI1771">
        <v>2016</v>
      </c>
      <c r="AJ1771">
        <v>42857</v>
      </c>
      <c r="AK1771" t="s">
        <v>2338</v>
      </c>
    </row>
    <row r="1772" spans="1:37" s="3" customFormat="1" ht="12.75" customHeight="1" x14ac:dyDescent="0.2">
      <c r="A1772" t="s">
        <v>44</v>
      </c>
      <c r="B1772" t="s">
        <v>1639</v>
      </c>
      <c r="C1772" t="s">
        <v>2208</v>
      </c>
      <c r="D1772" t="s">
        <v>1645</v>
      </c>
      <c r="E1772" t="s">
        <v>1645</v>
      </c>
      <c r="F1772" t="s">
        <v>1645</v>
      </c>
      <c r="G1772" t="s">
        <v>1672</v>
      </c>
      <c r="H1772" t="s">
        <v>1744</v>
      </c>
      <c r="I1772" t="s">
        <v>1679</v>
      </c>
      <c r="J1772" t="s">
        <v>1739</v>
      </c>
      <c r="K1772" t="s">
        <v>2148</v>
      </c>
      <c r="L1772" t="s">
        <v>2214</v>
      </c>
      <c r="M1772">
        <v>0</v>
      </c>
      <c r="N1772">
        <v>0</v>
      </c>
      <c r="O1772" t="s">
        <v>2225</v>
      </c>
      <c r="P1772" t="s">
        <v>2339</v>
      </c>
      <c r="Q1772" t="s">
        <v>2226</v>
      </c>
      <c r="R1772" t="s">
        <v>2225</v>
      </c>
      <c r="S1772" t="s">
        <v>2227</v>
      </c>
      <c r="T1772" t="s">
        <v>2333</v>
      </c>
      <c r="U1772" t="s">
        <v>2340</v>
      </c>
      <c r="V1772">
        <v>42713</v>
      </c>
      <c r="W1772">
        <v>42715</v>
      </c>
      <c r="X1772" t="s">
        <v>46</v>
      </c>
      <c r="Y1772" t="s">
        <v>2335</v>
      </c>
      <c r="Z1772">
        <v>300</v>
      </c>
      <c r="AA1772"/>
      <c r="AB1772">
        <v>0</v>
      </c>
      <c r="AC1772">
        <v>42734</v>
      </c>
      <c r="AD1772">
        <v>0</v>
      </c>
      <c r="AE1772" t="s">
        <v>1610</v>
      </c>
      <c r="AF1772" t="s">
        <v>1356</v>
      </c>
      <c r="AG1772">
        <v>42857</v>
      </c>
      <c r="AH1772" t="s">
        <v>2337</v>
      </c>
      <c r="AI1772">
        <v>2016</v>
      </c>
      <c r="AJ1772">
        <v>42857</v>
      </c>
      <c r="AK1772" t="s">
        <v>2338</v>
      </c>
    </row>
    <row r="1773" spans="1:37" s="3" customFormat="1" ht="12.75" customHeight="1" x14ac:dyDescent="0.2">
      <c r="A1773" t="s">
        <v>44</v>
      </c>
      <c r="B1773" t="s">
        <v>1639</v>
      </c>
      <c r="C1773" t="s">
        <v>2208</v>
      </c>
      <c r="D1773" t="s">
        <v>1645</v>
      </c>
      <c r="E1773" t="s">
        <v>1645</v>
      </c>
      <c r="F1773" t="s">
        <v>1645</v>
      </c>
      <c r="G1773" t="s">
        <v>1672</v>
      </c>
      <c r="H1773" t="s">
        <v>1744</v>
      </c>
      <c r="I1773" t="s">
        <v>1679</v>
      </c>
      <c r="J1773" t="s">
        <v>1739</v>
      </c>
      <c r="K1773" t="s">
        <v>2148</v>
      </c>
      <c r="L1773" t="s">
        <v>2214</v>
      </c>
      <c r="M1773">
        <v>0</v>
      </c>
      <c r="N1773">
        <v>0</v>
      </c>
      <c r="O1773" t="s">
        <v>2225</v>
      </c>
      <c r="P1773" t="s">
        <v>2339</v>
      </c>
      <c r="Q1773" t="s">
        <v>2226</v>
      </c>
      <c r="R1773" t="s">
        <v>2225</v>
      </c>
      <c r="S1773" t="s">
        <v>2227</v>
      </c>
      <c r="T1773" t="s">
        <v>2334</v>
      </c>
      <c r="U1773" t="s">
        <v>2340</v>
      </c>
      <c r="V1773">
        <v>42713</v>
      </c>
      <c r="W1773">
        <v>42715</v>
      </c>
      <c r="X1773" t="s">
        <v>46</v>
      </c>
      <c r="Y1773" t="s">
        <v>2335</v>
      </c>
      <c r="Z1773">
        <v>300</v>
      </c>
      <c r="AA1773">
        <v>1949.2</v>
      </c>
      <c r="AB1773">
        <v>0</v>
      </c>
      <c r="AC1773">
        <v>42734</v>
      </c>
      <c r="AD1773">
        <v>0</v>
      </c>
      <c r="AE1773" t="s">
        <v>1611</v>
      </c>
      <c r="AF1773" t="s">
        <v>1356</v>
      </c>
      <c r="AG1773">
        <v>42857</v>
      </c>
      <c r="AH1773" t="s">
        <v>2337</v>
      </c>
      <c r="AI1773">
        <v>2016</v>
      </c>
      <c r="AJ1773">
        <v>42857</v>
      </c>
      <c r="AK1773" t="s">
        <v>2338</v>
      </c>
    </row>
    <row r="1774" spans="1:37" s="3" customFormat="1" ht="12.75" customHeight="1" x14ac:dyDescent="0.2">
      <c r="A1774" t="s">
        <v>44</v>
      </c>
      <c r="B1774" t="s">
        <v>1639</v>
      </c>
      <c r="C1774" t="s">
        <v>2208</v>
      </c>
      <c r="D1774" t="s">
        <v>1645</v>
      </c>
      <c r="E1774" t="s">
        <v>1645</v>
      </c>
      <c r="F1774" t="s">
        <v>1645</v>
      </c>
      <c r="G1774" t="s">
        <v>1672</v>
      </c>
      <c r="H1774" t="s">
        <v>1748</v>
      </c>
      <c r="I1774" t="s">
        <v>1804</v>
      </c>
      <c r="J1774" t="s">
        <v>1750</v>
      </c>
      <c r="K1774" t="s">
        <v>2148</v>
      </c>
      <c r="L1774" t="s">
        <v>2214</v>
      </c>
      <c r="M1774">
        <v>0</v>
      </c>
      <c r="N1774">
        <v>0</v>
      </c>
      <c r="O1774" t="s">
        <v>2225</v>
      </c>
      <c r="P1774" t="s">
        <v>2339</v>
      </c>
      <c r="Q1774" t="s">
        <v>2226</v>
      </c>
      <c r="R1774" t="s">
        <v>2225</v>
      </c>
      <c r="S1774" t="s">
        <v>2227</v>
      </c>
      <c r="T1774" t="s">
        <v>2332</v>
      </c>
      <c r="U1774" t="s">
        <v>2340</v>
      </c>
      <c r="V1774">
        <v>42713</v>
      </c>
      <c r="W1774">
        <v>42715</v>
      </c>
      <c r="X1774" t="s">
        <v>47</v>
      </c>
      <c r="Y1774" t="s">
        <v>2336</v>
      </c>
      <c r="Z1774">
        <v>550</v>
      </c>
      <c r="AA1774"/>
      <c r="AB1774">
        <v>0</v>
      </c>
      <c r="AC1774">
        <v>42734</v>
      </c>
      <c r="AD1774">
        <v>0</v>
      </c>
      <c r="AE1774" t="s">
        <v>1612</v>
      </c>
      <c r="AF1774" t="s">
        <v>1356</v>
      </c>
      <c r="AG1774">
        <v>42857</v>
      </c>
      <c r="AH1774" t="s">
        <v>2337</v>
      </c>
      <c r="AI1774">
        <v>2016</v>
      </c>
      <c r="AJ1774">
        <v>42857</v>
      </c>
      <c r="AK1774" t="s">
        <v>2338</v>
      </c>
    </row>
    <row r="1775" spans="1:37" s="3" customFormat="1" ht="12.75" customHeight="1" x14ac:dyDescent="0.2">
      <c r="A1775" t="s">
        <v>44</v>
      </c>
      <c r="B1775" t="s">
        <v>1639</v>
      </c>
      <c r="C1775" t="s">
        <v>2208</v>
      </c>
      <c r="D1775" t="s">
        <v>1645</v>
      </c>
      <c r="E1775" t="s">
        <v>1645</v>
      </c>
      <c r="F1775" t="s">
        <v>1645</v>
      </c>
      <c r="G1775" t="s">
        <v>1672</v>
      </c>
      <c r="H1775" t="s">
        <v>1748</v>
      </c>
      <c r="I1775" t="s">
        <v>1804</v>
      </c>
      <c r="J1775" t="s">
        <v>1750</v>
      </c>
      <c r="K1775" t="s">
        <v>2148</v>
      </c>
      <c r="L1775" t="s">
        <v>2214</v>
      </c>
      <c r="M1775">
        <v>0</v>
      </c>
      <c r="N1775">
        <v>0</v>
      </c>
      <c r="O1775" t="s">
        <v>2225</v>
      </c>
      <c r="P1775" t="s">
        <v>2339</v>
      </c>
      <c r="Q1775" t="s">
        <v>2226</v>
      </c>
      <c r="R1775" t="s">
        <v>2225</v>
      </c>
      <c r="S1775" t="s">
        <v>2227</v>
      </c>
      <c r="T1775" t="s">
        <v>2332</v>
      </c>
      <c r="U1775" t="s">
        <v>2340</v>
      </c>
      <c r="V1775">
        <v>42713</v>
      </c>
      <c r="W1775">
        <v>42715</v>
      </c>
      <c r="X1775" t="s">
        <v>47</v>
      </c>
      <c r="Y1775" t="s">
        <v>2336</v>
      </c>
      <c r="Z1775">
        <v>550</v>
      </c>
      <c r="AA1775"/>
      <c r="AB1775">
        <v>0</v>
      </c>
      <c r="AC1775">
        <v>42734</v>
      </c>
      <c r="AD1775">
        <v>0</v>
      </c>
      <c r="AE1775" t="s">
        <v>1613</v>
      </c>
      <c r="AF1775" t="s">
        <v>1356</v>
      </c>
      <c r="AG1775">
        <v>42857</v>
      </c>
      <c r="AH1775" t="s">
        <v>2337</v>
      </c>
      <c r="AI1775">
        <v>2016</v>
      </c>
      <c r="AJ1775">
        <v>42857</v>
      </c>
      <c r="AK1775" t="s">
        <v>2338</v>
      </c>
    </row>
    <row r="1776" spans="1:37" s="3" customFormat="1" ht="12.75" customHeight="1" x14ac:dyDescent="0.2">
      <c r="A1776" t="s">
        <v>44</v>
      </c>
      <c r="B1776" t="s">
        <v>1639</v>
      </c>
      <c r="C1776" t="s">
        <v>2208</v>
      </c>
      <c r="D1776" t="s">
        <v>1645</v>
      </c>
      <c r="E1776" t="s">
        <v>1645</v>
      </c>
      <c r="F1776" t="s">
        <v>1645</v>
      </c>
      <c r="G1776" t="s">
        <v>1672</v>
      </c>
      <c r="H1776" t="s">
        <v>1748</v>
      </c>
      <c r="I1776" t="s">
        <v>1804</v>
      </c>
      <c r="J1776" t="s">
        <v>1750</v>
      </c>
      <c r="K1776" t="s">
        <v>2148</v>
      </c>
      <c r="L1776" t="s">
        <v>2214</v>
      </c>
      <c r="M1776">
        <v>0</v>
      </c>
      <c r="N1776">
        <v>0</v>
      </c>
      <c r="O1776" t="s">
        <v>2225</v>
      </c>
      <c r="P1776" t="s">
        <v>2339</v>
      </c>
      <c r="Q1776" t="s">
        <v>2226</v>
      </c>
      <c r="R1776" t="s">
        <v>2225</v>
      </c>
      <c r="S1776" t="s">
        <v>2227</v>
      </c>
      <c r="T1776" t="s">
        <v>2332</v>
      </c>
      <c r="U1776" t="s">
        <v>2340</v>
      </c>
      <c r="V1776">
        <v>42713</v>
      </c>
      <c r="W1776">
        <v>42715</v>
      </c>
      <c r="X1776" t="s">
        <v>47</v>
      </c>
      <c r="Y1776" t="s">
        <v>2336</v>
      </c>
      <c r="Z1776">
        <v>65</v>
      </c>
      <c r="AA1776"/>
      <c r="AB1776">
        <v>0</v>
      </c>
      <c r="AC1776">
        <v>42734</v>
      </c>
      <c r="AD1776">
        <v>0</v>
      </c>
      <c r="AE1776" t="s">
        <v>1614</v>
      </c>
      <c r="AF1776" t="s">
        <v>1356</v>
      </c>
      <c r="AG1776">
        <v>42857</v>
      </c>
      <c r="AH1776" t="s">
        <v>2337</v>
      </c>
      <c r="AI1776">
        <v>2016</v>
      </c>
      <c r="AJ1776">
        <v>42857</v>
      </c>
      <c r="AK1776" t="s">
        <v>2338</v>
      </c>
    </row>
    <row r="1777" spans="1:37" s="3" customFormat="1" ht="12.75" customHeight="1" x14ac:dyDescent="0.2">
      <c r="A1777" t="s">
        <v>44</v>
      </c>
      <c r="B1777" t="s">
        <v>1639</v>
      </c>
      <c r="C1777" t="s">
        <v>2208</v>
      </c>
      <c r="D1777" t="s">
        <v>1645</v>
      </c>
      <c r="E1777" t="s">
        <v>1645</v>
      </c>
      <c r="F1777" t="s">
        <v>1645</v>
      </c>
      <c r="G1777" t="s">
        <v>1672</v>
      </c>
      <c r="H1777" t="s">
        <v>1748</v>
      </c>
      <c r="I1777" t="s">
        <v>1804</v>
      </c>
      <c r="J1777" t="s">
        <v>1750</v>
      </c>
      <c r="K1777" t="s">
        <v>2148</v>
      </c>
      <c r="L1777" t="s">
        <v>2214</v>
      </c>
      <c r="M1777">
        <v>0</v>
      </c>
      <c r="N1777">
        <v>0</v>
      </c>
      <c r="O1777" t="s">
        <v>2225</v>
      </c>
      <c r="P1777" t="s">
        <v>2339</v>
      </c>
      <c r="Q1777" t="s">
        <v>2226</v>
      </c>
      <c r="R1777" t="s">
        <v>2225</v>
      </c>
      <c r="S1777" t="s">
        <v>2227</v>
      </c>
      <c r="T1777" t="s">
        <v>2332</v>
      </c>
      <c r="U1777" t="s">
        <v>2340</v>
      </c>
      <c r="V1777">
        <v>42713</v>
      </c>
      <c r="W1777">
        <v>42715</v>
      </c>
      <c r="X1777" t="s">
        <v>47</v>
      </c>
      <c r="Y1777" t="s">
        <v>2336</v>
      </c>
      <c r="Z1777">
        <v>110.2</v>
      </c>
      <c r="AA1777"/>
      <c r="AB1777">
        <v>0</v>
      </c>
      <c r="AC1777">
        <v>42734</v>
      </c>
      <c r="AD1777">
        <v>0</v>
      </c>
      <c r="AE1777" t="s">
        <v>1615</v>
      </c>
      <c r="AF1777" t="s">
        <v>1356</v>
      </c>
      <c r="AG1777">
        <v>42857</v>
      </c>
      <c r="AH1777" t="s">
        <v>2337</v>
      </c>
      <c r="AI1777">
        <v>2016</v>
      </c>
      <c r="AJ1777">
        <v>42857</v>
      </c>
      <c r="AK1777" t="s">
        <v>2338</v>
      </c>
    </row>
    <row r="1778" spans="1:37" s="3" customFormat="1" ht="12.75" customHeight="1" x14ac:dyDescent="0.2">
      <c r="A1778" t="s">
        <v>44</v>
      </c>
      <c r="B1778" t="s">
        <v>1639</v>
      </c>
      <c r="C1778" t="s">
        <v>2208</v>
      </c>
      <c r="D1778" t="s">
        <v>1645</v>
      </c>
      <c r="E1778" t="s">
        <v>1645</v>
      </c>
      <c r="F1778" t="s">
        <v>1645</v>
      </c>
      <c r="G1778" t="s">
        <v>1672</v>
      </c>
      <c r="H1778" t="s">
        <v>1748</v>
      </c>
      <c r="I1778" t="s">
        <v>1804</v>
      </c>
      <c r="J1778" t="s">
        <v>1750</v>
      </c>
      <c r="K1778" t="s">
        <v>2148</v>
      </c>
      <c r="L1778" t="s">
        <v>2214</v>
      </c>
      <c r="M1778">
        <v>0</v>
      </c>
      <c r="N1778">
        <v>0</v>
      </c>
      <c r="O1778" t="s">
        <v>2225</v>
      </c>
      <c r="P1778" t="s">
        <v>2339</v>
      </c>
      <c r="Q1778" t="s">
        <v>2226</v>
      </c>
      <c r="R1778" t="s">
        <v>2225</v>
      </c>
      <c r="S1778" t="s">
        <v>2227</v>
      </c>
      <c r="T1778" t="s">
        <v>2332</v>
      </c>
      <c r="U1778" t="s">
        <v>2340</v>
      </c>
      <c r="V1778">
        <v>42713</v>
      </c>
      <c r="W1778">
        <v>42715</v>
      </c>
      <c r="X1778" t="s">
        <v>47</v>
      </c>
      <c r="Y1778" t="s">
        <v>2336</v>
      </c>
      <c r="Z1778">
        <v>105</v>
      </c>
      <c r="AA1778"/>
      <c r="AB1778">
        <v>0</v>
      </c>
      <c r="AC1778">
        <v>42734</v>
      </c>
      <c r="AD1778">
        <v>0</v>
      </c>
      <c r="AE1778" t="s">
        <v>1616</v>
      </c>
      <c r="AF1778" t="s">
        <v>1356</v>
      </c>
      <c r="AG1778">
        <v>42857</v>
      </c>
      <c r="AH1778" t="s">
        <v>2337</v>
      </c>
      <c r="AI1778">
        <v>2016</v>
      </c>
      <c r="AJ1778">
        <v>42857</v>
      </c>
      <c r="AK1778" t="s">
        <v>2338</v>
      </c>
    </row>
    <row r="1779" spans="1:37" s="3" customFormat="1" ht="12.75" customHeight="1" x14ac:dyDescent="0.2">
      <c r="A1779" t="s">
        <v>44</v>
      </c>
      <c r="B1779" t="s">
        <v>1639</v>
      </c>
      <c r="C1779" t="s">
        <v>2208</v>
      </c>
      <c r="D1779" t="s">
        <v>1645</v>
      </c>
      <c r="E1779" t="s">
        <v>1645</v>
      </c>
      <c r="F1779" t="s">
        <v>1645</v>
      </c>
      <c r="G1779" t="s">
        <v>1672</v>
      </c>
      <c r="H1779" t="s">
        <v>1748</v>
      </c>
      <c r="I1779" t="s">
        <v>1804</v>
      </c>
      <c r="J1779" t="s">
        <v>1750</v>
      </c>
      <c r="K1779" t="s">
        <v>2148</v>
      </c>
      <c r="L1779" t="s">
        <v>2214</v>
      </c>
      <c r="M1779">
        <v>0</v>
      </c>
      <c r="N1779">
        <v>0</v>
      </c>
      <c r="O1779" t="s">
        <v>2225</v>
      </c>
      <c r="P1779" t="s">
        <v>2339</v>
      </c>
      <c r="Q1779" t="s">
        <v>2226</v>
      </c>
      <c r="R1779" t="s">
        <v>2225</v>
      </c>
      <c r="S1779" t="s">
        <v>2227</v>
      </c>
      <c r="T1779" t="s">
        <v>2332</v>
      </c>
      <c r="U1779" t="s">
        <v>2340</v>
      </c>
      <c r="V1779">
        <v>42713</v>
      </c>
      <c r="W1779">
        <v>42715</v>
      </c>
      <c r="X1779" t="s">
        <v>47</v>
      </c>
      <c r="Y1779" t="s">
        <v>2336</v>
      </c>
      <c r="Z1779">
        <v>65</v>
      </c>
      <c r="AA1779"/>
      <c r="AB1779">
        <v>0</v>
      </c>
      <c r="AC1779">
        <v>42734</v>
      </c>
      <c r="AD1779">
        <v>0</v>
      </c>
      <c r="AE1779" t="s">
        <v>1617</v>
      </c>
      <c r="AF1779" t="s">
        <v>1356</v>
      </c>
      <c r="AG1779">
        <v>42857</v>
      </c>
      <c r="AH1779" t="s">
        <v>2337</v>
      </c>
      <c r="AI1779">
        <v>2016</v>
      </c>
      <c r="AJ1779">
        <v>42857</v>
      </c>
      <c r="AK1779" t="s">
        <v>2338</v>
      </c>
    </row>
    <row r="1780" spans="1:37" s="3" customFormat="1" ht="12.75" customHeight="1" x14ac:dyDescent="0.2">
      <c r="A1780" t="s">
        <v>44</v>
      </c>
      <c r="B1780" t="s">
        <v>1639</v>
      </c>
      <c r="C1780" t="s">
        <v>2208</v>
      </c>
      <c r="D1780" t="s">
        <v>1645</v>
      </c>
      <c r="E1780" t="s">
        <v>1645</v>
      </c>
      <c r="F1780" t="s">
        <v>1645</v>
      </c>
      <c r="G1780" t="s">
        <v>1672</v>
      </c>
      <c r="H1780" t="s">
        <v>1748</v>
      </c>
      <c r="I1780" t="s">
        <v>1804</v>
      </c>
      <c r="J1780" t="s">
        <v>1750</v>
      </c>
      <c r="K1780" t="s">
        <v>2148</v>
      </c>
      <c r="L1780" t="s">
        <v>2214</v>
      </c>
      <c r="M1780">
        <v>0</v>
      </c>
      <c r="N1780">
        <v>0</v>
      </c>
      <c r="O1780" t="s">
        <v>2225</v>
      </c>
      <c r="P1780" t="s">
        <v>2339</v>
      </c>
      <c r="Q1780" t="s">
        <v>2226</v>
      </c>
      <c r="R1780" t="s">
        <v>2225</v>
      </c>
      <c r="S1780" t="s">
        <v>2227</v>
      </c>
      <c r="T1780" t="s">
        <v>2332</v>
      </c>
      <c r="U1780" t="s">
        <v>2340</v>
      </c>
      <c r="V1780">
        <v>42713</v>
      </c>
      <c r="W1780">
        <v>42715</v>
      </c>
      <c r="X1780" t="s">
        <v>47</v>
      </c>
      <c r="Y1780" t="s">
        <v>2336</v>
      </c>
      <c r="Z1780">
        <v>105</v>
      </c>
      <c r="AA1780"/>
      <c r="AB1780">
        <v>0</v>
      </c>
      <c r="AC1780">
        <v>42734</v>
      </c>
      <c r="AD1780">
        <v>0</v>
      </c>
      <c r="AE1780" t="s">
        <v>1618</v>
      </c>
      <c r="AF1780" t="s">
        <v>1356</v>
      </c>
      <c r="AG1780">
        <v>42857</v>
      </c>
      <c r="AH1780" t="s">
        <v>2337</v>
      </c>
      <c r="AI1780">
        <v>2016</v>
      </c>
      <c r="AJ1780">
        <v>42857</v>
      </c>
      <c r="AK1780" t="s">
        <v>2338</v>
      </c>
    </row>
    <row r="1781" spans="1:37" s="3" customFormat="1" ht="12.75" customHeight="1" x14ac:dyDescent="0.2">
      <c r="A1781" t="s">
        <v>44</v>
      </c>
      <c r="B1781" t="s">
        <v>1639</v>
      </c>
      <c r="C1781" t="s">
        <v>2208</v>
      </c>
      <c r="D1781" t="s">
        <v>1645</v>
      </c>
      <c r="E1781" t="s">
        <v>1645</v>
      </c>
      <c r="F1781" t="s">
        <v>1645</v>
      </c>
      <c r="G1781" t="s">
        <v>1672</v>
      </c>
      <c r="H1781" t="s">
        <v>1748</v>
      </c>
      <c r="I1781" t="s">
        <v>1804</v>
      </c>
      <c r="J1781" t="s">
        <v>1750</v>
      </c>
      <c r="K1781" t="s">
        <v>2148</v>
      </c>
      <c r="L1781" t="s">
        <v>2214</v>
      </c>
      <c r="M1781">
        <v>0</v>
      </c>
      <c r="N1781">
        <v>0</v>
      </c>
      <c r="O1781" t="s">
        <v>2225</v>
      </c>
      <c r="P1781" t="s">
        <v>2339</v>
      </c>
      <c r="Q1781" t="s">
        <v>2226</v>
      </c>
      <c r="R1781" t="s">
        <v>2225</v>
      </c>
      <c r="S1781" t="s">
        <v>2227</v>
      </c>
      <c r="T1781" t="s">
        <v>2332</v>
      </c>
      <c r="U1781" t="s">
        <v>2340</v>
      </c>
      <c r="V1781">
        <v>42713</v>
      </c>
      <c r="W1781">
        <v>42715</v>
      </c>
      <c r="X1781" t="s">
        <v>47</v>
      </c>
      <c r="Y1781" t="s">
        <v>2336</v>
      </c>
      <c r="Z1781">
        <v>98</v>
      </c>
      <c r="AA1781">
        <v>1648.2</v>
      </c>
      <c r="AB1781">
        <v>0</v>
      </c>
      <c r="AC1781">
        <v>42734</v>
      </c>
      <c r="AD1781">
        <v>0</v>
      </c>
      <c r="AE1781" t="s">
        <v>1619</v>
      </c>
      <c r="AF1781" t="s">
        <v>1356</v>
      </c>
      <c r="AG1781">
        <v>42857</v>
      </c>
      <c r="AH1781" t="s">
        <v>2337</v>
      </c>
      <c r="AI1781">
        <v>2016</v>
      </c>
      <c r="AJ1781">
        <v>42857</v>
      </c>
      <c r="AK1781" t="s">
        <v>2338</v>
      </c>
    </row>
    <row r="1782" spans="1:37" s="3" customFormat="1" ht="12.75" customHeight="1" x14ac:dyDescent="0.2">
      <c r="A1782" t="s">
        <v>44</v>
      </c>
      <c r="B1782" t="s">
        <v>1639</v>
      </c>
      <c r="C1782" t="s">
        <v>2208</v>
      </c>
      <c r="D1782" t="s">
        <v>1655</v>
      </c>
      <c r="E1782" t="s">
        <v>1655</v>
      </c>
      <c r="F1782" t="s">
        <v>1655</v>
      </c>
      <c r="G1782" t="s">
        <v>1672</v>
      </c>
      <c r="H1782" t="s">
        <v>2417</v>
      </c>
      <c r="I1782" t="s">
        <v>1848</v>
      </c>
      <c r="J1782" s="59" t="s">
        <v>1815</v>
      </c>
      <c r="K1782" t="s">
        <v>2148</v>
      </c>
      <c r="L1782" t="s">
        <v>2214</v>
      </c>
      <c r="M1782">
        <v>0</v>
      </c>
      <c r="N1782">
        <v>0</v>
      </c>
      <c r="O1782" t="s">
        <v>2225</v>
      </c>
      <c r="P1782" t="s">
        <v>2339</v>
      </c>
      <c r="Q1782" t="s">
        <v>2226</v>
      </c>
      <c r="R1782" t="s">
        <v>2225</v>
      </c>
      <c r="S1782" t="s">
        <v>2227</v>
      </c>
      <c r="T1782" t="s">
        <v>2259</v>
      </c>
      <c r="U1782" t="s">
        <v>2340</v>
      </c>
      <c r="V1782">
        <v>42713</v>
      </c>
      <c r="W1782">
        <v>42715</v>
      </c>
      <c r="X1782" t="s">
        <v>47</v>
      </c>
      <c r="Y1782" t="s">
        <v>2336</v>
      </c>
      <c r="Z1782">
        <v>550</v>
      </c>
      <c r="AA1782"/>
      <c r="AB1782">
        <v>0</v>
      </c>
      <c r="AC1782">
        <v>42734</v>
      </c>
      <c r="AD1782">
        <v>0</v>
      </c>
      <c r="AE1782" t="s">
        <v>1620</v>
      </c>
      <c r="AF1782" t="s">
        <v>1356</v>
      </c>
      <c r="AG1782">
        <v>42857</v>
      </c>
      <c r="AH1782" t="s">
        <v>2337</v>
      </c>
      <c r="AI1782">
        <v>2016</v>
      </c>
      <c r="AJ1782">
        <v>42857</v>
      </c>
      <c r="AK1782" t="s">
        <v>2338</v>
      </c>
    </row>
    <row r="1783" spans="1:37" s="3" customFormat="1" ht="12.75" customHeight="1" x14ac:dyDescent="0.2">
      <c r="A1783" t="s">
        <v>44</v>
      </c>
      <c r="B1783" t="s">
        <v>1639</v>
      </c>
      <c r="C1783" t="s">
        <v>2208</v>
      </c>
      <c r="D1783" t="s">
        <v>1655</v>
      </c>
      <c r="E1783" t="s">
        <v>1655</v>
      </c>
      <c r="F1783" t="s">
        <v>1655</v>
      </c>
      <c r="G1783" t="s">
        <v>1672</v>
      </c>
      <c r="H1783" t="s">
        <v>2417</v>
      </c>
      <c r="I1783" t="s">
        <v>1848</v>
      </c>
      <c r="J1783" s="59" t="s">
        <v>1815</v>
      </c>
      <c r="K1783" t="s">
        <v>2148</v>
      </c>
      <c r="L1783" t="s">
        <v>2214</v>
      </c>
      <c r="M1783">
        <v>0</v>
      </c>
      <c r="N1783">
        <v>0</v>
      </c>
      <c r="O1783" t="s">
        <v>2225</v>
      </c>
      <c r="P1783" t="s">
        <v>2339</v>
      </c>
      <c r="Q1783" t="s">
        <v>2226</v>
      </c>
      <c r="R1783" t="s">
        <v>2225</v>
      </c>
      <c r="S1783" t="s">
        <v>2227</v>
      </c>
      <c r="T1783" t="s">
        <v>2259</v>
      </c>
      <c r="U1783" t="s">
        <v>2340</v>
      </c>
      <c r="V1783">
        <v>42713</v>
      </c>
      <c r="W1783">
        <v>42715</v>
      </c>
      <c r="X1783" t="s">
        <v>47</v>
      </c>
      <c r="Y1783" t="s">
        <v>2336</v>
      </c>
      <c r="Z1783">
        <v>550</v>
      </c>
      <c r="AA1783"/>
      <c r="AB1783">
        <v>0</v>
      </c>
      <c r="AC1783">
        <v>42734</v>
      </c>
      <c r="AD1783">
        <v>0</v>
      </c>
      <c r="AE1783" t="s">
        <v>1621</v>
      </c>
      <c r="AF1783" t="s">
        <v>1356</v>
      </c>
      <c r="AG1783">
        <v>42857</v>
      </c>
      <c r="AH1783" t="s">
        <v>2337</v>
      </c>
      <c r="AI1783">
        <v>2016</v>
      </c>
      <c r="AJ1783">
        <v>42857</v>
      </c>
      <c r="AK1783" t="s">
        <v>2338</v>
      </c>
    </row>
    <row r="1784" spans="1:37" s="3" customFormat="1" ht="12.75" customHeight="1" x14ac:dyDescent="0.2">
      <c r="A1784" t="s">
        <v>44</v>
      </c>
      <c r="B1784" t="s">
        <v>1639</v>
      </c>
      <c r="C1784" t="s">
        <v>2208</v>
      </c>
      <c r="D1784" t="s">
        <v>1655</v>
      </c>
      <c r="E1784" t="s">
        <v>1655</v>
      </c>
      <c r="F1784" t="s">
        <v>1655</v>
      </c>
      <c r="G1784" t="s">
        <v>1672</v>
      </c>
      <c r="H1784" t="s">
        <v>2417</v>
      </c>
      <c r="I1784" t="s">
        <v>1848</v>
      </c>
      <c r="J1784" s="59" t="s">
        <v>1815</v>
      </c>
      <c r="K1784" t="s">
        <v>2148</v>
      </c>
      <c r="L1784" t="s">
        <v>2214</v>
      </c>
      <c r="M1784">
        <v>0</v>
      </c>
      <c r="N1784">
        <v>0</v>
      </c>
      <c r="O1784" t="s">
        <v>2225</v>
      </c>
      <c r="P1784" t="s">
        <v>2339</v>
      </c>
      <c r="Q1784" t="s">
        <v>2226</v>
      </c>
      <c r="R1784" t="s">
        <v>2225</v>
      </c>
      <c r="S1784" t="s">
        <v>2227</v>
      </c>
      <c r="T1784" t="s">
        <v>2259</v>
      </c>
      <c r="U1784" t="s">
        <v>2340</v>
      </c>
      <c r="V1784">
        <v>42713</v>
      </c>
      <c r="W1784">
        <v>42715</v>
      </c>
      <c r="X1784" t="s">
        <v>47</v>
      </c>
      <c r="Y1784" t="s">
        <v>2336</v>
      </c>
      <c r="Z1784">
        <v>65</v>
      </c>
      <c r="AA1784"/>
      <c r="AB1784">
        <v>0</v>
      </c>
      <c r="AC1784">
        <v>42734</v>
      </c>
      <c r="AD1784">
        <v>0</v>
      </c>
      <c r="AE1784" t="s">
        <v>1622</v>
      </c>
      <c r="AF1784" t="s">
        <v>1356</v>
      </c>
      <c r="AG1784">
        <v>42857</v>
      </c>
      <c r="AH1784" t="s">
        <v>2337</v>
      </c>
      <c r="AI1784">
        <v>2016</v>
      </c>
      <c r="AJ1784">
        <v>42857</v>
      </c>
      <c r="AK1784" t="s">
        <v>2338</v>
      </c>
    </row>
    <row r="1785" spans="1:37" s="3" customFormat="1" ht="12.75" customHeight="1" x14ac:dyDescent="0.2">
      <c r="A1785" t="s">
        <v>44</v>
      </c>
      <c r="B1785" t="s">
        <v>1639</v>
      </c>
      <c r="C1785" t="s">
        <v>2208</v>
      </c>
      <c r="D1785" t="s">
        <v>1655</v>
      </c>
      <c r="E1785" t="s">
        <v>1655</v>
      </c>
      <c r="F1785" t="s">
        <v>1655</v>
      </c>
      <c r="G1785" t="s">
        <v>1672</v>
      </c>
      <c r="H1785" t="s">
        <v>2417</v>
      </c>
      <c r="I1785" t="s">
        <v>1848</v>
      </c>
      <c r="J1785" s="59" t="s">
        <v>1815</v>
      </c>
      <c r="K1785" t="s">
        <v>2148</v>
      </c>
      <c r="L1785" t="s">
        <v>2214</v>
      </c>
      <c r="M1785">
        <v>0</v>
      </c>
      <c r="N1785">
        <v>0</v>
      </c>
      <c r="O1785" t="s">
        <v>2225</v>
      </c>
      <c r="P1785" t="s">
        <v>2339</v>
      </c>
      <c r="Q1785" t="s">
        <v>2226</v>
      </c>
      <c r="R1785" t="s">
        <v>2225</v>
      </c>
      <c r="S1785" t="s">
        <v>2227</v>
      </c>
      <c r="T1785" t="s">
        <v>2259</v>
      </c>
      <c r="U1785" t="s">
        <v>2340</v>
      </c>
      <c r="V1785">
        <v>42713</v>
      </c>
      <c r="W1785">
        <v>42715</v>
      </c>
      <c r="X1785" t="s">
        <v>47</v>
      </c>
      <c r="Y1785" t="s">
        <v>2336</v>
      </c>
      <c r="Z1785">
        <v>104.4</v>
      </c>
      <c r="AA1785"/>
      <c r="AB1785">
        <v>0</v>
      </c>
      <c r="AC1785">
        <v>42734</v>
      </c>
      <c r="AD1785">
        <v>0</v>
      </c>
      <c r="AE1785" t="s">
        <v>1623</v>
      </c>
      <c r="AF1785" t="s">
        <v>1356</v>
      </c>
      <c r="AG1785">
        <v>42857</v>
      </c>
      <c r="AH1785" t="s">
        <v>2337</v>
      </c>
      <c r="AI1785">
        <v>2016</v>
      </c>
      <c r="AJ1785">
        <v>42857</v>
      </c>
      <c r="AK1785" t="s">
        <v>2338</v>
      </c>
    </row>
    <row r="1786" spans="1:37" s="3" customFormat="1" ht="12.75" customHeight="1" x14ac:dyDescent="0.2">
      <c r="A1786" t="s">
        <v>44</v>
      </c>
      <c r="B1786" t="s">
        <v>1639</v>
      </c>
      <c r="C1786" t="s">
        <v>2208</v>
      </c>
      <c r="D1786" t="s">
        <v>1655</v>
      </c>
      <c r="E1786" t="s">
        <v>1655</v>
      </c>
      <c r="F1786" t="s">
        <v>1655</v>
      </c>
      <c r="G1786" t="s">
        <v>1672</v>
      </c>
      <c r="H1786" t="s">
        <v>2417</v>
      </c>
      <c r="I1786" t="s">
        <v>1848</v>
      </c>
      <c r="J1786" s="59" t="s">
        <v>1815</v>
      </c>
      <c r="K1786" t="s">
        <v>2148</v>
      </c>
      <c r="L1786" t="s">
        <v>2214</v>
      </c>
      <c r="M1786">
        <v>0</v>
      </c>
      <c r="N1786">
        <v>0</v>
      </c>
      <c r="O1786" t="s">
        <v>2225</v>
      </c>
      <c r="P1786" t="s">
        <v>2339</v>
      </c>
      <c r="Q1786" t="s">
        <v>2226</v>
      </c>
      <c r="R1786" t="s">
        <v>2225</v>
      </c>
      <c r="S1786" t="s">
        <v>2227</v>
      </c>
      <c r="T1786" t="s">
        <v>2259</v>
      </c>
      <c r="U1786" t="s">
        <v>2340</v>
      </c>
      <c r="V1786">
        <v>42713</v>
      </c>
      <c r="W1786">
        <v>42715</v>
      </c>
      <c r="X1786" t="s">
        <v>47</v>
      </c>
      <c r="Y1786" t="s">
        <v>2336</v>
      </c>
      <c r="Z1786">
        <v>65</v>
      </c>
      <c r="AA1786"/>
      <c r="AB1786">
        <v>0</v>
      </c>
      <c r="AC1786">
        <v>42734</v>
      </c>
      <c r="AD1786">
        <v>0</v>
      </c>
      <c r="AE1786" t="s">
        <v>1624</v>
      </c>
      <c r="AF1786" t="s">
        <v>1356</v>
      </c>
      <c r="AG1786">
        <v>42857</v>
      </c>
      <c r="AH1786" t="s">
        <v>2337</v>
      </c>
      <c r="AI1786">
        <v>2016</v>
      </c>
      <c r="AJ1786">
        <v>42857</v>
      </c>
      <c r="AK1786" t="s">
        <v>2338</v>
      </c>
    </row>
    <row r="1787" spans="1:37" s="3" customFormat="1" ht="12.75" customHeight="1" x14ac:dyDescent="0.2">
      <c r="A1787" t="s">
        <v>44</v>
      </c>
      <c r="B1787" t="s">
        <v>1639</v>
      </c>
      <c r="C1787" t="s">
        <v>2208</v>
      </c>
      <c r="D1787" t="s">
        <v>1655</v>
      </c>
      <c r="E1787" t="s">
        <v>1655</v>
      </c>
      <c r="F1787" t="s">
        <v>1655</v>
      </c>
      <c r="G1787" t="s">
        <v>1672</v>
      </c>
      <c r="H1787" t="s">
        <v>2417</v>
      </c>
      <c r="I1787" t="s">
        <v>1848</v>
      </c>
      <c r="J1787" s="59" t="s">
        <v>1815</v>
      </c>
      <c r="K1787" t="s">
        <v>2148</v>
      </c>
      <c r="L1787" t="s">
        <v>2214</v>
      </c>
      <c r="M1787">
        <v>0</v>
      </c>
      <c r="N1787">
        <v>0</v>
      </c>
      <c r="O1787" t="s">
        <v>2225</v>
      </c>
      <c r="P1787" t="s">
        <v>2339</v>
      </c>
      <c r="Q1787" t="s">
        <v>2226</v>
      </c>
      <c r="R1787" t="s">
        <v>2225</v>
      </c>
      <c r="S1787" t="s">
        <v>2227</v>
      </c>
      <c r="T1787" t="s">
        <v>2259</v>
      </c>
      <c r="U1787" t="s">
        <v>2340</v>
      </c>
      <c r="V1787">
        <v>42713</v>
      </c>
      <c r="W1787">
        <v>42715</v>
      </c>
      <c r="X1787" t="s">
        <v>47</v>
      </c>
      <c r="Y1787" t="s">
        <v>2336</v>
      </c>
      <c r="Z1787">
        <v>105</v>
      </c>
      <c r="AA1787"/>
      <c r="AB1787">
        <v>0</v>
      </c>
      <c r="AC1787">
        <v>42734</v>
      </c>
      <c r="AD1787">
        <v>0</v>
      </c>
      <c r="AE1787" t="s">
        <v>1625</v>
      </c>
      <c r="AF1787" t="s">
        <v>1356</v>
      </c>
      <c r="AG1787">
        <v>42857</v>
      </c>
      <c r="AH1787" t="s">
        <v>2337</v>
      </c>
      <c r="AI1787">
        <v>2016</v>
      </c>
      <c r="AJ1787">
        <v>42857</v>
      </c>
      <c r="AK1787" t="s">
        <v>2338</v>
      </c>
    </row>
    <row r="1788" spans="1:37" s="3" customFormat="1" ht="12.75" customHeight="1" x14ac:dyDescent="0.2">
      <c r="A1788" t="s">
        <v>44</v>
      </c>
      <c r="B1788" t="s">
        <v>1639</v>
      </c>
      <c r="C1788" t="s">
        <v>2208</v>
      </c>
      <c r="D1788" t="s">
        <v>1655</v>
      </c>
      <c r="E1788" t="s">
        <v>1655</v>
      </c>
      <c r="F1788" t="s">
        <v>1655</v>
      </c>
      <c r="G1788" t="s">
        <v>1672</v>
      </c>
      <c r="H1788" t="s">
        <v>2417</v>
      </c>
      <c r="I1788" t="s">
        <v>1848</v>
      </c>
      <c r="J1788" s="59" t="s">
        <v>1815</v>
      </c>
      <c r="K1788" t="s">
        <v>2148</v>
      </c>
      <c r="L1788" t="s">
        <v>2214</v>
      </c>
      <c r="M1788">
        <v>0</v>
      </c>
      <c r="N1788">
        <v>0</v>
      </c>
      <c r="O1788" t="s">
        <v>2225</v>
      </c>
      <c r="P1788" t="s">
        <v>2339</v>
      </c>
      <c r="Q1788" t="s">
        <v>2226</v>
      </c>
      <c r="R1788" t="s">
        <v>2225</v>
      </c>
      <c r="S1788" t="s">
        <v>2227</v>
      </c>
      <c r="T1788" t="s">
        <v>2333</v>
      </c>
      <c r="U1788" t="s">
        <v>2340</v>
      </c>
      <c r="V1788">
        <v>42713</v>
      </c>
      <c r="W1788">
        <v>42715</v>
      </c>
      <c r="X1788" t="s">
        <v>47</v>
      </c>
      <c r="Y1788" t="s">
        <v>2336</v>
      </c>
      <c r="Z1788">
        <v>105</v>
      </c>
      <c r="AA1788">
        <v>1544.4</v>
      </c>
      <c r="AB1788">
        <v>0</v>
      </c>
      <c r="AC1788">
        <v>42734</v>
      </c>
      <c r="AD1788">
        <v>0</v>
      </c>
      <c r="AE1788" t="s">
        <v>1626</v>
      </c>
      <c r="AF1788" t="s">
        <v>1356</v>
      </c>
      <c r="AG1788">
        <v>42857</v>
      </c>
      <c r="AH1788" t="s">
        <v>2337</v>
      </c>
      <c r="AI1788">
        <v>2016</v>
      </c>
      <c r="AJ1788">
        <v>42857</v>
      </c>
      <c r="AK1788" t="s">
        <v>2338</v>
      </c>
    </row>
    <row r="1789" spans="1:37" s="3" customFormat="1" ht="12.75" customHeight="1" x14ac:dyDescent="0.2">
      <c r="A1789" t="s">
        <v>44</v>
      </c>
      <c r="B1789" t="s">
        <v>1639</v>
      </c>
      <c r="C1789" t="s">
        <v>2208</v>
      </c>
      <c r="D1789" t="s">
        <v>1655</v>
      </c>
      <c r="E1789" t="s">
        <v>1655</v>
      </c>
      <c r="F1789" t="s">
        <v>1655</v>
      </c>
      <c r="G1789" t="s">
        <v>1672</v>
      </c>
      <c r="H1789" t="s">
        <v>2417</v>
      </c>
      <c r="I1789" t="s">
        <v>1848</v>
      </c>
      <c r="J1789" s="59" t="s">
        <v>1815</v>
      </c>
      <c r="K1789" t="s">
        <v>2139</v>
      </c>
      <c r="L1789" t="s">
        <v>2214</v>
      </c>
      <c r="M1789">
        <v>0</v>
      </c>
      <c r="N1789">
        <v>0</v>
      </c>
      <c r="O1789" t="s">
        <v>2225</v>
      </c>
      <c r="P1789" t="s">
        <v>2339</v>
      </c>
      <c r="Q1789" t="s">
        <v>2226</v>
      </c>
      <c r="R1789" t="s">
        <v>2225</v>
      </c>
      <c r="S1789" t="s">
        <v>2227</v>
      </c>
      <c r="T1789" t="s">
        <v>2333</v>
      </c>
      <c r="U1789" t="s">
        <v>2340</v>
      </c>
      <c r="V1789">
        <v>42728</v>
      </c>
      <c r="W1789">
        <v>42730</v>
      </c>
      <c r="X1789" t="s">
        <v>46</v>
      </c>
      <c r="Y1789" t="s">
        <v>2335</v>
      </c>
      <c r="Z1789">
        <v>840</v>
      </c>
      <c r="AA1789"/>
      <c r="AB1789">
        <v>0</v>
      </c>
      <c r="AC1789">
        <v>42734</v>
      </c>
      <c r="AD1789">
        <v>0</v>
      </c>
      <c r="AE1789" t="s">
        <v>1627</v>
      </c>
      <c r="AF1789" t="s">
        <v>1356</v>
      </c>
      <c r="AG1789">
        <v>42857</v>
      </c>
      <c r="AH1789" t="s">
        <v>2337</v>
      </c>
      <c r="AI1789">
        <v>2016</v>
      </c>
      <c r="AJ1789">
        <v>42857</v>
      </c>
      <c r="AK1789" t="s">
        <v>2338</v>
      </c>
    </row>
    <row r="1790" spans="1:37" s="3" customFormat="1" ht="12.75" customHeight="1" x14ac:dyDescent="0.2">
      <c r="A1790" t="s">
        <v>44</v>
      </c>
      <c r="B1790" t="s">
        <v>1639</v>
      </c>
      <c r="C1790" t="s">
        <v>2208</v>
      </c>
      <c r="D1790" t="s">
        <v>1655</v>
      </c>
      <c r="E1790" t="s">
        <v>1655</v>
      </c>
      <c r="F1790" t="s">
        <v>1655</v>
      </c>
      <c r="G1790" t="s">
        <v>1672</v>
      </c>
      <c r="H1790" t="s">
        <v>2417</v>
      </c>
      <c r="I1790" t="s">
        <v>1848</v>
      </c>
      <c r="J1790" s="59" t="s">
        <v>1815</v>
      </c>
      <c r="K1790" t="s">
        <v>2139</v>
      </c>
      <c r="L1790" t="s">
        <v>2214</v>
      </c>
      <c r="M1790">
        <v>0</v>
      </c>
      <c r="N1790">
        <v>0</v>
      </c>
      <c r="O1790" t="s">
        <v>2225</v>
      </c>
      <c r="P1790" t="s">
        <v>2339</v>
      </c>
      <c r="Q1790" t="s">
        <v>2226</v>
      </c>
      <c r="R1790" t="s">
        <v>2225</v>
      </c>
      <c r="S1790" t="s">
        <v>2227</v>
      </c>
      <c r="T1790" t="s">
        <v>2333</v>
      </c>
      <c r="U1790" t="s">
        <v>2340</v>
      </c>
      <c r="V1790">
        <v>42728</v>
      </c>
      <c r="W1790">
        <v>42730</v>
      </c>
      <c r="X1790" t="s">
        <v>46</v>
      </c>
      <c r="Y1790" t="s">
        <v>2335</v>
      </c>
      <c r="Z1790">
        <v>339</v>
      </c>
      <c r="AA1790">
        <v>1179</v>
      </c>
      <c r="AB1790">
        <v>0</v>
      </c>
      <c r="AC1790">
        <v>42734</v>
      </c>
      <c r="AD1790">
        <v>0</v>
      </c>
      <c r="AE1790" t="s">
        <v>1628</v>
      </c>
      <c r="AF1790" t="s">
        <v>1356</v>
      </c>
      <c r="AG1790">
        <v>42857</v>
      </c>
      <c r="AH1790" t="s">
        <v>2337</v>
      </c>
      <c r="AI1790">
        <v>2016</v>
      </c>
      <c r="AJ1790">
        <v>42857</v>
      </c>
      <c r="AK1790" t="s">
        <v>2338</v>
      </c>
    </row>
    <row r="1791" spans="1:37" s="3" customFormat="1" ht="12.75" customHeight="1" x14ac:dyDescent="0.2">
      <c r="A1791" t="s">
        <v>44</v>
      </c>
      <c r="B1791" t="s">
        <v>1639</v>
      </c>
      <c r="C1791" t="s">
        <v>2208</v>
      </c>
      <c r="D1791" t="s">
        <v>1655</v>
      </c>
      <c r="E1791" t="s">
        <v>1655</v>
      </c>
      <c r="F1791" t="s">
        <v>1655</v>
      </c>
      <c r="G1791" t="s">
        <v>1672</v>
      </c>
      <c r="H1791" t="s">
        <v>2417</v>
      </c>
      <c r="I1791" t="s">
        <v>1848</v>
      </c>
      <c r="J1791" s="59" t="s">
        <v>1815</v>
      </c>
      <c r="K1791" t="s">
        <v>2139</v>
      </c>
      <c r="L1791" t="s">
        <v>2214</v>
      </c>
      <c r="M1791">
        <v>0</v>
      </c>
      <c r="N1791">
        <v>0</v>
      </c>
      <c r="O1791" t="s">
        <v>2225</v>
      </c>
      <c r="P1791" t="s">
        <v>2339</v>
      </c>
      <c r="Q1791" t="s">
        <v>2226</v>
      </c>
      <c r="R1791" t="s">
        <v>2225</v>
      </c>
      <c r="S1791" t="s">
        <v>2227</v>
      </c>
      <c r="T1791" t="s">
        <v>2333</v>
      </c>
      <c r="U1791" t="s">
        <v>2340</v>
      </c>
      <c r="V1791">
        <v>42728</v>
      </c>
      <c r="W1791">
        <v>42730</v>
      </c>
      <c r="X1791" t="s">
        <v>47</v>
      </c>
      <c r="Y1791" t="s">
        <v>2336</v>
      </c>
      <c r="Z1791">
        <v>41</v>
      </c>
      <c r="AA1791"/>
      <c r="AB1791">
        <v>0</v>
      </c>
      <c r="AC1791">
        <v>42734</v>
      </c>
      <c r="AD1791">
        <v>0</v>
      </c>
      <c r="AE1791" t="s">
        <v>1629</v>
      </c>
      <c r="AF1791" t="s">
        <v>1356</v>
      </c>
      <c r="AG1791">
        <v>42857</v>
      </c>
      <c r="AH1791" t="s">
        <v>2337</v>
      </c>
      <c r="AI1791">
        <v>2016</v>
      </c>
      <c r="AJ1791">
        <v>42857</v>
      </c>
      <c r="AK1791" t="s">
        <v>2338</v>
      </c>
    </row>
    <row r="1792" spans="1:37" s="3" customFormat="1" ht="12.75" customHeight="1" x14ac:dyDescent="0.2">
      <c r="A1792" t="s">
        <v>44</v>
      </c>
      <c r="B1792" t="s">
        <v>1639</v>
      </c>
      <c r="C1792" t="s">
        <v>2208</v>
      </c>
      <c r="D1792" t="s">
        <v>1655</v>
      </c>
      <c r="E1792" t="s">
        <v>1655</v>
      </c>
      <c r="F1792" t="s">
        <v>1655</v>
      </c>
      <c r="G1792" t="s">
        <v>1672</v>
      </c>
      <c r="H1792" t="s">
        <v>2417</v>
      </c>
      <c r="I1792" t="s">
        <v>1848</v>
      </c>
      <c r="J1792" s="59" t="s">
        <v>1815</v>
      </c>
      <c r="K1792" t="s">
        <v>2139</v>
      </c>
      <c r="L1792" t="s">
        <v>2214</v>
      </c>
      <c r="M1792">
        <v>0</v>
      </c>
      <c r="N1792">
        <v>0</v>
      </c>
      <c r="O1792" t="s">
        <v>2225</v>
      </c>
      <c r="P1792" t="s">
        <v>2339</v>
      </c>
      <c r="Q1792" t="s">
        <v>2226</v>
      </c>
      <c r="R1792" t="s">
        <v>2225</v>
      </c>
      <c r="S1792" t="s">
        <v>2227</v>
      </c>
      <c r="T1792" t="s">
        <v>2246</v>
      </c>
      <c r="U1792" t="s">
        <v>2340</v>
      </c>
      <c r="V1792">
        <v>42728</v>
      </c>
      <c r="W1792">
        <v>42730</v>
      </c>
      <c r="X1792" t="s">
        <v>47</v>
      </c>
      <c r="Y1792" t="s">
        <v>2336</v>
      </c>
      <c r="Z1792">
        <v>41</v>
      </c>
      <c r="AA1792"/>
      <c r="AB1792">
        <v>0</v>
      </c>
      <c r="AC1792">
        <v>42734</v>
      </c>
      <c r="AD1792">
        <v>0</v>
      </c>
      <c r="AE1792" t="s">
        <v>1630</v>
      </c>
      <c r="AF1792" t="s">
        <v>1356</v>
      </c>
      <c r="AG1792">
        <v>42857</v>
      </c>
      <c r="AH1792" t="s">
        <v>2337</v>
      </c>
      <c r="AI1792">
        <v>2016</v>
      </c>
      <c r="AJ1792">
        <v>42857</v>
      </c>
      <c r="AK1792" t="s">
        <v>2338</v>
      </c>
    </row>
    <row r="1793" spans="1:37" s="3" customFormat="1" ht="12.75" customHeight="1" x14ac:dyDescent="0.2">
      <c r="A1793" t="s">
        <v>44</v>
      </c>
      <c r="B1793" t="s">
        <v>1639</v>
      </c>
      <c r="C1793" t="s">
        <v>2208</v>
      </c>
      <c r="D1793" t="s">
        <v>1655</v>
      </c>
      <c r="E1793" t="s">
        <v>1655</v>
      </c>
      <c r="F1793" t="s">
        <v>1655</v>
      </c>
      <c r="G1793" t="s">
        <v>1672</v>
      </c>
      <c r="H1793" t="s">
        <v>2417</v>
      </c>
      <c r="I1793" t="s">
        <v>1848</v>
      </c>
      <c r="J1793" s="59" t="s">
        <v>1815</v>
      </c>
      <c r="K1793" t="s">
        <v>2139</v>
      </c>
      <c r="L1793" t="s">
        <v>2214</v>
      </c>
      <c r="M1793">
        <v>0</v>
      </c>
      <c r="N1793">
        <v>0</v>
      </c>
      <c r="O1793" t="s">
        <v>2225</v>
      </c>
      <c r="P1793" t="s">
        <v>2339</v>
      </c>
      <c r="Q1793" t="s">
        <v>2226</v>
      </c>
      <c r="R1793" t="s">
        <v>2225</v>
      </c>
      <c r="S1793" t="s">
        <v>2227</v>
      </c>
      <c r="T1793" t="s">
        <v>2246</v>
      </c>
      <c r="U1793" t="s">
        <v>2340</v>
      </c>
      <c r="V1793">
        <v>42728</v>
      </c>
      <c r="W1793">
        <v>42730</v>
      </c>
      <c r="X1793" t="s">
        <v>47</v>
      </c>
      <c r="Y1793" t="s">
        <v>2336</v>
      </c>
      <c r="Z1793">
        <v>106</v>
      </c>
      <c r="AA1793">
        <v>188</v>
      </c>
      <c r="AB1793">
        <v>0</v>
      </c>
      <c r="AC1793">
        <v>42734</v>
      </c>
      <c r="AD1793">
        <v>0</v>
      </c>
      <c r="AE1793" t="s">
        <v>1631</v>
      </c>
      <c r="AF1793" t="s">
        <v>1356</v>
      </c>
      <c r="AG1793">
        <v>42857</v>
      </c>
      <c r="AH1793" t="s">
        <v>2337</v>
      </c>
      <c r="AI1793">
        <v>2016</v>
      </c>
      <c r="AJ1793">
        <v>42857</v>
      </c>
      <c r="AK1793" t="s">
        <v>2338</v>
      </c>
    </row>
    <row r="1794" spans="1:37" s="3" customFormat="1" ht="12.75" customHeight="1" x14ac:dyDescent="0.2">
      <c r="A1794" t="s">
        <v>44</v>
      </c>
      <c r="B1794" t="s">
        <v>1639</v>
      </c>
      <c r="C1794" t="s">
        <v>2208</v>
      </c>
      <c r="D1794" t="s">
        <v>1655</v>
      </c>
      <c r="E1794" t="s">
        <v>1655</v>
      </c>
      <c r="F1794" t="s">
        <v>1655</v>
      </c>
      <c r="G1794" t="s">
        <v>1672</v>
      </c>
      <c r="H1794" t="s">
        <v>2417</v>
      </c>
      <c r="I1794" t="s">
        <v>1848</v>
      </c>
      <c r="J1794" s="59" t="s">
        <v>1815</v>
      </c>
      <c r="K1794" t="s">
        <v>2149</v>
      </c>
      <c r="L1794" t="s">
        <v>2214</v>
      </c>
      <c r="M1794">
        <v>0</v>
      </c>
      <c r="N1794">
        <v>0</v>
      </c>
      <c r="O1794" t="s">
        <v>2225</v>
      </c>
      <c r="P1794" t="s">
        <v>2339</v>
      </c>
      <c r="Q1794" t="s">
        <v>2226</v>
      </c>
      <c r="R1794" t="s">
        <v>2225</v>
      </c>
      <c r="S1794" t="s">
        <v>2227</v>
      </c>
      <c r="T1794" t="s">
        <v>2246</v>
      </c>
      <c r="U1794" t="s">
        <v>2340</v>
      </c>
      <c r="V1794">
        <v>42725</v>
      </c>
      <c r="W1794">
        <v>42726</v>
      </c>
      <c r="X1794" t="s">
        <v>46</v>
      </c>
      <c r="Y1794" t="s">
        <v>2335</v>
      </c>
      <c r="Z1794">
        <v>840</v>
      </c>
      <c r="AA1794">
        <v>840</v>
      </c>
      <c r="AB1794">
        <v>0</v>
      </c>
      <c r="AC1794">
        <v>42734</v>
      </c>
      <c r="AD1794">
        <v>0</v>
      </c>
      <c r="AE1794" t="s">
        <v>1632</v>
      </c>
      <c r="AF1794" t="s">
        <v>1356</v>
      </c>
      <c r="AG1794">
        <v>42857</v>
      </c>
      <c r="AH1794" t="s">
        <v>2337</v>
      </c>
      <c r="AI1794">
        <v>2016</v>
      </c>
      <c r="AJ1794">
        <v>42857</v>
      </c>
      <c r="AK1794" t="s">
        <v>2338</v>
      </c>
    </row>
    <row r="1795" spans="1:37" s="3" customFormat="1" ht="12.75" customHeight="1" x14ac:dyDescent="0.2">
      <c r="A1795" t="s">
        <v>44</v>
      </c>
      <c r="B1795" t="s">
        <v>1639</v>
      </c>
      <c r="C1795" t="s">
        <v>2208</v>
      </c>
      <c r="D1795" t="s">
        <v>1655</v>
      </c>
      <c r="E1795" t="s">
        <v>1655</v>
      </c>
      <c r="F1795" t="s">
        <v>1655</v>
      </c>
      <c r="G1795" t="s">
        <v>1672</v>
      </c>
      <c r="H1795" t="s">
        <v>2417</v>
      </c>
      <c r="I1795" t="s">
        <v>1848</v>
      </c>
      <c r="J1795" s="59" t="s">
        <v>1815</v>
      </c>
      <c r="K1795" t="s">
        <v>2149</v>
      </c>
      <c r="L1795" t="s">
        <v>2214</v>
      </c>
      <c r="M1795">
        <v>0</v>
      </c>
      <c r="N1795">
        <v>0</v>
      </c>
      <c r="O1795" t="s">
        <v>2225</v>
      </c>
      <c r="P1795" t="s">
        <v>2339</v>
      </c>
      <c r="Q1795" t="s">
        <v>2226</v>
      </c>
      <c r="R1795" t="s">
        <v>2225</v>
      </c>
      <c r="S1795" t="s">
        <v>2227</v>
      </c>
      <c r="T1795" t="s">
        <v>2246</v>
      </c>
      <c r="U1795" t="s">
        <v>2340</v>
      </c>
      <c r="V1795">
        <v>42725</v>
      </c>
      <c r="W1795">
        <v>42726</v>
      </c>
      <c r="X1795" t="s">
        <v>47</v>
      </c>
      <c r="Y1795" t="s">
        <v>2336</v>
      </c>
      <c r="Z1795">
        <v>41</v>
      </c>
      <c r="AA1795"/>
      <c r="AB1795">
        <v>0</v>
      </c>
      <c r="AC1795">
        <v>42734</v>
      </c>
      <c r="AD1795">
        <v>0</v>
      </c>
      <c r="AE1795" t="s">
        <v>1633</v>
      </c>
      <c r="AF1795" t="s">
        <v>1356</v>
      </c>
      <c r="AG1795">
        <v>42857</v>
      </c>
      <c r="AH1795" t="s">
        <v>2337</v>
      </c>
      <c r="AI1795">
        <v>2016</v>
      </c>
      <c r="AJ1795">
        <v>42857</v>
      </c>
      <c r="AK1795" t="s">
        <v>2338</v>
      </c>
    </row>
    <row r="1796" spans="1:37" s="3" customFormat="1" ht="12.75" customHeight="1" x14ac:dyDescent="0.2">
      <c r="A1796" t="s">
        <v>44</v>
      </c>
      <c r="B1796" t="s">
        <v>1639</v>
      </c>
      <c r="C1796" t="s">
        <v>2208</v>
      </c>
      <c r="D1796" t="s">
        <v>1655</v>
      </c>
      <c r="E1796" t="s">
        <v>1655</v>
      </c>
      <c r="F1796" t="s">
        <v>1655</v>
      </c>
      <c r="G1796" t="s">
        <v>1672</v>
      </c>
      <c r="H1796" t="s">
        <v>2417</v>
      </c>
      <c r="I1796" t="s">
        <v>1848</v>
      </c>
      <c r="J1796" s="59" t="s">
        <v>1815</v>
      </c>
      <c r="K1796" t="s">
        <v>2149</v>
      </c>
      <c r="L1796" t="s">
        <v>2214</v>
      </c>
      <c r="M1796">
        <v>0</v>
      </c>
      <c r="N1796">
        <v>0</v>
      </c>
      <c r="O1796" t="s">
        <v>2225</v>
      </c>
      <c r="P1796" t="s">
        <v>2339</v>
      </c>
      <c r="Q1796" t="s">
        <v>2226</v>
      </c>
      <c r="R1796" t="s">
        <v>2225</v>
      </c>
      <c r="S1796" t="s">
        <v>2227</v>
      </c>
      <c r="T1796" t="s">
        <v>2246</v>
      </c>
      <c r="U1796" t="s">
        <v>2340</v>
      </c>
      <c r="V1796">
        <v>42725</v>
      </c>
      <c r="W1796">
        <v>42726</v>
      </c>
      <c r="X1796" t="s">
        <v>47</v>
      </c>
      <c r="Y1796" t="s">
        <v>2336</v>
      </c>
      <c r="Z1796">
        <v>106</v>
      </c>
      <c r="AA1796"/>
      <c r="AB1796">
        <v>0</v>
      </c>
      <c r="AC1796">
        <v>42734</v>
      </c>
      <c r="AD1796">
        <v>0</v>
      </c>
      <c r="AE1796" t="s">
        <v>1634</v>
      </c>
      <c r="AF1796" t="s">
        <v>1356</v>
      </c>
      <c r="AG1796">
        <v>42857</v>
      </c>
      <c r="AH1796" t="s">
        <v>2337</v>
      </c>
      <c r="AI1796">
        <v>2016</v>
      </c>
      <c r="AJ1796">
        <v>42857</v>
      </c>
      <c r="AK1796" t="s">
        <v>2338</v>
      </c>
    </row>
    <row r="1797" spans="1:37" s="3" customFormat="1" ht="12.75" customHeight="1" x14ac:dyDescent="0.2">
      <c r="A1797" t="s">
        <v>44</v>
      </c>
      <c r="B1797" t="s">
        <v>1639</v>
      </c>
      <c r="C1797" t="s">
        <v>2208</v>
      </c>
      <c r="D1797" t="s">
        <v>1655</v>
      </c>
      <c r="E1797" t="s">
        <v>1655</v>
      </c>
      <c r="F1797" t="s">
        <v>1655</v>
      </c>
      <c r="G1797" t="s">
        <v>1672</v>
      </c>
      <c r="H1797" t="s">
        <v>2417</v>
      </c>
      <c r="I1797" t="s">
        <v>1848</v>
      </c>
      <c r="J1797" s="59" t="s">
        <v>1815</v>
      </c>
      <c r="K1797" t="s">
        <v>2149</v>
      </c>
      <c r="L1797" t="s">
        <v>2214</v>
      </c>
      <c r="M1797">
        <v>0</v>
      </c>
      <c r="N1797">
        <v>0</v>
      </c>
      <c r="O1797" t="s">
        <v>2225</v>
      </c>
      <c r="P1797" t="s">
        <v>2339</v>
      </c>
      <c r="Q1797" t="s">
        <v>2226</v>
      </c>
      <c r="R1797" t="s">
        <v>2225</v>
      </c>
      <c r="S1797" t="s">
        <v>2227</v>
      </c>
      <c r="T1797" t="s">
        <v>2246</v>
      </c>
      <c r="U1797" t="s">
        <v>2340</v>
      </c>
      <c r="V1797">
        <v>42725</v>
      </c>
      <c r="W1797">
        <v>42726</v>
      </c>
      <c r="X1797" t="s">
        <v>47</v>
      </c>
      <c r="Y1797" t="s">
        <v>2336</v>
      </c>
      <c r="Z1797">
        <v>41</v>
      </c>
      <c r="AA1797">
        <v>188</v>
      </c>
      <c r="AB1797">
        <v>0</v>
      </c>
      <c r="AC1797">
        <v>42734</v>
      </c>
      <c r="AD1797">
        <v>0</v>
      </c>
      <c r="AE1797" t="s">
        <v>1635</v>
      </c>
      <c r="AF1797" t="s">
        <v>1356</v>
      </c>
      <c r="AG1797">
        <v>42857</v>
      </c>
      <c r="AH1797" t="s">
        <v>2337</v>
      </c>
      <c r="AI1797">
        <v>2016</v>
      </c>
      <c r="AJ1797">
        <v>42857</v>
      </c>
      <c r="AK1797" t="s">
        <v>2338</v>
      </c>
    </row>
    <row r="1798" spans="1:37" x14ac:dyDescent="0.2">
      <c r="X1798"/>
      <c r="Z1798"/>
      <c r="AA1798"/>
      <c r="AE1798"/>
    </row>
    <row r="1799" spans="1:37" x14ac:dyDescent="0.2">
      <c r="X1799"/>
      <c r="Z1799"/>
      <c r="AA1799"/>
      <c r="AE1799"/>
    </row>
    <row r="1800" spans="1:37" x14ac:dyDescent="0.2">
      <c r="X1800"/>
      <c r="Z1800"/>
      <c r="AA1800"/>
      <c r="AE1800"/>
    </row>
    <row r="1801" spans="1:37" x14ac:dyDescent="0.2">
      <c r="X1801"/>
      <c r="Z1801"/>
      <c r="AA1801"/>
      <c r="AE1801"/>
    </row>
    <row r="1802" spans="1:37" x14ac:dyDescent="0.2">
      <c r="X1802"/>
      <c r="Z1802"/>
      <c r="AA1802"/>
      <c r="AE1802"/>
    </row>
    <row r="1803" spans="1:37" x14ac:dyDescent="0.2">
      <c r="X1803"/>
      <c r="Z1803"/>
      <c r="AA1803"/>
      <c r="AE1803"/>
    </row>
    <row r="1804" spans="1:37" x14ac:dyDescent="0.2">
      <c r="X1804"/>
      <c r="Z1804"/>
      <c r="AA1804"/>
      <c r="AE1804"/>
    </row>
    <row r="1805" spans="1:37" x14ac:dyDescent="0.2">
      <c r="X1805"/>
      <c r="Z1805"/>
      <c r="AA1805"/>
      <c r="AE1805"/>
    </row>
    <row r="1806" spans="1:37" x14ac:dyDescent="0.2">
      <c r="X1806"/>
      <c r="Z1806"/>
      <c r="AA1806"/>
      <c r="AE1806"/>
    </row>
    <row r="1807" spans="1:37" x14ac:dyDescent="0.2">
      <c r="X1807"/>
      <c r="Z1807"/>
      <c r="AA1807"/>
      <c r="AE1807"/>
    </row>
    <row r="1808" spans="1:37" x14ac:dyDescent="0.2">
      <c r="X1808"/>
      <c r="Z1808"/>
      <c r="AA1808"/>
      <c r="AE1808"/>
    </row>
    <row r="1809" spans="24:31" x14ac:dyDescent="0.2">
      <c r="X1809"/>
      <c r="Z1809"/>
      <c r="AA1809"/>
      <c r="AE1809"/>
    </row>
    <row r="1810" spans="24:31" x14ac:dyDescent="0.2">
      <c r="X1810"/>
      <c r="Z1810"/>
      <c r="AA1810"/>
      <c r="AE1810"/>
    </row>
    <row r="1811" spans="24:31" x14ac:dyDescent="0.2">
      <c r="X1811"/>
      <c r="Z1811"/>
      <c r="AA1811"/>
      <c r="AE1811"/>
    </row>
    <row r="1812" spans="24:31" x14ac:dyDescent="0.2">
      <c r="X1812"/>
      <c r="Z1812"/>
      <c r="AA1812"/>
      <c r="AE1812"/>
    </row>
    <row r="1813" spans="24:31" x14ac:dyDescent="0.2">
      <c r="X1813"/>
      <c r="Z1813"/>
      <c r="AA1813"/>
      <c r="AE1813"/>
    </row>
    <row r="1814" spans="24:31" x14ac:dyDescent="0.2">
      <c r="X1814"/>
      <c r="Z1814"/>
      <c r="AA1814"/>
      <c r="AE1814"/>
    </row>
    <row r="1815" spans="24:31" x14ac:dyDescent="0.2">
      <c r="X1815"/>
      <c r="Z1815"/>
      <c r="AA1815"/>
      <c r="AE1815"/>
    </row>
    <row r="1816" spans="24:31" x14ac:dyDescent="0.2">
      <c r="X1816"/>
      <c r="Z1816"/>
      <c r="AA1816"/>
      <c r="AE1816"/>
    </row>
    <row r="1817" spans="24:31" x14ac:dyDescent="0.2">
      <c r="X1817"/>
      <c r="Z1817"/>
      <c r="AA1817"/>
      <c r="AE1817"/>
    </row>
    <row r="1818" spans="24:31" x14ac:dyDescent="0.2">
      <c r="X1818"/>
      <c r="Z1818"/>
      <c r="AA1818"/>
      <c r="AE1818"/>
    </row>
    <row r="1819" spans="24:31" x14ac:dyDescent="0.2">
      <c r="X1819"/>
      <c r="Z1819"/>
      <c r="AA1819"/>
      <c r="AE1819"/>
    </row>
    <row r="1820" spans="24:31" x14ac:dyDescent="0.2">
      <c r="X1820"/>
      <c r="Z1820"/>
      <c r="AA1820"/>
      <c r="AE1820"/>
    </row>
    <row r="1821" spans="24:31" x14ac:dyDescent="0.2">
      <c r="X1821"/>
      <c r="Z1821"/>
      <c r="AA1821"/>
      <c r="AE1821"/>
    </row>
    <row r="1822" spans="24:31" x14ac:dyDescent="0.2">
      <c r="X1822"/>
      <c r="Z1822"/>
      <c r="AA1822"/>
      <c r="AE1822"/>
    </row>
    <row r="1823" spans="24:31" x14ac:dyDescent="0.2">
      <c r="X1823"/>
      <c r="Z1823"/>
      <c r="AA1823"/>
      <c r="AE1823"/>
    </row>
    <row r="1824" spans="24:31" x14ac:dyDescent="0.2">
      <c r="X1824"/>
      <c r="Z1824"/>
      <c r="AA1824"/>
      <c r="AE1824"/>
    </row>
    <row r="1825" spans="24:31" x14ac:dyDescent="0.2">
      <c r="X1825"/>
      <c r="Z1825"/>
      <c r="AA1825"/>
      <c r="AE1825"/>
    </row>
    <row r="1826" spans="24:31" x14ac:dyDescent="0.2">
      <c r="X1826"/>
      <c r="Z1826"/>
      <c r="AA1826"/>
      <c r="AE1826"/>
    </row>
    <row r="1827" spans="24:31" x14ac:dyDescent="0.2">
      <c r="X1827"/>
      <c r="Z1827"/>
      <c r="AA1827"/>
      <c r="AE1827"/>
    </row>
    <row r="1828" spans="24:31" x14ac:dyDescent="0.2">
      <c r="X1828"/>
      <c r="Z1828"/>
      <c r="AA1828"/>
      <c r="AE1828"/>
    </row>
    <row r="1829" spans="24:31" x14ac:dyDescent="0.2">
      <c r="X1829"/>
      <c r="Z1829"/>
      <c r="AA1829"/>
      <c r="AE1829"/>
    </row>
    <row r="1830" spans="24:31" x14ac:dyDescent="0.2">
      <c r="X1830"/>
      <c r="Z1830"/>
      <c r="AA1830"/>
      <c r="AE1830"/>
    </row>
    <row r="1831" spans="24:31" x14ac:dyDescent="0.2">
      <c r="X1831"/>
      <c r="Z1831"/>
      <c r="AA1831"/>
      <c r="AE1831"/>
    </row>
    <row r="1832" spans="24:31" x14ac:dyDescent="0.2">
      <c r="X1832"/>
      <c r="Z1832"/>
      <c r="AA1832"/>
      <c r="AE1832"/>
    </row>
    <row r="1833" spans="24:31" x14ac:dyDescent="0.2">
      <c r="X1833"/>
      <c r="Z1833"/>
      <c r="AA1833"/>
      <c r="AE1833"/>
    </row>
    <row r="1834" spans="24:31" x14ac:dyDescent="0.2">
      <c r="X1834"/>
      <c r="Z1834"/>
      <c r="AA1834"/>
      <c r="AE1834"/>
    </row>
    <row r="1835" spans="24:31" x14ac:dyDescent="0.2">
      <c r="X1835"/>
      <c r="Z1835"/>
      <c r="AA1835"/>
      <c r="AE1835"/>
    </row>
    <row r="1836" spans="24:31" x14ac:dyDescent="0.2">
      <c r="X1836"/>
      <c r="Z1836"/>
      <c r="AA1836"/>
      <c r="AE1836"/>
    </row>
    <row r="1837" spans="24:31" x14ac:dyDescent="0.2">
      <c r="X1837"/>
      <c r="Z1837"/>
      <c r="AA1837"/>
      <c r="AE1837"/>
    </row>
    <row r="1838" spans="24:31" x14ac:dyDescent="0.2">
      <c r="X1838"/>
      <c r="Z1838"/>
      <c r="AA1838"/>
      <c r="AE1838"/>
    </row>
    <row r="1839" spans="24:31" x14ac:dyDescent="0.2">
      <c r="X1839"/>
      <c r="Z1839"/>
      <c r="AA1839"/>
      <c r="AE1839"/>
    </row>
    <row r="1840" spans="24:31" x14ac:dyDescent="0.2">
      <c r="X1840"/>
      <c r="Z1840"/>
      <c r="AA1840"/>
      <c r="AE1840"/>
    </row>
    <row r="1841" spans="24:31" x14ac:dyDescent="0.2">
      <c r="X1841"/>
      <c r="Z1841"/>
      <c r="AA1841"/>
      <c r="AE1841"/>
    </row>
    <row r="1842" spans="24:31" x14ac:dyDescent="0.2">
      <c r="X1842"/>
      <c r="Z1842"/>
      <c r="AA1842"/>
      <c r="AE1842"/>
    </row>
    <row r="1843" spans="24:31" x14ac:dyDescent="0.2">
      <c r="X1843"/>
      <c r="Z1843"/>
      <c r="AA1843"/>
      <c r="AE1843"/>
    </row>
    <row r="1844" spans="24:31" x14ac:dyDescent="0.2">
      <c r="X1844"/>
      <c r="Z1844"/>
      <c r="AA1844"/>
      <c r="AE1844"/>
    </row>
    <row r="1845" spans="24:31" x14ac:dyDescent="0.2">
      <c r="X1845"/>
      <c r="Z1845"/>
      <c r="AA1845"/>
      <c r="AE1845"/>
    </row>
    <row r="1846" spans="24:31" x14ac:dyDescent="0.2">
      <c r="X1846"/>
      <c r="Z1846"/>
      <c r="AA1846"/>
      <c r="AE1846"/>
    </row>
    <row r="1847" spans="24:31" x14ac:dyDescent="0.2">
      <c r="X1847"/>
      <c r="Z1847"/>
      <c r="AA1847"/>
      <c r="AE1847"/>
    </row>
    <row r="1848" spans="24:31" x14ac:dyDescent="0.2">
      <c r="X1848"/>
      <c r="Z1848"/>
      <c r="AA1848"/>
      <c r="AE1848"/>
    </row>
    <row r="1849" spans="24:31" x14ac:dyDescent="0.2">
      <c r="X1849"/>
      <c r="Z1849"/>
      <c r="AA1849"/>
      <c r="AE1849"/>
    </row>
    <row r="1850" spans="24:31" x14ac:dyDescent="0.2">
      <c r="X1850"/>
      <c r="Z1850"/>
      <c r="AA1850"/>
      <c r="AE1850"/>
    </row>
    <row r="1851" spans="24:31" x14ac:dyDescent="0.2">
      <c r="X1851"/>
      <c r="Z1851"/>
      <c r="AA1851"/>
      <c r="AE1851"/>
    </row>
    <row r="1852" spans="24:31" x14ac:dyDescent="0.2">
      <c r="X1852"/>
      <c r="Z1852"/>
      <c r="AA1852"/>
      <c r="AE1852"/>
    </row>
    <row r="1853" spans="24:31" x14ac:dyDescent="0.2">
      <c r="X1853"/>
      <c r="Z1853"/>
      <c r="AA1853"/>
      <c r="AE1853"/>
    </row>
    <row r="1854" spans="24:31" x14ac:dyDescent="0.2">
      <c r="X1854"/>
      <c r="Z1854"/>
      <c r="AA1854"/>
      <c r="AE1854"/>
    </row>
    <row r="1855" spans="24:31" x14ac:dyDescent="0.2">
      <c r="X1855"/>
      <c r="Z1855"/>
      <c r="AA1855"/>
      <c r="AE1855"/>
    </row>
    <row r="1856" spans="24:31" x14ac:dyDescent="0.2">
      <c r="X1856"/>
      <c r="Z1856"/>
      <c r="AA1856"/>
      <c r="AE1856"/>
    </row>
    <row r="1857" spans="24:31" x14ac:dyDescent="0.2">
      <c r="X1857"/>
      <c r="Z1857"/>
      <c r="AA1857"/>
      <c r="AE1857"/>
    </row>
    <row r="1858" spans="24:31" x14ac:dyDescent="0.2">
      <c r="X1858"/>
      <c r="Z1858"/>
      <c r="AA1858"/>
      <c r="AE1858"/>
    </row>
    <row r="1859" spans="24:31" x14ac:dyDescent="0.2">
      <c r="X1859"/>
      <c r="Z1859"/>
      <c r="AA1859"/>
      <c r="AE1859"/>
    </row>
    <row r="1860" spans="24:31" x14ac:dyDescent="0.2">
      <c r="X1860"/>
      <c r="Z1860"/>
      <c r="AA1860"/>
      <c r="AE1860"/>
    </row>
    <row r="1861" spans="24:31" x14ac:dyDescent="0.2">
      <c r="X1861"/>
      <c r="Z1861"/>
      <c r="AA1861"/>
      <c r="AE1861"/>
    </row>
    <row r="1862" spans="24:31" x14ac:dyDescent="0.2">
      <c r="X1862"/>
      <c r="Z1862"/>
      <c r="AA1862"/>
      <c r="AE1862"/>
    </row>
    <row r="1863" spans="24:31" x14ac:dyDescent="0.2">
      <c r="X1863"/>
      <c r="Z1863"/>
      <c r="AA1863"/>
      <c r="AE1863"/>
    </row>
    <row r="1864" spans="24:31" x14ac:dyDescent="0.2">
      <c r="X1864"/>
      <c r="Z1864"/>
      <c r="AA1864"/>
      <c r="AE1864"/>
    </row>
    <row r="1865" spans="24:31" x14ac:dyDescent="0.2">
      <c r="X1865"/>
      <c r="Z1865"/>
      <c r="AA1865"/>
      <c r="AE1865"/>
    </row>
    <row r="1866" spans="24:31" x14ac:dyDescent="0.2">
      <c r="X1866"/>
      <c r="Z1866"/>
      <c r="AA1866"/>
      <c r="AE1866"/>
    </row>
    <row r="1867" spans="24:31" x14ac:dyDescent="0.2">
      <c r="X1867"/>
      <c r="Z1867"/>
      <c r="AA1867"/>
      <c r="AE1867"/>
    </row>
    <row r="1868" spans="24:31" x14ac:dyDescent="0.2">
      <c r="X1868"/>
      <c r="Z1868"/>
      <c r="AA1868"/>
      <c r="AE1868"/>
    </row>
    <row r="1869" spans="24:31" x14ac:dyDescent="0.2">
      <c r="X1869"/>
      <c r="Z1869"/>
      <c r="AA1869"/>
      <c r="AE1869"/>
    </row>
    <row r="1870" spans="24:31" x14ac:dyDescent="0.2">
      <c r="X1870"/>
      <c r="Z1870"/>
      <c r="AA1870"/>
      <c r="AE1870"/>
    </row>
    <row r="1871" spans="24:31" x14ac:dyDescent="0.2">
      <c r="X1871"/>
      <c r="Z1871"/>
      <c r="AA1871"/>
      <c r="AE1871"/>
    </row>
    <row r="1872" spans="24:31" x14ac:dyDescent="0.2">
      <c r="X1872"/>
      <c r="Z1872"/>
      <c r="AA1872"/>
      <c r="AE1872"/>
    </row>
    <row r="1873" spans="24:31" x14ac:dyDescent="0.2">
      <c r="X1873"/>
      <c r="Z1873"/>
      <c r="AA1873"/>
      <c r="AE1873"/>
    </row>
    <row r="1874" spans="24:31" x14ac:dyDescent="0.2">
      <c r="X1874"/>
      <c r="Z1874"/>
      <c r="AA1874"/>
      <c r="AE1874"/>
    </row>
    <row r="1875" spans="24:31" x14ac:dyDescent="0.2">
      <c r="X1875"/>
      <c r="Z1875"/>
      <c r="AA1875"/>
      <c r="AE1875"/>
    </row>
    <row r="1876" spans="24:31" x14ac:dyDescent="0.2">
      <c r="X1876"/>
      <c r="Z1876"/>
      <c r="AA1876"/>
      <c r="AE1876"/>
    </row>
    <row r="1877" spans="24:31" x14ac:dyDescent="0.2">
      <c r="X1877"/>
      <c r="Z1877"/>
      <c r="AA1877"/>
      <c r="AE1877"/>
    </row>
    <row r="1878" spans="24:31" x14ac:dyDescent="0.2">
      <c r="X1878"/>
      <c r="Z1878"/>
      <c r="AA1878"/>
      <c r="AE1878"/>
    </row>
    <row r="1879" spans="24:31" x14ac:dyDescent="0.2">
      <c r="X1879"/>
      <c r="Z1879"/>
      <c r="AA1879"/>
      <c r="AE1879"/>
    </row>
    <row r="1880" spans="24:31" x14ac:dyDescent="0.2">
      <c r="X1880"/>
      <c r="Z1880"/>
      <c r="AA1880"/>
      <c r="AE1880"/>
    </row>
    <row r="1881" spans="24:31" x14ac:dyDescent="0.2">
      <c r="X1881"/>
      <c r="Z1881"/>
      <c r="AA1881"/>
      <c r="AE1881"/>
    </row>
    <row r="1882" spans="24:31" x14ac:dyDescent="0.2">
      <c r="X1882"/>
      <c r="Z1882"/>
      <c r="AA1882"/>
      <c r="AE1882"/>
    </row>
    <row r="1883" spans="24:31" x14ac:dyDescent="0.2">
      <c r="X1883"/>
      <c r="Z1883"/>
      <c r="AA1883"/>
      <c r="AE1883"/>
    </row>
    <row r="1884" spans="24:31" x14ac:dyDescent="0.2">
      <c r="X1884"/>
      <c r="Z1884"/>
      <c r="AA1884"/>
      <c r="AE1884"/>
    </row>
    <row r="1885" spans="24:31" x14ac:dyDescent="0.2">
      <c r="X1885"/>
      <c r="Z1885"/>
      <c r="AA1885"/>
      <c r="AE1885"/>
    </row>
    <row r="1886" spans="24:31" x14ac:dyDescent="0.2">
      <c r="X1886"/>
      <c r="Z1886"/>
      <c r="AA1886"/>
      <c r="AE1886"/>
    </row>
    <row r="1887" spans="24:31" x14ac:dyDescent="0.2">
      <c r="X1887"/>
      <c r="Z1887"/>
      <c r="AA1887"/>
      <c r="AE1887"/>
    </row>
    <row r="1888" spans="24:31" x14ac:dyDescent="0.2">
      <c r="X1888"/>
      <c r="Z1888"/>
      <c r="AA1888"/>
      <c r="AE1888"/>
    </row>
    <row r="1889" spans="24:31" x14ac:dyDescent="0.2">
      <c r="X1889"/>
      <c r="Z1889"/>
      <c r="AA1889"/>
      <c r="AE1889"/>
    </row>
    <row r="1890" spans="24:31" x14ac:dyDescent="0.2">
      <c r="X1890"/>
      <c r="Z1890"/>
      <c r="AA1890"/>
      <c r="AE1890"/>
    </row>
    <row r="1891" spans="24:31" x14ac:dyDescent="0.2">
      <c r="X1891"/>
      <c r="Z1891"/>
      <c r="AA1891"/>
      <c r="AE1891"/>
    </row>
    <row r="1892" spans="24:31" x14ac:dyDescent="0.2">
      <c r="X1892"/>
      <c r="Z1892"/>
      <c r="AA1892"/>
      <c r="AE1892"/>
    </row>
    <row r="1893" spans="24:31" x14ac:dyDescent="0.2">
      <c r="X1893"/>
      <c r="Z1893"/>
      <c r="AA1893"/>
      <c r="AE1893"/>
    </row>
    <row r="1894" spans="24:31" x14ac:dyDescent="0.2">
      <c r="X1894"/>
      <c r="Z1894"/>
      <c r="AA1894"/>
      <c r="AE1894"/>
    </row>
    <row r="1895" spans="24:31" x14ac:dyDescent="0.2">
      <c r="X1895"/>
      <c r="Z1895"/>
      <c r="AA1895"/>
      <c r="AE1895"/>
    </row>
    <row r="1896" spans="24:31" x14ac:dyDescent="0.2">
      <c r="X1896"/>
      <c r="Z1896"/>
      <c r="AA1896"/>
      <c r="AE1896"/>
    </row>
    <row r="1897" spans="24:31" x14ac:dyDescent="0.2">
      <c r="X1897"/>
      <c r="Z1897"/>
      <c r="AA1897"/>
      <c r="AE1897"/>
    </row>
    <row r="1898" spans="24:31" x14ac:dyDescent="0.2">
      <c r="X1898"/>
      <c r="Z1898"/>
      <c r="AA1898"/>
      <c r="AE1898"/>
    </row>
    <row r="1899" spans="24:31" x14ac:dyDescent="0.2">
      <c r="X1899"/>
      <c r="Z1899"/>
      <c r="AA1899"/>
      <c r="AE1899"/>
    </row>
  </sheetData>
  <mergeCells count="1">
    <mergeCell ref="A5:AK5"/>
  </mergeCells>
  <dataValidations count="1">
    <dataValidation type="list" allowBlank="1" showInputMessage="1" showErrorMessage="1" sqref="L7 L435:L1797">
      <formula1>hidden2</formula1>
    </dataValidation>
  </dataValidations>
  <hyperlinks>
    <hyperlink ref="AE7" r:id="rId1"/>
    <hyperlink ref="AE22" r:id="rId2"/>
    <hyperlink ref="AE25" r:id="rId3"/>
    <hyperlink ref="AE82" r:id="rId4"/>
    <hyperlink ref="AE8" r:id="rId5"/>
    <hyperlink ref="AE9" r:id="rId6"/>
    <hyperlink ref="AE10" r:id="rId7"/>
    <hyperlink ref="AE11" r:id="rId8"/>
    <hyperlink ref="AE12" r:id="rId9"/>
    <hyperlink ref="AE13" r:id="rId10"/>
    <hyperlink ref="AE14" r:id="rId11"/>
    <hyperlink ref="AE15" r:id="rId12"/>
    <hyperlink ref="AE16" r:id="rId13"/>
    <hyperlink ref="AE17" r:id="rId14"/>
    <hyperlink ref="AE18" r:id="rId15"/>
    <hyperlink ref="AE19" r:id="rId16"/>
    <hyperlink ref="AE20" r:id="rId17"/>
    <hyperlink ref="AE21" r:id="rId18"/>
    <hyperlink ref="AE23" r:id="rId19"/>
    <hyperlink ref="AE24" r:id="rId20"/>
    <hyperlink ref="AE26" r:id="rId21"/>
    <hyperlink ref="AE27" r:id="rId22"/>
    <hyperlink ref="AE28" r:id="rId23"/>
    <hyperlink ref="AE29" r:id="rId24"/>
    <hyperlink ref="AE30" r:id="rId25"/>
    <hyperlink ref="AE31" r:id="rId26"/>
    <hyperlink ref="AE32" r:id="rId27"/>
    <hyperlink ref="AE33" r:id="rId28"/>
    <hyperlink ref="AE34" r:id="rId29"/>
    <hyperlink ref="AE35" r:id="rId30"/>
    <hyperlink ref="AE36" r:id="rId31"/>
    <hyperlink ref="AE37" r:id="rId32"/>
    <hyperlink ref="AE38" r:id="rId33"/>
    <hyperlink ref="AE39" r:id="rId34"/>
    <hyperlink ref="AE40" r:id="rId35"/>
    <hyperlink ref="AE41" r:id="rId36"/>
    <hyperlink ref="AE42" r:id="rId37"/>
    <hyperlink ref="AE43" r:id="rId38"/>
    <hyperlink ref="AE44" r:id="rId39"/>
    <hyperlink ref="AE45" r:id="rId40"/>
    <hyperlink ref="AE46" r:id="rId41"/>
    <hyperlink ref="AE47" r:id="rId42"/>
    <hyperlink ref="AE48" r:id="rId43"/>
    <hyperlink ref="AE49" r:id="rId44"/>
    <hyperlink ref="AE50" r:id="rId45"/>
    <hyperlink ref="AE51" r:id="rId46"/>
    <hyperlink ref="AE52" r:id="rId47"/>
    <hyperlink ref="AE53" r:id="rId48"/>
    <hyperlink ref="AE54" r:id="rId49"/>
    <hyperlink ref="AE55" r:id="rId50"/>
    <hyperlink ref="AE56" r:id="rId51"/>
    <hyperlink ref="AE57" r:id="rId52"/>
    <hyperlink ref="AE58" r:id="rId53"/>
    <hyperlink ref="AE59" r:id="rId54"/>
    <hyperlink ref="AE60" r:id="rId55"/>
    <hyperlink ref="AE61" r:id="rId56"/>
    <hyperlink ref="AE62" r:id="rId57"/>
    <hyperlink ref="AE63" r:id="rId58"/>
    <hyperlink ref="AE64" r:id="rId59"/>
    <hyperlink ref="AE65" r:id="rId60"/>
    <hyperlink ref="AE66" r:id="rId61"/>
    <hyperlink ref="AE67" r:id="rId62"/>
    <hyperlink ref="AE68" r:id="rId63"/>
    <hyperlink ref="AE69" r:id="rId64"/>
    <hyperlink ref="AE70" r:id="rId65"/>
    <hyperlink ref="AE71" r:id="rId66"/>
    <hyperlink ref="AE72" r:id="rId67"/>
    <hyperlink ref="AE73" r:id="rId68"/>
    <hyperlink ref="AE74" r:id="rId69"/>
    <hyperlink ref="AE75" r:id="rId70"/>
    <hyperlink ref="AE76" r:id="rId71"/>
    <hyperlink ref="AE77" r:id="rId72"/>
    <hyperlink ref="AE78" r:id="rId73"/>
    <hyperlink ref="AE79" r:id="rId74"/>
    <hyperlink ref="AE80" r:id="rId75"/>
    <hyperlink ref="AE81" r:id="rId76"/>
    <hyperlink ref="AE83" r:id="rId77"/>
    <hyperlink ref="AE84" r:id="rId78"/>
    <hyperlink ref="AE85" r:id="rId79"/>
    <hyperlink ref="AE86" r:id="rId80"/>
    <hyperlink ref="AE87" r:id="rId81"/>
    <hyperlink ref="AE88" r:id="rId82"/>
    <hyperlink ref="AE89" r:id="rId83"/>
    <hyperlink ref="AE90" r:id="rId84"/>
    <hyperlink ref="AE91" r:id="rId85"/>
    <hyperlink ref="AE92" r:id="rId86"/>
    <hyperlink ref="AE93" r:id="rId87"/>
    <hyperlink ref="AE94" r:id="rId88"/>
    <hyperlink ref="AE95" r:id="rId89"/>
    <hyperlink ref="AE96" r:id="rId90"/>
    <hyperlink ref="AE97" r:id="rId91"/>
    <hyperlink ref="AE98" r:id="rId92"/>
    <hyperlink ref="AE99" r:id="rId93"/>
    <hyperlink ref="AE100" r:id="rId94"/>
    <hyperlink ref="AE101" r:id="rId95"/>
    <hyperlink ref="AE102" r:id="rId96"/>
    <hyperlink ref="AE103" r:id="rId97"/>
    <hyperlink ref="AE104" r:id="rId98"/>
    <hyperlink ref="AE105" r:id="rId99"/>
    <hyperlink ref="AE106" r:id="rId100"/>
    <hyperlink ref="AE107" r:id="rId101"/>
    <hyperlink ref="AE108" r:id="rId102"/>
    <hyperlink ref="AE109" r:id="rId103"/>
    <hyperlink ref="AE110" r:id="rId104"/>
    <hyperlink ref="AE111" r:id="rId105"/>
    <hyperlink ref="AE112" r:id="rId106"/>
    <hyperlink ref="AE113" r:id="rId107"/>
    <hyperlink ref="AE114" r:id="rId108"/>
    <hyperlink ref="AE115" r:id="rId109"/>
    <hyperlink ref="AE116" r:id="rId110"/>
    <hyperlink ref="AE117" r:id="rId111"/>
    <hyperlink ref="AE118" r:id="rId112"/>
    <hyperlink ref="AE119" r:id="rId113"/>
    <hyperlink ref="AE120" r:id="rId114"/>
    <hyperlink ref="AE121" r:id="rId115"/>
    <hyperlink ref="AF7" r:id="rId116" display="http://www.veracruz.gob.mx/download/marco-legal/Acuerdos-Actas-Lineamientos-y-Manuales/Manual-/Manual de Poli%CC%81ticas para el Tra%CC%81mite y Control de Via%CC%81ticos y Pasajes del Estado de Veracruz/15.4.-MANUAL-DE-POLI%CC%81TICAS-TRAMITE-Y-CONTROL-DE-VIATICOS-Y-PASAJES-DE-VERACRUZ1.pdf"/>
    <hyperlink ref="AF8:AF1255" r:id="rId117" display="http://www.veracruz.gob.mx/download/marco-legal/Acuerdos-Actas-Lineamientos-y-Manuales/Manual-/Manual de Poli%CC%81ticas para el Tra%CC%81mite y Control de Via%CC%81ticos y Pasajes del Estado de Veracruz/15.4.-MANUAL-DE-POLI%CC%81TICAS-TRAMITE-Y-CONTROL-DE-VIATICOS-Y-PASAJES-DE-VERACRUZ1.pdf"/>
    <hyperlink ref="AE122" r:id="rId118"/>
    <hyperlink ref="AE123" r:id="rId119"/>
    <hyperlink ref="AE124" r:id="rId120"/>
    <hyperlink ref="AE125" r:id="rId121"/>
    <hyperlink ref="AE126" r:id="rId122"/>
    <hyperlink ref="AE127" r:id="rId123"/>
    <hyperlink ref="AE128" r:id="rId124"/>
    <hyperlink ref="AE129" r:id="rId125"/>
    <hyperlink ref="AE130" r:id="rId126"/>
    <hyperlink ref="AE131" r:id="rId127"/>
    <hyperlink ref="AE132" r:id="rId128"/>
    <hyperlink ref="AE133" r:id="rId129"/>
    <hyperlink ref="AE134" r:id="rId130"/>
    <hyperlink ref="AE135" r:id="rId131"/>
    <hyperlink ref="AE136" r:id="rId132"/>
    <hyperlink ref="AE137" r:id="rId133"/>
    <hyperlink ref="AE138" r:id="rId134"/>
    <hyperlink ref="AE139" r:id="rId135"/>
    <hyperlink ref="AE141" r:id="rId136"/>
    <hyperlink ref="AE142" r:id="rId137"/>
    <hyperlink ref="AE143" r:id="rId138"/>
    <hyperlink ref="AE144" r:id="rId139"/>
    <hyperlink ref="AE145" r:id="rId140"/>
    <hyperlink ref="AE146" r:id="rId141"/>
    <hyperlink ref="AE147" r:id="rId142"/>
    <hyperlink ref="AE148" r:id="rId143"/>
    <hyperlink ref="AE149" r:id="rId144"/>
    <hyperlink ref="AE150" r:id="rId145"/>
    <hyperlink ref="AE151" r:id="rId146"/>
    <hyperlink ref="AE152" r:id="rId147"/>
    <hyperlink ref="AE153" r:id="rId148"/>
    <hyperlink ref="AE154" r:id="rId149"/>
    <hyperlink ref="AE155" r:id="rId150"/>
    <hyperlink ref="AE156" r:id="rId151"/>
    <hyperlink ref="AE157" r:id="rId152"/>
    <hyperlink ref="AE158" r:id="rId153"/>
    <hyperlink ref="AE140" r:id="rId154"/>
    <hyperlink ref="AE159" r:id="rId155"/>
    <hyperlink ref="AE160" r:id="rId156"/>
    <hyperlink ref="AE161" r:id="rId157"/>
    <hyperlink ref="AE162" r:id="rId158"/>
    <hyperlink ref="AE163" r:id="rId159"/>
    <hyperlink ref="AE164" r:id="rId160"/>
    <hyperlink ref="AE165" r:id="rId161"/>
    <hyperlink ref="AE166" r:id="rId162"/>
    <hyperlink ref="AE167" r:id="rId163"/>
    <hyperlink ref="AE168" r:id="rId164"/>
    <hyperlink ref="AE169" r:id="rId165"/>
    <hyperlink ref="AE170" r:id="rId166"/>
    <hyperlink ref="AE171" r:id="rId167"/>
    <hyperlink ref="AE172" r:id="rId168"/>
    <hyperlink ref="AE173" r:id="rId169"/>
    <hyperlink ref="AE174" r:id="rId170"/>
    <hyperlink ref="AE175" r:id="rId171"/>
    <hyperlink ref="AE176" r:id="rId172"/>
    <hyperlink ref="AE177" r:id="rId173"/>
    <hyperlink ref="AE178" r:id="rId174"/>
    <hyperlink ref="AE179" r:id="rId175"/>
    <hyperlink ref="AE180" r:id="rId176"/>
    <hyperlink ref="AE181" r:id="rId177"/>
    <hyperlink ref="AE182" r:id="rId178"/>
    <hyperlink ref="AE183" r:id="rId179"/>
    <hyperlink ref="AE184" r:id="rId180"/>
    <hyperlink ref="AE185" r:id="rId181"/>
    <hyperlink ref="AE186" r:id="rId182"/>
    <hyperlink ref="AE187" r:id="rId183"/>
    <hyperlink ref="AE188" r:id="rId184"/>
    <hyperlink ref="AE189" r:id="rId185"/>
    <hyperlink ref="AE190" r:id="rId186"/>
    <hyperlink ref="AE191" r:id="rId187"/>
    <hyperlink ref="AE192" r:id="rId188"/>
    <hyperlink ref="AE193" r:id="rId189"/>
    <hyperlink ref="AE194" r:id="rId190"/>
    <hyperlink ref="AE196" r:id="rId191"/>
    <hyperlink ref="AE198" r:id="rId192"/>
    <hyperlink ref="AE200" r:id="rId193"/>
    <hyperlink ref="AE201" r:id="rId194"/>
    <hyperlink ref="AE202" r:id="rId195"/>
    <hyperlink ref="AE203" r:id="rId196"/>
    <hyperlink ref="AE205" r:id="rId197"/>
    <hyperlink ref="AE206" r:id="rId198"/>
    <hyperlink ref="AE207" r:id="rId199"/>
    <hyperlink ref="AE208" r:id="rId200"/>
    <hyperlink ref="AE209" r:id="rId201"/>
    <hyperlink ref="AE211" r:id="rId202"/>
    <hyperlink ref="AE212" r:id="rId203"/>
    <hyperlink ref="AE215" r:id="rId204"/>
    <hyperlink ref="AE217" r:id="rId205"/>
    <hyperlink ref="AE219" r:id="rId206"/>
    <hyperlink ref="AE221" r:id="rId207"/>
    <hyperlink ref="AE223" r:id="rId208"/>
    <hyperlink ref="AE224" r:id="rId209"/>
    <hyperlink ref="AE225" r:id="rId210"/>
    <hyperlink ref="AE227" r:id="rId211"/>
    <hyperlink ref="AE228" r:id="rId212"/>
    <hyperlink ref="AE230" r:id="rId213"/>
    <hyperlink ref="AE231" r:id="rId214"/>
    <hyperlink ref="AE233" r:id="rId215"/>
    <hyperlink ref="AE235" r:id="rId216"/>
    <hyperlink ref="AE236" r:id="rId217"/>
    <hyperlink ref="AE238" r:id="rId218"/>
    <hyperlink ref="AE239" r:id="rId219"/>
    <hyperlink ref="AE240" r:id="rId220"/>
    <hyperlink ref="AE242" r:id="rId221"/>
    <hyperlink ref="AE243" r:id="rId222"/>
    <hyperlink ref="AE244" r:id="rId223"/>
    <hyperlink ref="AE245" r:id="rId224"/>
    <hyperlink ref="AE246" r:id="rId225"/>
    <hyperlink ref="AE247" r:id="rId226"/>
    <hyperlink ref="AE248" r:id="rId227"/>
    <hyperlink ref="AE250" r:id="rId228"/>
    <hyperlink ref="AE251" r:id="rId229"/>
    <hyperlink ref="AE253" r:id="rId230"/>
    <hyperlink ref="AE254" r:id="rId231"/>
    <hyperlink ref="AE255" r:id="rId232"/>
    <hyperlink ref="AE256" r:id="rId233"/>
    <hyperlink ref="AE258" r:id="rId234"/>
    <hyperlink ref="AE260" r:id="rId235"/>
    <hyperlink ref="AE261" r:id="rId236"/>
    <hyperlink ref="AE262" r:id="rId237"/>
    <hyperlink ref="AE264" r:id="rId238"/>
    <hyperlink ref="AE265" r:id="rId239"/>
    <hyperlink ref="AE266" r:id="rId240"/>
    <hyperlink ref="AE268" r:id="rId241"/>
    <hyperlink ref="AE269" r:id="rId242"/>
    <hyperlink ref="AE271" r:id="rId243"/>
    <hyperlink ref="AE272" r:id="rId244"/>
    <hyperlink ref="AE274" r:id="rId245"/>
    <hyperlink ref="AE275" r:id="rId246"/>
    <hyperlink ref="AE276" r:id="rId247"/>
    <hyperlink ref="AE278" r:id="rId248"/>
    <hyperlink ref="AE280" r:id="rId249"/>
    <hyperlink ref="AE281" r:id="rId250"/>
    <hyperlink ref="AE283" r:id="rId251"/>
    <hyperlink ref="AE285" r:id="rId252"/>
    <hyperlink ref="AE287" r:id="rId253"/>
    <hyperlink ref="AE288" r:id="rId254"/>
    <hyperlink ref="AE289" r:id="rId255"/>
    <hyperlink ref="AE290" r:id="rId256"/>
    <hyperlink ref="AE292" r:id="rId257"/>
    <hyperlink ref="AE293" r:id="rId258"/>
    <hyperlink ref="AE294" r:id="rId259"/>
    <hyperlink ref="AE296" r:id="rId260"/>
    <hyperlink ref="AE298" r:id="rId261"/>
    <hyperlink ref="AE300" r:id="rId262"/>
    <hyperlink ref="AE301" r:id="rId263"/>
    <hyperlink ref="AE302" r:id="rId264"/>
    <hyperlink ref="AE303" r:id="rId265"/>
    <hyperlink ref="AE304" r:id="rId266"/>
    <hyperlink ref="AE305" r:id="rId267"/>
    <hyperlink ref="AE306" r:id="rId268"/>
    <hyperlink ref="AE307" r:id="rId269"/>
    <hyperlink ref="AE308" r:id="rId270"/>
    <hyperlink ref="AE309" r:id="rId271"/>
    <hyperlink ref="AE310" r:id="rId272"/>
    <hyperlink ref="AE311" r:id="rId273"/>
    <hyperlink ref="AE313" r:id="rId274"/>
    <hyperlink ref="AE314" r:id="rId275"/>
    <hyperlink ref="AE315" r:id="rId276"/>
    <hyperlink ref="AE316" r:id="rId277"/>
    <hyperlink ref="AE317" r:id="rId278"/>
    <hyperlink ref="AE318" r:id="rId279"/>
    <hyperlink ref="AE319" r:id="rId280"/>
    <hyperlink ref="AE312" r:id="rId281"/>
    <hyperlink ref="AE320" r:id="rId282"/>
    <hyperlink ref="AE321" r:id="rId283"/>
    <hyperlink ref="AE322" r:id="rId284"/>
    <hyperlink ref="AE323" r:id="rId285"/>
    <hyperlink ref="AE324" r:id="rId286"/>
    <hyperlink ref="AE325" r:id="rId287"/>
    <hyperlink ref="AE326" r:id="rId288"/>
    <hyperlink ref="AE327" r:id="rId289"/>
    <hyperlink ref="AE328" r:id="rId290"/>
    <hyperlink ref="AE329" r:id="rId291"/>
    <hyperlink ref="AE330" r:id="rId292"/>
    <hyperlink ref="AE331" r:id="rId293"/>
    <hyperlink ref="AE332" r:id="rId294"/>
    <hyperlink ref="AE333" r:id="rId295"/>
    <hyperlink ref="AE334" r:id="rId296"/>
    <hyperlink ref="AE336" r:id="rId297"/>
    <hyperlink ref="AE337" r:id="rId298"/>
    <hyperlink ref="AE338" r:id="rId299"/>
    <hyperlink ref="AE339" r:id="rId300"/>
    <hyperlink ref="AE340" r:id="rId301"/>
    <hyperlink ref="AE335" r:id="rId302"/>
    <hyperlink ref="AE341" r:id="rId303"/>
    <hyperlink ref="AE342" r:id="rId304"/>
    <hyperlink ref="AE343" r:id="rId305"/>
    <hyperlink ref="AE344" r:id="rId306"/>
    <hyperlink ref="AE345" r:id="rId307"/>
    <hyperlink ref="AE346" r:id="rId308"/>
    <hyperlink ref="AE347" r:id="rId309"/>
    <hyperlink ref="AE348" r:id="rId310"/>
    <hyperlink ref="AE349" r:id="rId311"/>
    <hyperlink ref="AE350" r:id="rId312"/>
    <hyperlink ref="AE351" r:id="rId313"/>
    <hyperlink ref="AE352" r:id="rId314"/>
    <hyperlink ref="AE353" r:id="rId315"/>
    <hyperlink ref="AE354" r:id="rId316"/>
    <hyperlink ref="AE355" r:id="rId317"/>
    <hyperlink ref="AE356" r:id="rId318"/>
    <hyperlink ref="AE357" r:id="rId319"/>
    <hyperlink ref="AE358" r:id="rId320"/>
    <hyperlink ref="AE359" r:id="rId321"/>
    <hyperlink ref="AE360" r:id="rId322"/>
    <hyperlink ref="AE361" r:id="rId323"/>
    <hyperlink ref="AE362" r:id="rId324"/>
    <hyperlink ref="AE363" r:id="rId325"/>
    <hyperlink ref="AE364" r:id="rId326"/>
    <hyperlink ref="AE365" r:id="rId327"/>
    <hyperlink ref="AE367" r:id="rId328"/>
    <hyperlink ref="AE368" r:id="rId329"/>
    <hyperlink ref="AE369" r:id="rId330"/>
    <hyperlink ref="AE370" r:id="rId331"/>
    <hyperlink ref="AE372" r:id="rId332"/>
    <hyperlink ref="AE366" r:id="rId333"/>
    <hyperlink ref="AE371" r:id="rId334"/>
    <hyperlink ref="AE373" r:id="rId335"/>
    <hyperlink ref="AE374" r:id="rId336"/>
    <hyperlink ref="AE375" r:id="rId337"/>
    <hyperlink ref="AE376" r:id="rId338"/>
    <hyperlink ref="AE377" r:id="rId339"/>
    <hyperlink ref="AE378" r:id="rId340"/>
    <hyperlink ref="AE379" r:id="rId341"/>
    <hyperlink ref="AE380" r:id="rId342"/>
    <hyperlink ref="AE381" r:id="rId343"/>
    <hyperlink ref="AE382" r:id="rId344"/>
    <hyperlink ref="AE383" r:id="rId345"/>
    <hyperlink ref="AE385" r:id="rId346"/>
    <hyperlink ref="AE386" r:id="rId347"/>
    <hyperlink ref="AE387" r:id="rId348"/>
    <hyperlink ref="AE388" r:id="rId349"/>
    <hyperlink ref="AE389" r:id="rId350"/>
    <hyperlink ref="AE390" r:id="rId351"/>
    <hyperlink ref="AE384" r:id="rId352"/>
    <hyperlink ref="AE392" r:id="rId353"/>
    <hyperlink ref="AE393" r:id="rId354"/>
    <hyperlink ref="AE391" r:id="rId355"/>
    <hyperlink ref="AE394" r:id="rId356"/>
    <hyperlink ref="AE395" r:id="rId357"/>
    <hyperlink ref="AE396" r:id="rId358"/>
    <hyperlink ref="AE397" r:id="rId359"/>
    <hyperlink ref="AE398" r:id="rId360"/>
    <hyperlink ref="AE399" r:id="rId361"/>
    <hyperlink ref="AE400" r:id="rId362"/>
    <hyperlink ref="AE401" r:id="rId363"/>
    <hyperlink ref="AE402" r:id="rId364"/>
    <hyperlink ref="AE403" r:id="rId365"/>
    <hyperlink ref="AE404" r:id="rId366"/>
    <hyperlink ref="AE405" r:id="rId367"/>
    <hyperlink ref="AE406" r:id="rId368"/>
    <hyperlink ref="AE407" r:id="rId369"/>
    <hyperlink ref="AE408" r:id="rId370"/>
    <hyperlink ref="AE409" r:id="rId371"/>
    <hyperlink ref="AE410" r:id="rId372"/>
    <hyperlink ref="AE411" r:id="rId373"/>
    <hyperlink ref="AE412" r:id="rId374"/>
    <hyperlink ref="AE413" r:id="rId375"/>
    <hyperlink ref="AE414" r:id="rId376"/>
    <hyperlink ref="AE415" r:id="rId377"/>
    <hyperlink ref="AE416" r:id="rId378"/>
    <hyperlink ref="AE417" r:id="rId379"/>
    <hyperlink ref="AE418" r:id="rId380"/>
    <hyperlink ref="AE419" r:id="rId381"/>
    <hyperlink ref="AE420" r:id="rId382"/>
    <hyperlink ref="AE421" r:id="rId383"/>
    <hyperlink ref="AE422" r:id="rId384"/>
    <hyperlink ref="AE423" r:id="rId385"/>
    <hyperlink ref="AE425" r:id="rId386"/>
    <hyperlink ref="AE426" r:id="rId387"/>
    <hyperlink ref="AE427" r:id="rId388"/>
    <hyperlink ref="AE428" r:id="rId389"/>
    <hyperlink ref="AE429" r:id="rId390"/>
    <hyperlink ref="AE424" r:id="rId391"/>
    <hyperlink ref="AE430" r:id="rId392"/>
    <hyperlink ref="AE431" r:id="rId393"/>
    <hyperlink ref="AE432" r:id="rId394"/>
    <hyperlink ref="AE433" r:id="rId395"/>
    <hyperlink ref="AE434" r:id="rId396"/>
    <hyperlink ref="AE435" r:id="rId397"/>
    <hyperlink ref="AE436" r:id="rId398"/>
    <hyperlink ref="AE437" r:id="rId399"/>
    <hyperlink ref="AE438" r:id="rId400"/>
    <hyperlink ref="AE439" r:id="rId401"/>
    <hyperlink ref="AE440" r:id="rId402"/>
    <hyperlink ref="AE441" r:id="rId403"/>
    <hyperlink ref="AE442" r:id="rId404"/>
    <hyperlink ref="AE443" r:id="rId405"/>
    <hyperlink ref="AE444" r:id="rId406"/>
    <hyperlink ref="AE445" r:id="rId407"/>
    <hyperlink ref="AE446" r:id="rId408"/>
    <hyperlink ref="AE447" r:id="rId409"/>
    <hyperlink ref="AE448" r:id="rId410"/>
    <hyperlink ref="AE449" r:id="rId411"/>
    <hyperlink ref="AE450" r:id="rId412"/>
    <hyperlink ref="AE451" r:id="rId413"/>
    <hyperlink ref="AE452" r:id="rId414"/>
    <hyperlink ref="AE453" r:id="rId415"/>
    <hyperlink ref="AE454" r:id="rId416"/>
    <hyperlink ref="AE455" r:id="rId417"/>
    <hyperlink ref="AE456" r:id="rId418"/>
    <hyperlink ref="AE457" r:id="rId419"/>
    <hyperlink ref="AE458" r:id="rId420"/>
    <hyperlink ref="AE459" r:id="rId421"/>
    <hyperlink ref="AE460" r:id="rId422"/>
    <hyperlink ref="AE461" r:id="rId423"/>
    <hyperlink ref="AE463" r:id="rId424"/>
    <hyperlink ref="AE464" r:id="rId425"/>
    <hyperlink ref="AE465" r:id="rId426"/>
    <hyperlink ref="AE466" r:id="rId427"/>
    <hyperlink ref="AE467" r:id="rId428"/>
    <hyperlink ref="AE462" r:id="rId429"/>
    <hyperlink ref="AE468" r:id="rId430"/>
    <hyperlink ref="AE469" r:id="rId431"/>
    <hyperlink ref="AE470" r:id="rId432"/>
    <hyperlink ref="AE471" r:id="rId433"/>
    <hyperlink ref="AE472" r:id="rId434"/>
    <hyperlink ref="AE473" r:id="rId435"/>
    <hyperlink ref="AE474" r:id="rId436"/>
    <hyperlink ref="AE475" r:id="rId437"/>
    <hyperlink ref="AE476" r:id="rId438"/>
    <hyperlink ref="AE477" r:id="rId439"/>
    <hyperlink ref="AE478" r:id="rId440"/>
    <hyperlink ref="AE479" r:id="rId441"/>
    <hyperlink ref="AE480" r:id="rId442"/>
    <hyperlink ref="AE481" r:id="rId443"/>
    <hyperlink ref="AE482" r:id="rId444"/>
    <hyperlink ref="AE483" r:id="rId445"/>
    <hyperlink ref="AE484" r:id="rId446"/>
    <hyperlink ref="AE485" r:id="rId447"/>
    <hyperlink ref="AE486" r:id="rId448"/>
    <hyperlink ref="AE487" r:id="rId449"/>
    <hyperlink ref="AE489" r:id="rId450"/>
    <hyperlink ref="AE490" r:id="rId451"/>
    <hyperlink ref="AE491" r:id="rId452"/>
    <hyperlink ref="AE492" r:id="rId453"/>
    <hyperlink ref="AE493" r:id="rId454"/>
    <hyperlink ref="AE494" r:id="rId455"/>
    <hyperlink ref="AE495" r:id="rId456"/>
    <hyperlink ref="AE496" r:id="rId457"/>
    <hyperlink ref="AE497" r:id="rId458"/>
    <hyperlink ref="AE488" r:id="rId459"/>
    <hyperlink ref="AE498" r:id="rId460"/>
    <hyperlink ref="AE499" r:id="rId461"/>
    <hyperlink ref="AE500" r:id="rId462"/>
    <hyperlink ref="AE501" r:id="rId463"/>
    <hyperlink ref="AE502" r:id="rId464"/>
    <hyperlink ref="AE503" r:id="rId465"/>
    <hyperlink ref="AE504" r:id="rId466"/>
    <hyperlink ref="AE506" r:id="rId467"/>
    <hyperlink ref="AE507" r:id="rId468"/>
    <hyperlink ref="AE508" r:id="rId469"/>
    <hyperlink ref="AE509" r:id="rId470"/>
    <hyperlink ref="AE510" r:id="rId471"/>
    <hyperlink ref="AE511" r:id="rId472"/>
    <hyperlink ref="AE512" r:id="rId473"/>
    <hyperlink ref="AE513" r:id="rId474"/>
    <hyperlink ref="AE514" r:id="rId475"/>
    <hyperlink ref="AE515" r:id="rId476"/>
    <hyperlink ref="AE516" r:id="rId477"/>
    <hyperlink ref="AE517" r:id="rId478"/>
    <hyperlink ref="AE518" r:id="rId479"/>
    <hyperlink ref="AE519" r:id="rId480"/>
    <hyperlink ref="AE520" r:id="rId481"/>
    <hyperlink ref="AE521" r:id="rId482"/>
    <hyperlink ref="AE522" r:id="rId483"/>
    <hyperlink ref="AE524" r:id="rId484"/>
    <hyperlink ref="AE525" r:id="rId485"/>
    <hyperlink ref="AE505" r:id="rId486"/>
    <hyperlink ref="AE523" r:id="rId487"/>
    <hyperlink ref="AE526" r:id="rId488"/>
    <hyperlink ref="AE527" r:id="rId489"/>
    <hyperlink ref="AE528" r:id="rId490"/>
    <hyperlink ref="AE529" r:id="rId491"/>
    <hyperlink ref="AE530" r:id="rId492"/>
    <hyperlink ref="AE531" r:id="rId493"/>
    <hyperlink ref="AE532" r:id="rId494"/>
    <hyperlink ref="AE533" r:id="rId495"/>
    <hyperlink ref="AE534" r:id="rId496"/>
    <hyperlink ref="AE535" r:id="rId497"/>
    <hyperlink ref="AE536" r:id="rId498"/>
    <hyperlink ref="AE537" r:id="rId499"/>
    <hyperlink ref="AE538" r:id="rId500"/>
    <hyperlink ref="AE540" r:id="rId501"/>
    <hyperlink ref="AE541" r:id="rId502"/>
    <hyperlink ref="AE542" r:id="rId503"/>
    <hyperlink ref="AE543" r:id="rId504"/>
    <hyperlink ref="AE544" r:id="rId505"/>
    <hyperlink ref="AE545" r:id="rId506"/>
    <hyperlink ref="AE539" r:id="rId507"/>
    <hyperlink ref="AE546" r:id="rId508"/>
    <hyperlink ref="AE547" r:id="rId509"/>
    <hyperlink ref="AE548" r:id="rId510"/>
    <hyperlink ref="AE549" r:id="rId511"/>
    <hyperlink ref="AE550" r:id="rId512"/>
    <hyperlink ref="AE551" r:id="rId513"/>
    <hyperlink ref="AE552" r:id="rId514"/>
    <hyperlink ref="AE553" r:id="rId515"/>
    <hyperlink ref="AE554" r:id="rId516"/>
    <hyperlink ref="AE555" r:id="rId517"/>
    <hyperlink ref="AE556" r:id="rId518"/>
    <hyperlink ref="AE557" r:id="rId519"/>
    <hyperlink ref="AE559" r:id="rId520"/>
    <hyperlink ref="AE560" r:id="rId521"/>
    <hyperlink ref="AE561" r:id="rId522"/>
    <hyperlink ref="AE562" r:id="rId523"/>
    <hyperlink ref="AE563" r:id="rId524"/>
    <hyperlink ref="AE564" r:id="rId525"/>
    <hyperlink ref="AE565" r:id="rId526"/>
    <hyperlink ref="AE566" r:id="rId527"/>
    <hyperlink ref="AE567" r:id="rId528"/>
    <hyperlink ref="AE569" r:id="rId529"/>
    <hyperlink ref="AE570" r:id="rId530"/>
    <hyperlink ref="AE571" r:id="rId531"/>
    <hyperlink ref="AE572" r:id="rId532"/>
    <hyperlink ref="AE573" r:id="rId533"/>
    <hyperlink ref="AE574" r:id="rId534"/>
    <hyperlink ref="AE575" r:id="rId535"/>
    <hyperlink ref="AE576" r:id="rId536"/>
    <hyperlink ref="AE577" r:id="rId537"/>
    <hyperlink ref="AE578" r:id="rId538"/>
    <hyperlink ref="AE579" r:id="rId539"/>
    <hyperlink ref="AE580" r:id="rId540"/>
    <hyperlink ref="AE582" r:id="rId541"/>
    <hyperlink ref="AE558" r:id="rId542"/>
    <hyperlink ref="AE568" r:id="rId543"/>
    <hyperlink ref="AE581" r:id="rId544"/>
    <hyperlink ref="AE583" r:id="rId545"/>
    <hyperlink ref="AE584" r:id="rId546"/>
    <hyperlink ref="AE585" r:id="rId547"/>
    <hyperlink ref="AE586" r:id="rId548"/>
    <hyperlink ref="AE587" r:id="rId549"/>
    <hyperlink ref="AE588" r:id="rId550"/>
    <hyperlink ref="AE590" r:id="rId551"/>
    <hyperlink ref="AE591" r:id="rId552"/>
    <hyperlink ref="AE592" r:id="rId553"/>
    <hyperlink ref="AE593" r:id="rId554"/>
    <hyperlink ref="AE594" r:id="rId555"/>
    <hyperlink ref="AE596" r:id="rId556"/>
    <hyperlink ref="AE597" r:id="rId557"/>
    <hyperlink ref="AE598" r:id="rId558"/>
    <hyperlink ref="AE599" r:id="rId559"/>
    <hyperlink ref="AE600" r:id="rId560"/>
    <hyperlink ref="AE601" r:id="rId561"/>
    <hyperlink ref="AE602" r:id="rId562"/>
    <hyperlink ref="AE603" r:id="rId563"/>
    <hyperlink ref="AE604" r:id="rId564"/>
    <hyperlink ref="AE605" r:id="rId565"/>
    <hyperlink ref="AE589" r:id="rId566"/>
    <hyperlink ref="AE595" r:id="rId567"/>
    <hyperlink ref="AE606" r:id="rId568"/>
    <hyperlink ref="AE607" r:id="rId569"/>
    <hyperlink ref="AE608" r:id="rId570"/>
    <hyperlink ref="AE609" r:id="rId571"/>
    <hyperlink ref="AE610" r:id="rId572"/>
    <hyperlink ref="AE611" r:id="rId573"/>
    <hyperlink ref="AE612" r:id="rId574"/>
    <hyperlink ref="AE613" r:id="rId575"/>
    <hyperlink ref="AE614" r:id="rId576"/>
    <hyperlink ref="AE615" r:id="rId577"/>
    <hyperlink ref="AE616" r:id="rId578"/>
    <hyperlink ref="AE618" r:id="rId579"/>
    <hyperlink ref="AE619" r:id="rId580"/>
    <hyperlink ref="AE620" r:id="rId581"/>
    <hyperlink ref="AE621" r:id="rId582"/>
    <hyperlink ref="AE622" r:id="rId583"/>
    <hyperlink ref="AE623" r:id="rId584"/>
    <hyperlink ref="AE624" r:id="rId585"/>
    <hyperlink ref="AE625" r:id="rId586"/>
    <hyperlink ref="AE626" r:id="rId587"/>
    <hyperlink ref="AE627" r:id="rId588"/>
    <hyperlink ref="AE628" r:id="rId589"/>
    <hyperlink ref="AE629" r:id="rId590"/>
    <hyperlink ref="AE630" r:id="rId591"/>
    <hyperlink ref="AE631" r:id="rId592"/>
    <hyperlink ref="AE632" r:id="rId593"/>
    <hyperlink ref="AE633" r:id="rId594"/>
    <hyperlink ref="AE634" r:id="rId595"/>
    <hyperlink ref="AE635" r:id="rId596"/>
    <hyperlink ref="AE617" r:id="rId597"/>
    <hyperlink ref="AE636" r:id="rId598"/>
    <hyperlink ref="AE637" r:id="rId599"/>
    <hyperlink ref="AE638" r:id="rId600"/>
    <hyperlink ref="AE639" r:id="rId601"/>
    <hyperlink ref="AE640" r:id="rId602"/>
    <hyperlink ref="AE641" r:id="rId603"/>
    <hyperlink ref="AE642" r:id="rId604"/>
    <hyperlink ref="AE643" r:id="rId605"/>
    <hyperlink ref="AE644" r:id="rId606"/>
    <hyperlink ref="AE645" r:id="rId607"/>
    <hyperlink ref="AE646" r:id="rId608"/>
    <hyperlink ref="AE647" r:id="rId609"/>
    <hyperlink ref="AE648" r:id="rId610"/>
    <hyperlink ref="AE649" r:id="rId611"/>
    <hyperlink ref="AE650" r:id="rId612"/>
    <hyperlink ref="AE651" r:id="rId613"/>
    <hyperlink ref="AE652" r:id="rId614"/>
    <hyperlink ref="AE653" r:id="rId615"/>
    <hyperlink ref="AE655" r:id="rId616"/>
    <hyperlink ref="AE656" r:id="rId617"/>
    <hyperlink ref="AE657" r:id="rId618"/>
    <hyperlink ref="AE658" r:id="rId619"/>
    <hyperlink ref="AE659" r:id="rId620"/>
    <hyperlink ref="AE660" r:id="rId621"/>
    <hyperlink ref="AE661" r:id="rId622"/>
    <hyperlink ref="AE654" r:id="rId623"/>
    <hyperlink ref="AE662" r:id="rId624"/>
    <hyperlink ref="AE663" r:id="rId625"/>
    <hyperlink ref="AE664" r:id="rId626"/>
    <hyperlink ref="AE665" r:id="rId627"/>
    <hyperlink ref="AE666" r:id="rId628"/>
    <hyperlink ref="AE667" r:id="rId629"/>
    <hyperlink ref="AE668" r:id="rId630"/>
    <hyperlink ref="AE669" r:id="rId631"/>
    <hyperlink ref="AE670" r:id="rId632"/>
    <hyperlink ref="AE671" r:id="rId633"/>
    <hyperlink ref="AE673" r:id="rId634"/>
    <hyperlink ref="AE674" r:id="rId635"/>
    <hyperlink ref="AE675" r:id="rId636"/>
    <hyperlink ref="AE676" r:id="rId637"/>
    <hyperlink ref="AE677" r:id="rId638"/>
    <hyperlink ref="AE678" r:id="rId639"/>
    <hyperlink ref="AE679" r:id="rId640"/>
    <hyperlink ref="AE680" r:id="rId641"/>
    <hyperlink ref="AE681" r:id="rId642"/>
    <hyperlink ref="AE682" r:id="rId643"/>
    <hyperlink ref="AE683" r:id="rId644"/>
    <hyperlink ref="AE685" r:id="rId645"/>
    <hyperlink ref="AE686" r:id="rId646"/>
    <hyperlink ref="AE687" r:id="rId647"/>
    <hyperlink ref="AE689" r:id="rId648"/>
    <hyperlink ref="AE690" r:id="rId649"/>
    <hyperlink ref="AE691" r:id="rId650"/>
    <hyperlink ref="AE692" r:id="rId651"/>
    <hyperlink ref="AE693" r:id="rId652"/>
    <hyperlink ref="AE694" r:id="rId653"/>
    <hyperlink ref="AE672" r:id="rId654"/>
    <hyperlink ref="AE684" r:id="rId655"/>
    <hyperlink ref="AE688" r:id="rId656"/>
    <hyperlink ref="AE695" r:id="rId657"/>
    <hyperlink ref="AE697" r:id="rId658"/>
    <hyperlink ref="AE698" r:id="rId659"/>
    <hyperlink ref="AE699" r:id="rId660"/>
    <hyperlink ref="AE700" r:id="rId661"/>
    <hyperlink ref="AE701" r:id="rId662"/>
    <hyperlink ref="AE703" r:id="rId663"/>
    <hyperlink ref="AE704" r:id="rId664"/>
    <hyperlink ref="AE705" r:id="rId665"/>
    <hyperlink ref="AE706" r:id="rId666"/>
    <hyperlink ref="AE696" r:id="rId667"/>
    <hyperlink ref="AE702" r:id="rId668"/>
    <hyperlink ref="AE707" r:id="rId669"/>
    <hyperlink ref="AE708" r:id="rId670"/>
    <hyperlink ref="AE709" r:id="rId671"/>
    <hyperlink ref="AE710" r:id="rId672"/>
    <hyperlink ref="AE711" r:id="rId673"/>
    <hyperlink ref="AE712" r:id="rId674"/>
    <hyperlink ref="AE713" r:id="rId675"/>
    <hyperlink ref="AE714" r:id="rId676"/>
    <hyperlink ref="AE715" r:id="rId677"/>
    <hyperlink ref="AE716" r:id="rId678"/>
    <hyperlink ref="AE717" r:id="rId679"/>
    <hyperlink ref="AE718" r:id="rId680"/>
    <hyperlink ref="AE720" r:id="rId681"/>
    <hyperlink ref="AE721" r:id="rId682"/>
    <hyperlink ref="AE722" r:id="rId683"/>
    <hyperlink ref="AE724" r:id="rId684"/>
    <hyperlink ref="AE725" r:id="rId685"/>
    <hyperlink ref="AE726" r:id="rId686"/>
    <hyperlink ref="AE727" r:id="rId687"/>
    <hyperlink ref="AE728" r:id="rId688"/>
    <hyperlink ref="AE729" r:id="rId689"/>
    <hyperlink ref="AE730" r:id="rId690"/>
    <hyperlink ref="AE731" r:id="rId691"/>
    <hyperlink ref="AE732" r:id="rId692"/>
    <hyperlink ref="AE733" r:id="rId693"/>
    <hyperlink ref="AE734" r:id="rId694"/>
    <hyperlink ref="AE735" r:id="rId695"/>
    <hyperlink ref="AE736" r:id="rId696"/>
    <hyperlink ref="AE737" r:id="rId697"/>
    <hyperlink ref="AE738" r:id="rId698"/>
    <hyperlink ref="AE740" r:id="rId699"/>
    <hyperlink ref="AE741" r:id="rId700"/>
    <hyperlink ref="AE742" r:id="rId701"/>
    <hyperlink ref="AE719" r:id="rId702"/>
    <hyperlink ref="AE723" r:id="rId703"/>
    <hyperlink ref="AE739" r:id="rId704"/>
    <hyperlink ref="AE743" r:id="rId705"/>
    <hyperlink ref="AE744" r:id="rId706"/>
    <hyperlink ref="AE745" r:id="rId707"/>
    <hyperlink ref="AE746" r:id="rId708"/>
    <hyperlink ref="AE747" r:id="rId709"/>
    <hyperlink ref="AE748" r:id="rId710"/>
    <hyperlink ref="AE749" r:id="rId711"/>
    <hyperlink ref="AE750" r:id="rId712"/>
    <hyperlink ref="AE751" r:id="rId713"/>
    <hyperlink ref="AE752" r:id="rId714"/>
    <hyperlink ref="AE753" r:id="rId715"/>
    <hyperlink ref="AE754" r:id="rId716"/>
    <hyperlink ref="AE755" r:id="rId717"/>
    <hyperlink ref="AE756" r:id="rId718"/>
    <hyperlink ref="AE758" r:id="rId719"/>
    <hyperlink ref="AE759" r:id="rId720"/>
    <hyperlink ref="AE760" r:id="rId721"/>
    <hyperlink ref="AE761" r:id="rId722"/>
    <hyperlink ref="AE762" r:id="rId723"/>
    <hyperlink ref="AE763" r:id="rId724"/>
    <hyperlink ref="AE764" r:id="rId725"/>
    <hyperlink ref="AE765" r:id="rId726"/>
    <hyperlink ref="AE766" r:id="rId727"/>
    <hyperlink ref="AE767" r:id="rId728"/>
    <hyperlink ref="AE768" r:id="rId729"/>
    <hyperlink ref="AE757" r:id="rId730"/>
    <hyperlink ref="AE769" r:id="rId731"/>
    <hyperlink ref="AE770" r:id="rId732"/>
    <hyperlink ref="AE771" r:id="rId733"/>
    <hyperlink ref="AE772" r:id="rId734"/>
    <hyperlink ref="AE773" r:id="rId735"/>
    <hyperlink ref="AE774" r:id="rId736"/>
    <hyperlink ref="AE775" r:id="rId737"/>
    <hyperlink ref="AE776" r:id="rId738"/>
    <hyperlink ref="AE777" r:id="rId739"/>
    <hyperlink ref="AE778" r:id="rId740"/>
    <hyperlink ref="AE779" r:id="rId741"/>
    <hyperlink ref="AE780" r:id="rId742"/>
    <hyperlink ref="AE781" r:id="rId743"/>
    <hyperlink ref="AE782" r:id="rId744"/>
    <hyperlink ref="AE783" r:id="rId745"/>
    <hyperlink ref="AE784" r:id="rId746"/>
    <hyperlink ref="AE785" r:id="rId747"/>
    <hyperlink ref="AE786" r:id="rId748"/>
    <hyperlink ref="AE788" r:id="rId749"/>
    <hyperlink ref="AE789" r:id="rId750"/>
    <hyperlink ref="AE790" r:id="rId751"/>
    <hyperlink ref="AE791" r:id="rId752"/>
    <hyperlink ref="AE792" r:id="rId753"/>
    <hyperlink ref="AE793" r:id="rId754"/>
    <hyperlink ref="AE794" r:id="rId755"/>
    <hyperlink ref="AE795" r:id="rId756"/>
    <hyperlink ref="AE796" r:id="rId757"/>
    <hyperlink ref="AE798" r:id="rId758"/>
    <hyperlink ref="AE799" r:id="rId759"/>
    <hyperlink ref="AE800" r:id="rId760"/>
    <hyperlink ref="AE801" r:id="rId761"/>
    <hyperlink ref="AE802" r:id="rId762"/>
    <hyperlink ref="AE803" r:id="rId763"/>
    <hyperlink ref="AE804" r:id="rId764"/>
    <hyperlink ref="AE806" r:id="rId765"/>
    <hyperlink ref="AE807" r:id="rId766"/>
    <hyperlink ref="AE808" r:id="rId767"/>
    <hyperlink ref="AE809" r:id="rId768"/>
    <hyperlink ref="AE810" r:id="rId769"/>
    <hyperlink ref="AE812" r:id="rId770"/>
    <hyperlink ref="AE787" r:id="rId771"/>
    <hyperlink ref="AE797" r:id="rId772"/>
    <hyperlink ref="AE805" r:id="rId773"/>
    <hyperlink ref="AE811" r:id="rId774"/>
    <hyperlink ref="AE813" r:id="rId775"/>
    <hyperlink ref="AE814" r:id="rId776"/>
    <hyperlink ref="AE815" r:id="rId777"/>
    <hyperlink ref="AE816" r:id="rId778"/>
    <hyperlink ref="AE817" r:id="rId779"/>
    <hyperlink ref="AE818" r:id="rId780"/>
    <hyperlink ref="AE819" r:id="rId781"/>
    <hyperlink ref="AE821" r:id="rId782"/>
    <hyperlink ref="AE822" r:id="rId783"/>
    <hyperlink ref="AE823" r:id="rId784"/>
    <hyperlink ref="AE824" r:id="rId785"/>
    <hyperlink ref="AE825" r:id="rId786"/>
    <hyperlink ref="AE826" r:id="rId787"/>
    <hyperlink ref="AE827" r:id="rId788"/>
    <hyperlink ref="AE828" r:id="rId789"/>
    <hyperlink ref="AE829" r:id="rId790"/>
    <hyperlink ref="AE830" r:id="rId791"/>
    <hyperlink ref="AE831" r:id="rId792"/>
    <hyperlink ref="AE832" r:id="rId793"/>
    <hyperlink ref="AE833" r:id="rId794"/>
    <hyperlink ref="AE835" r:id="rId795"/>
    <hyperlink ref="AE820" r:id="rId796"/>
    <hyperlink ref="AE834" r:id="rId797"/>
    <hyperlink ref="AE836" r:id="rId798"/>
    <hyperlink ref="AE837" r:id="rId799"/>
    <hyperlink ref="AE838" r:id="rId800"/>
    <hyperlink ref="AE839" r:id="rId801"/>
    <hyperlink ref="AE840" r:id="rId802"/>
    <hyperlink ref="AE841" r:id="rId803"/>
    <hyperlink ref="AE842" r:id="rId804"/>
    <hyperlink ref="AE843" r:id="rId805"/>
    <hyperlink ref="AE844" r:id="rId806"/>
    <hyperlink ref="AE845" r:id="rId807"/>
    <hyperlink ref="AE846" r:id="rId808"/>
    <hyperlink ref="AE848" r:id="rId809"/>
    <hyperlink ref="AE849" r:id="rId810"/>
    <hyperlink ref="AE850" r:id="rId811"/>
    <hyperlink ref="AE851" r:id="rId812"/>
    <hyperlink ref="AE853" r:id="rId813"/>
    <hyperlink ref="AE854" r:id="rId814"/>
    <hyperlink ref="AE847" r:id="rId815"/>
    <hyperlink ref="AE852" r:id="rId816"/>
    <hyperlink ref="AE855" r:id="rId817"/>
    <hyperlink ref="AE856" r:id="rId818"/>
    <hyperlink ref="AE857" r:id="rId819"/>
    <hyperlink ref="AE858" r:id="rId820"/>
    <hyperlink ref="AE859" r:id="rId821"/>
    <hyperlink ref="AE861" r:id="rId822"/>
    <hyperlink ref="AE862" r:id="rId823"/>
    <hyperlink ref="AE863" r:id="rId824"/>
    <hyperlink ref="AE865" r:id="rId825"/>
    <hyperlink ref="AE866" r:id="rId826"/>
    <hyperlink ref="AE860" r:id="rId827"/>
    <hyperlink ref="AE864" r:id="rId828"/>
    <hyperlink ref="AE867" r:id="rId829"/>
    <hyperlink ref="AE868" r:id="rId830"/>
    <hyperlink ref="AE869" r:id="rId831"/>
    <hyperlink ref="AE870" r:id="rId832"/>
    <hyperlink ref="AE871" r:id="rId833"/>
    <hyperlink ref="AE872" r:id="rId834"/>
    <hyperlink ref="AE873" r:id="rId835"/>
    <hyperlink ref="AE874" r:id="rId836"/>
    <hyperlink ref="AE875" r:id="rId837"/>
    <hyperlink ref="AE876" r:id="rId838"/>
    <hyperlink ref="AE878" r:id="rId839"/>
    <hyperlink ref="AE879" r:id="rId840"/>
    <hyperlink ref="AE880" r:id="rId841"/>
    <hyperlink ref="AE881" r:id="rId842"/>
    <hyperlink ref="AE882" r:id="rId843"/>
    <hyperlink ref="AE883" r:id="rId844"/>
    <hyperlink ref="AE884" r:id="rId845"/>
    <hyperlink ref="AE885" r:id="rId846"/>
    <hyperlink ref="AE886" r:id="rId847"/>
    <hyperlink ref="AE887" r:id="rId848"/>
    <hyperlink ref="AE888" r:id="rId849"/>
    <hyperlink ref="AE889" r:id="rId850"/>
    <hyperlink ref="AE890" r:id="rId851"/>
    <hyperlink ref="AE892" r:id="rId852"/>
    <hyperlink ref="AE893" r:id="rId853"/>
    <hyperlink ref="AE894" r:id="rId854"/>
    <hyperlink ref="AE895" r:id="rId855"/>
    <hyperlink ref="AE877" r:id="rId856"/>
    <hyperlink ref="AE891" r:id="rId857"/>
    <hyperlink ref="AE896" r:id="rId858"/>
    <hyperlink ref="AE897" r:id="rId859"/>
    <hyperlink ref="AE898" r:id="rId860"/>
    <hyperlink ref="AE899" r:id="rId861"/>
    <hyperlink ref="AE900" r:id="rId862"/>
    <hyperlink ref="AE901" r:id="rId863"/>
    <hyperlink ref="AE902" r:id="rId864"/>
    <hyperlink ref="AE903" r:id="rId865"/>
    <hyperlink ref="AE904" r:id="rId866"/>
    <hyperlink ref="AE905" r:id="rId867"/>
    <hyperlink ref="AE907" r:id="rId868"/>
    <hyperlink ref="AE908" r:id="rId869"/>
    <hyperlink ref="AE909" r:id="rId870"/>
    <hyperlink ref="AE910" r:id="rId871"/>
    <hyperlink ref="AE911" r:id="rId872"/>
    <hyperlink ref="AE912" r:id="rId873"/>
    <hyperlink ref="AE913" r:id="rId874"/>
    <hyperlink ref="AE914" r:id="rId875"/>
    <hyperlink ref="AE915" r:id="rId876"/>
    <hyperlink ref="AE916" r:id="rId877"/>
    <hyperlink ref="AE917" r:id="rId878"/>
    <hyperlink ref="AE918" r:id="rId879"/>
    <hyperlink ref="AE920" r:id="rId880"/>
    <hyperlink ref="AE921" r:id="rId881"/>
    <hyperlink ref="AE922" r:id="rId882"/>
    <hyperlink ref="AE906" r:id="rId883"/>
    <hyperlink ref="AE919" r:id="rId884"/>
    <hyperlink ref="AE923" r:id="rId885"/>
    <hyperlink ref="AE924" r:id="rId886"/>
    <hyperlink ref="AE925" r:id="rId887"/>
    <hyperlink ref="AE926" r:id="rId888"/>
    <hyperlink ref="AE927" r:id="rId889"/>
    <hyperlink ref="AE928" r:id="rId890"/>
    <hyperlink ref="AE929" r:id="rId891"/>
    <hyperlink ref="AE930" r:id="rId892"/>
    <hyperlink ref="AE931" r:id="rId893"/>
    <hyperlink ref="AE932" r:id="rId894"/>
    <hyperlink ref="AE933" r:id="rId895"/>
    <hyperlink ref="AE934" r:id="rId896"/>
    <hyperlink ref="AE935" r:id="rId897"/>
    <hyperlink ref="AE936" r:id="rId898"/>
    <hyperlink ref="AE937" r:id="rId899"/>
    <hyperlink ref="AE938" r:id="rId900"/>
    <hyperlink ref="AE939" r:id="rId901"/>
    <hyperlink ref="AE940" r:id="rId902"/>
    <hyperlink ref="AE941" r:id="rId903"/>
    <hyperlink ref="AE942" r:id="rId904"/>
    <hyperlink ref="AE943" r:id="rId905"/>
    <hyperlink ref="AE944" r:id="rId906"/>
    <hyperlink ref="AE945" r:id="rId907"/>
    <hyperlink ref="AE946" r:id="rId908"/>
    <hyperlink ref="AE947" r:id="rId909"/>
    <hyperlink ref="AE948" r:id="rId910"/>
    <hyperlink ref="AE949" r:id="rId911"/>
    <hyperlink ref="AE951" r:id="rId912"/>
    <hyperlink ref="AE950" r:id="rId913"/>
    <hyperlink ref="AE952" r:id="rId914"/>
    <hyperlink ref="AE953" r:id="rId915"/>
    <hyperlink ref="AE954" r:id="rId916"/>
    <hyperlink ref="AE955" r:id="rId917"/>
    <hyperlink ref="AE956" r:id="rId918"/>
    <hyperlink ref="AE957" r:id="rId919"/>
    <hyperlink ref="AE958" r:id="rId920"/>
    <hyperlink ref="AE959" r:id="rId921"/>
    <hyperlink ref="AE960" r:id="rId922"/>
    <hyperlink ref="AE962" r:id="rId923"/>
    <hyperlink ref="AE963" r:id="rId924"/>
    <hyperlink ref="AE964" r:id="rId925"/>
    <hyperlink ref="AE965" r:id="rId926"/>
    <hyperlink ref="AE966" r:id="rId927"/>
    <hyperlink ref="AE967" r:id="rId928"/>
    <hyperlink ref="AE961" r:id="rId929"/>
    <hyperlink ref="AE968" r:id="rId930"/>
    <hyperlink ref="AE969" r:id="rId931"/>
    <hyperlink ref="AE970" r:id="rId932"/>
    <hyperlink ref="AE971" r:id="rId933"/>
    <hyperlink ref="AE972" r:id="rId934"/>
    <hyperlink ref="AE973" r:id="rId935"/>
    <hyperlink ref="AE974" r:id="rId936"/>
    <hyperlink ref="AE975" r:id="rId937"/>
    <hyperlink ref="AE976" r:id="rId938"/>
    <hyperlink ref="AE977" r:id="rId939"/>
    <hyperlink ref="AE978" r:id="rId940"/>
    <hyperlink ref="AE979" r:id="rId941"/>
    <hyperlink ref="AE980" r:id="rId942"/>
    <hyperlink ref="AE981" r:id="rId943"/>
    <hyperlink ref="AE982" r:id="rId944"/>
    <hyperlink ref="AE983" r:id="rId945"/>
    <hyperlink ref="AE984" r:id="rId946"/>
    <hyperlink ref="AE986" r:id="rId947"/>
    <hyperlink ref="AE987" r:id="rId948"/>
    <hyperlink ref="AE988" r:id="rId949"/>
    <hyperlink ref="AE989" r:id="rId950"/>
    <hyperlink ref="AE990" r:id="rId951"/>
    <hyperlink ref="AE991" r:id="rId952"/>
    <hyperlink ref="AE992" r:id="rId953"/>
    <hyperlink ref="AE993" r:id="rId954"/>
    <hyperlink ref="AE994" r:id="rId955"/>
    <hyperlink ref="AE995" r:id="rId956"/>
    <hyperlink ref="AE996" r:id="rId957"/>
    <hyperlink ref="AE997" r:id="rId958"/>
    <hyperlink ref="AE998" r:id="rId959"/>
    <hyperlink ref="AE1000" r:id="rId960"/>
    <hyperlink ref="AE985" r:id="rId961"/>
    <hyperlink ref="AE999" r:id="rId962"/>
    <hyperlink ref="AE1001" r:id="rId963"/>
    <hyperlink ref="AE1002" r:id="rId964"/>
    <hyperlink ref="AE1003" r:id="rId965"/>
    <hyperlink ref="AE1004" r:id="rId966"/>
    <hyperlink ref="AE1005" r:id="rId967"/>
    <hyperlink ref="AE1007" r:id="rId968"/>
    <hyperlink ref="AE1008" r:id="rId969"/>
    <hyperlink ref="AE1009" r:id="rId970"/>
    <hyperlink ref="AE1010" r:id="rId971"/>
    <hyperlink ref="AE1011" r:id="rId972"/>
    <hyperlink ref="AE1012" r:id="rId973"/>
    <hyperlink ref="AE1013" r:id="rId974"/>
    <hyperlink ref="AE1006" r:id="rId975"/>
    <hyperlink ref="AE1014" r:id="rId976"/>
    <hyperlink ref="AE1015" r:id="rId977"/>
    <hyperlink ref="AE1016" r:id="rId978"/>
    <hyperlink ref="AE1017" r:id="rId979"/>
    <hyperlink ref="AE1018" r:id="rId980"/>
    <hyperlink ref="AE1019" r:id="rId981"/>
    <hyperlink ref="AE1021" r:id="rId982"/>
    <hyperlink ref="AE1022" r:id="rId983"/>
    <hyperlink ref="AE1023" r:id="rId984"/>
    <hyperlink ref="AE1024" r:id="rId985"/>
    <hyperlink ref="AE1025" r:id="rId986"/>
    <hyperlink ref="AE1026" r:id="rId987"/>
    <hyperlink ref="AE1027" r:id="rId988"/>
    <hyperlink ref="AE1029" r:id="rId989"/>
    <hyperlink ref="AE1031" r:id="rId990"/>
    <hyperlink ref="AE1032" r:id="rId991"/>
    <hyperlink ref="AE1033" r:id="rId992"/>
    <hyperlink ref="AE1034" r:id="rId993"/>
    <hyperlink ref="AE1020" r:id="rId994"/>
    <hyperlink ref="AE1028" r:id="rId995"/>
    <hyperlink ref="AE1030" r:id="rId996"/>
    <hyperlink ref="AE1035" r:id="rId997"/>
    <hyperlink ref="AE1036" r:id="rId998"/>
    <hyperlink ref="AE1037" r:id="rId999"/>
    <hyperlink ref="AE1038" r:id="rId1000"/>
    <hyperlink ref="AE1039" r:id="rId1001"/>
    <hyperlink ref="AE1040" r:id="rId1002"/>
    <hyperlink ref="AE1041" r:id="rId1003"/>
    <hyperlink ref="AE1042" r:id="rId1004"/>
    <hyperlink ref="AE1043" r:id="rId1005"/>
    <hyperlink ref="AE1044" r:id="rId1006"/>
    <hyperlink ref="AE1045" r:id="rId1007"/>
    <hyperlink ref="AE1046" r:id="rId1008"/>
    <hyperlink ref="AE1047" r:id="rId1009"/>
    <hyperlink ref="AE1048" r:id="rId1010"/>
    <hyperlink ref="AE1050" r:id="rId1011"/>
    <hyperlink ref="AE1052" r:id="rId1012"/>
    <hyperlink ref="AE1053" r:id="rId1013"/>
    <hyperlink ref="AE1054" r:id="rId1014"/>
    <hyperlink ref="AE1049" r:id="rId1015"/>
    <hyperlink ref="AE1051" r:id="rId1016"/>
    <hyperlink ref="AE1055" r:id="rId1017"/>
    <hyperlink ref="AE1056" r:id="rId1018"/>
    <hyperlink ref="AE1057" r:id="rId1019"/>
    <hyperlink ref="AE1058" r:id="rId1020"/>
    <hyperlink ref="AE1059" r:id="rId1021"/>
    <hyperlink ref="AE1060" r:id="rId1022"/>
    <hyperlink ref="AE1061" r:id="rId1023"/>
    <hyperlink ref="AE1063" r:id="rId1024"/>
    <hyperlink ref="AE1064" r:id="rId1025"/>
    <hyperlink ref="AE1065" r:id="rId1026"/>
    <hyperlink ref="AE1066" r:id="rId1027"/>
    <hyperlink ref="AE1067" r:id="rId1028"/>
    <hyperlink ref="AE1068" r:id="rId1029"/>
    <hyperlink ref="AE1069" r:id="rId1030"/>
    <hyperlink ref="AE1070" r:id="rId1031"/>
    <hyperlink ref="AE1062" r:id="rId1032"/>
    <hyperlink ref="AE1071" r:id="rId1033"/>
    <hyperlink ref="AE1072" r:id="rId1034"/>
    <hyperlink ref="AE1073" r:id="rId1035"/>
    <hyperlink ref="AE1074" r:id="rId1036"/>
    <hyperlink ref="AE1075" r:id="rId1037"/>
    <hyperlink ref="AE1076" r:id="rId1038"/>
    <hyperlink ref="AE1077" r:id="rId1039"/>
    <hyperlink ref="AE1078" r:id="rId1040"/>
    <hyperlink ref="AE1080" r:id="rId1041"/>
    <hyperlink ref="AE1082" r:id="rId1042"/>
    <hyperlink ref="AE1083" r:id="rId1043"/>
    <hyperlink ref="AE1084" r:id="rId1044"/>
    <hyperlink ref="AE1085" r:id="rId1045"/>
    <hyperlink ref="AE1079" r:id="rId1046"/>
    <hyperlink ref="AE1081" r:id="rId1047"/>
    <hyperlink ref="AE1086" r:id="rId1048"/>
    <hyperlink ref="AE1087" r:id="rId1049"/>
    <hyperlink ref="AE1088" r:id="rId1050"/>
    <hyperlink ref="AE1089" r:id="rId1051"/>
    <hyperlink ref="AE1090" r:id="rId1052"/>
    <hyperlink ref="AE1091" r:id="rId1053"/>
    <hyperlink ref="AE1092" r:id="rId1054"/>
    <hyperlink ref="AE1093" r:id="rId1055"/>
    <hyperlink ref="AE1094" r:id="rId1056"/>
    <hyperlink ref="AE1095" r:id="rId1057"/>
    <hyperlink ref="AE1096" r:id="rId1058"/>
    <hyperlink ref="AE1097" r:id="rId1059"/>
    <hyperlink ref="AE1098" r:id="rId1060"/>
    <hyperlink ref="AE1099" r:id="rId1061"/>
    <hyperlink ref="AE1100" r:id="rId1062"/>
    <hyperlink ref="AE1101" r:id="rId1063"/>
    <hyperlink ref="AE1102" r:id="rId1064"/>
    <hyperlink ref="AE1103" r:id="rId1065"/>
    <hyperlink ref="AE1104" r:id="rId1066"/>
    <hyperlink ref="AE1105" r:id="rId1067"/>
    <hyperlink ref="AE1106" r:id="rId1068"/>
    <hyperlink ref="AE1107" r:id="rId1069"/>
    <hyperlink ref="AE1108" r:id="rId1070"/>
    <hyperlink ref="AE1109" r:id="rId1071"/>
    <hyperlink ref="AE1110" r:id="rId1072"/>
    <hyperlink ref="AE1111" r:id="rId1073"/>
    <hyperlink ref="AE1112" r:id="rId1074"/>
    <hyperlink ref="AE1113" r:id="rId1075"/>
    <hyperlink ref="AE1115" r:id="rId1076"/>
    <hyperlink ref="AE1116" r:id="rId1077"/>
    <hyperlink ref="AE1118" r:id="rId1078"/>
    <hyperlink ref="AE1119" r:id="rId1079"/>
    <hyperlink ref="AE1120" r:id="rId1080"/>
    <hyperlink ref="AE1121" r:id="rId1081"/>
    <hyperlink ref="AE1114" r:id="rId1082"/>
    <hyperlink ref="AE1117" r:id="rId1083"/>
    <hyperlink ref="AE1122" r:id="rId1084"/>
    <hyperlink ref="AE1123" r:id="rId1085"/>
    <hyperlink ref="AE1124" r:id="rId1086"/>
    <hyperlink ref="AE1125" r:id="rId1087"/>
    <hyperlink ref="AE1126" r:id="rId1088"/>
    <hyperlink ref="AE1127" r:id="rId1089"/>
    <hyperlink ref="AE1128" r:id="rId1090"/>
    <hyperlink ref="AE1130" r:id="rId1091"/>
    <hyperlink ref="AE1131" r:id="rId1092"/>
    <hyperlink ref="AE1132" r:id="rId1093"/>
    <hyperlink ref="AE1133" r:id="rId1094"/>
    <hyperlink ref="AE1134" r:id="rId1095"/>
    <hyperlink ref="AE1135" r:id="rId1096"/>
    <hyperlink ref="AE1136" r:id="rId1097"/>
    <hyperlink ref="AE1129" r:id="rId1098"/>
    <hyperlink ref="AE1137" r:id="rId1099"/>
    <hyperlink ref="AE1138" r:id="rId1100"/>
    <hyperlink ref="AE1139" r:id="rId1101"/>
    <hyperlink ref="AE1140" r:id="rId1102"/>
    <hyperlink ref="AE1141" r:id="rId1103"/>
    <hyperlink ref="AE1142" r:id="rId1104"/>
    <hyperlink ref="AE1143" r:id="rId1105"/>
    <hyperlink ref="AE1144" r:id="rId1106"/>
    <hyperlink ref="AE1145" r:id="rId1107"/>
    <hyperlink ref="AE1146" r:id="rId1108"/>
    <hyperlink ref="AE1148" r:id="rId1109"/>
    <hyperlink ref="AE1149" r:id="rId1110"/>
    <hyperlink ref="AE1150" r:id="rId1111"/>
    <hyperlink ref="AE1151" r:id="rId1112"/>
    <hyperlink ref="AE1152" r:id="rId1113"/>
    <hyperlink ref="AE1154" r:id="rId1114"/>
    <hyperlink ref="AE1147" r:id="rId1115"/>
    <hyperlink ref="AE1153" r:id="rId1116"/>
    <hyperlink ref="AE1155" r:id="rId1117"/>
    <hyperlink ref="AE1156" r:id="rId1118"/>
    <hyperlink ref="AE1157" r:id="rId1119"/>
    <hyperlink ref="AE1158" r:id="rId1120"/>
    <hyperlink ref="AE1160" r:id="rId1121"/>
    <hyperlink ref="AE1161" r:id="rId1122"/>
    <hyperlink ref="AE1162" r:id="rId1123"/>
    <hyperlink ref="AE1164" r:id="rId1124"/>
    <hyperlink ref="AE1165" r:id="rId1125"/>
    <hyperlink ref="AE1166" r:id="rId1126"/>
    <hyperlink ref="AE1167" r:id="rId1127"/>
    <hyperlink ref="AE1159" r:id="rId1128"/>
    <hyperlink ref="AE1163" r:id="rId1129"/>
    <hyperlink ref="AE1168" r:id="rId1130"/>
    <hyperlink ref="AE1169" r:id="rId1131"/>
    <hyperlink ref="AE1171" r:id="rId1132"/>
    <hyperlink ref="AE1172" r:id="rId1133"/>
    <hyperlink ref="AE1173" r:id="rId1134"/>
    <hyperlink ref="AE1174" r:id="rId1135"/>
    <hyperlink ref="AE1175" r:id="rId1136"/>
    <hyperlink ref="AE1176" r:id="rId1137"/>
    <hyperlink ref="AE1170" r:id="rId1138"/>
    <hyperlink ref="AE1177" r:id="rId1139"/>
    <hyperlink ref="AE1178" r:id="rId1140"/>
    <hyperlink ref="AE1179" r:id="rId1141"/>
    <hyperlink ref="AE1180" r:id="rId1142"/>
    <hyperlink ref="AE1181" r:id="rId1143"/>
    <hyperlink ref="AE1182" r:id="rId1144"/>
    <hyperlink ref="AE1183" r:id="rId1145"/>
    <hyperlink ref="AE1185" r:id="rId1146"/>
    <hyperlink ref="AE1186" r:id="rId1147"/>
    <hyperlink ref="AE1187" r:id="rId1148"/>
    <hyperlink ref="AE1188" r:id="rId1149"/>
    <hyperlink ref="AE1189" r:id="rId1150"/>
    <hyperlink ref="AE1190" r:id="rId1151"/>
    <hyperlink ref="AE1191" r:id="rId1152"/>
    <hyperlink ref="AE1192" r:id="rId1153"/>
    <hyperlink ref="AE1193" r:id="rId1154"/>
    <hyperlink ref="AE1194" r:id="rId1155"/>
    <hyperlink ref="AE1195" r:id="rId1156"/>
    <hyperlink ref="AE1196" r:id="rId1157"/>
    <hyperlink ref="AE1197" r:id="rId1158"/>
    <hyperlink ref="AE1198" r:id="rId1159"/>
    <hyperlink ref="AE1199" r:id="rId1160"/>
    <hyperlink ref="AE1201" r:id="rId1161"/>
    <hyperlink ref="AE1202" r:id="rId1162"/>
    <hyperlink ref="AE1203" r:id="rId1163"/>
    <hyperlink ref="AE1184" r:id="rId1164"/>
    <hyperlink ref="AE1200" r:id="rId1165"/>
    <hyperlink ref="AE1204" r:id="rId1166"/>
    <hyperlink ref="AE1205" r:id="rId1167"/>
    <hyperlink ref="AE1206" r:id="rId1168"/>
    <hyperlink ref="AE1207" r:id="rId1169"/>
    <hyperlink ref="AE1208" r:id="rId1170"/>
    <hyperlink ref="AE1209" r:id="rId1171"/>
    <hyperlink ref="AE1210" r:id="rId1172"/>
    <hyperlink ref="AE1211" r:id="rId1173"/>
    <hyperlink ref="AE1212" r:id="rId1174"/>
    <hyperlink ref="AE1213" r:id="rId1175"/>
    <hyperlink ref="AE1214" r:id="rId1176"/>
    <hyperlink ref="AE1216" r:id="rId1177"/>
    <hyperlink ref="AE1217" r:id="rId1178"/>
    <hyperlink ref="AE1218" r:id="rId1179"/>
    <hyperlink ref="AE1219" r:id="rId1180"/>
    <hyperlink ref="AE1220" r:id="rId1181"/>
    <hyperlink ref="AE1221" r:id="rId1182"/>
    <hyperlink ref="AE1222" r:id="rId1183"/>
    <hyperlink ref="AE1224" r:id="rId1184"/>
    <hyperlink ref="AE1225" r:id="rId1185"/>
    <hyperlink ref="AE1226" r:id="rId1186"/>
    <hyperlink ref="AE1227" r:id="rId1187"/>
    <hyperlink ref="AE1228" r:id="rId1188"/>
    <hyperlink ref="AE1229" r:id="rId1189"/>
    <hyperlink ref="AE1230" r:id="rId1190"/>
    <hyperlink ref="AE1231" r:id="rId1191"/>
    <hyperlink ref="AE1233" r:id="rId1192"/>
    <hyperlink ref="AE1234" r:id="rId1193"/>
    <hyperlink ref="AE1235" r:id="rId1194"/>
    <hyperlink ref="AE1236" r:id="rId1195"/>
    <hyperlink ref="AE1237" r:id="rId1196"/>
    <hyperlink ref="AE1238" r:id="rId1197"/>
    <hyperlink ref="AE1240" r:id="rId1198"/>
    <hyperlink ref="AE1241" r:id="rId1199"/>
    <hyperlink ref="AE1215" r:id="rId1200"/>
    <hyperlink ref="AE1223" r:id="rId1201"/>
    <hyperlink ref="AE1232" r:id="rId1202"/>
    <hyperlink ref="AE1239" r:id="rId1203"/>
    <hyperlink ref="AE1243" r:id="rId1204"/>
    <hyperlink ref="AE1244" r:id="rId1205"/>
    <hyperlink ref="AE1245" r:id="rId1206"/>
    <hyperlink ref="AE1246" r:id="rId1207"/>
    <hyperlink ref="AE1247" r:id="rId1208"/>
    <hyperlink ref="AE1248" r:id="rId1209"/>
    <hyperlink ref="AE1250" r:id="rId1210"/>
    <hyperlink ref="AE1251" r:id="rId1211"/>
    <hyperlink ref="AE1252" r:id="rId1212"/>
    <hyperlink ref="AE1253" r:id="rId1213"/>
    <hyperlink ref="AE1254" r:id="rId1214"/>
    <hyperlink ref="AE1255" r:id="rId1215"/>
    <hyperlink ref="AE1242" r:id="rId1216"/>
    <hyperlink ref="AE1249" r:id="rId1217"/>
    <hyperlink ref="AF1300" r:id="rId1218" display="http://www.veracruz.gob.mx/download/marco-legal/Acuerdos-Actas-Lineamientos-y-Manuales/Manual-/Manual de Poli%CC%81ticas para el Tra%CC%81mite y Control de Via%CC%81ticos y Pasajes del Estado de Veracruz/15.4.-MANUAL-DE-POLI%CC%81TICAS-TRAMITE-Y-CONTROL-DE-VIATICOS-Y-PASAJES-DE-VERACRUZ1.pdf"/>
    <hyperlink ref="AF1301" r:id="rId1219" display="http://www.veracruz.gob.mx/download/marco-legal/Acuerdos-Actas-Lineamientos-y-Manuales/Manual-/Manual de Poli%CC%81ticas para el Tra%CC%81mite y Control de Via%CC%81ticos y Pasajes del Estado de Veracruz/15.4.-MANUAL-DE-POLI%CC%81TICAS-TRAMITE-Y-CONTROL-DE-VIATICOS-Y-PASAJES-DE-VERACRUZ1.pdf"/>
    <hyperlink ref="AF1796" r:id="rId1220" display="http://www.veracruz.gob.mx/download/marco-legal/Acuerdos-Actas-Lineamientos-y-Manuales/Manual-/Manual de Poli%CC%81ticas para el Tra%CC%81mite y Control de Via%CC%81ticos y Pasajes del Estado de Veracruz/15.4.-MANUAL-DE-POLI%CC%81TICAS-TRAMITE-Y-CONTROL-DE-VIATICOS-Y-PASAJES-DE-VERACRUZ1.pdf"/>
    <hyperlink ref="AF1795" r:id="rId1221" display="http://www.veracruz.gob.mx/download/marco-legal/Acuerdos-Actas-Lineamientos-y-Manuales/Manual-/Manual de Poli%CC%81ticas para el Tra%CC%81mite y Control de Via%CC%81ticos y Pasajes del Estado de Veracruz/15.4.-MANUAL-DE-POLI%CC%81TICAS-TRAMITE-Y-CONTROL-DE-VIATICOS-Y-PASAJES-DE-VERACRUZ1.pdf"/>
    <hyperlink ref="AF1794" r:id="rId1222" display="http://www.veracruz.gob.mx/download/marco-legal/Acuerdos-Actas-Lineamientos-y-Manuales/Manual-/Manual de Poli%CC%81ticas para el Tra%CC%81mite y Control de Via%CC%81ticos y Pasajes del Estado de Veracruz/15.4.-MANUAL-DE-POLI%CC%81TICAS-TRAMITE-Y-CONTROL-DE-VIATICOS-Y-PASAJES-DE-VERACRUZ1.pdf"/>
    <hyperlink ref="AF1793" r:id="rId1223" display="http://www.veracruz.gob.mx/download/marco-legal/Acuerdos-Actas-Lineamientos-y-Manuales/Manual-/Manual de Poli%CC%81ticas para el Tra%CC%81mite y Control de Via%CC%81ticos y Pasajes del Estado de Veracruz/15.4.-MANUAL-DE-POLI%CC%81TICAS-TRAMITE-Y-CONTROL-DE-VIATICOS-Y-PASAJES-DE-VERACRUZ1.pdf"/>
    <hyperlink ref="AF1792" r:id="rId1224" display="http://www.veracruz.gob.mx/download/marco-legal/Acuerdos-Actas-Lineamientos-y-Manuales/Manual-/Manual de Poli%CC%81ticas para el Tra%CC%81mite y Control de Via%CC%81ticos y Pasajes del Estado de Veracruz/15.4.-MANUAL-DE-POLI%CC%81TICAS-TRAMITE-Y-CONTROL-DE-VIATICOS-Y-PASAJES-DE-VERACRUZ1.pdf"/>
    <hyperlink ref="AF1791" r:id="rId1225" display="http://www.veracruz.gob.mx/download/marco-legal/Acuerdos-Actas-Lineamientos-y-Manuales/Manual-/Manual de Poli%CC%81ticas para el Tra%CC%81mite y Control de Via%CC%81ticos y Pasajes del Estado de Veracruz/15.4.-MANUAL-DE-POLI%CC%81TICAS-TRAMITE-Y-CONTROL-DE-VIATICOS-Y-PASAJES-DE-VERACRUZ1.pdf"/>
    <hyperlink ref="AF1256" r:id="rId1226" display="http://www.veracruz.gob.mx/download/marco-legal/Acuerdos-Actas-Lineamientos-y-Manuales/Manual-/Manual de Poli%CC%81ticas para el Tra%CC%81mite y Control de Via%CC%81ticos y Pasajes del Estado de Veracruz/15.4.-MANUAL-DE-POLI%CC%81TICAS-TRAMITE-Y-CONTROL-DE-VIATICOS-Y-PASAJES-DE-VERACRUZ1.pdf"/>
    <hyperlink ref="AF1257" r:id="rId1227" display="http://www.veracruz.gob.mx/download/marco-legal/Acuerdos-Actas-Lineamientos-y-Manuales/Manual-/Manual de Poli%CC%81ticas para el Tra%CC%81mite y Control de Via%CC%81ticos y Pasajes del Estado de Veracruz/15.4.-MANUAL-DE-POLI%CC%81TICAS-TRAMITE-Y-CONTROL-DE-VIATICOS-Y-PASAJES-DE-VERACRUZ1.pdf"/>
    <hyperlink ref="AF1258" r:id="rId1228" display="http://www.veracruz.gob.mx/download/marco-legal/Acuerdos-Actas-Lineamientos-y-Manuales/Manual-/Manual de Poli%CC%81ticas para el Tra%CC%81mite y Control de Via%CC%81ticos y Pasajes del Estado de Veracruz/15.4.-MANUAL-DE-POLI%CC%81TICAS-TRAMITE-Y-CONTROL-DE-VIATICOS-Y-PASAJES-DE-VERACRUZ1.pdf"/>
    <hyperlink ref="AF1259" r:id="rId1229" display="http://www.veracruz.gob.mx/download/marco-legal/Acuerdos-Actas-Lineamientos-y-Manuales/Manual-/Manual de Poli%CC%81ticas para el Tra%CC%81mite y Control de Via%CC%81ticos y Pasajes del Estado de Veracruz/15.4.-MANUAL-DE-POLI%CC%81TICAS-TRAMITE-Y-CONTROL-DE-VIATICOS-Y-PASAJES-DE-VERACRUZ1.pdf"/>
    <hyperlink ref="AF1260" r:id="rId1230" display="http://www.veracruz.gob.mx/download/marco-legal/Acuerdos-Actas-Lineamientos-y-Manuales/Manual-/Manual de Poli%CC%81ticas para el Tra%CC%81mite y Control de Via%CC%81ticos y Pasajes del Estado de Veracruz/15.4.-MANUAL-DE-POLI%CC%81TICAS-TRAMITE-Y-CONTROL-DE-VIATICOS-Y-PASAJES-DE-VERACRUZ1.pdf"/>
    <hyperlink ref="AF1261" r:id="rId1231" display="http://www.veracruz.gob.mx/download/marco-legal/Acuerdos-Actas-Lineamientos-y-Manuales/Manual-/Manual de Poli%CC%81ticas para el Tra%CC%81mite y Control de Via%CC%81ticos y Pasajes del Estado de Veracruz/15.4.-MANUAL-DE-POLI%CC%81TICAS-TRAMITE-Y-CONTROL-DE-VIATICOS-Y-PASAJES-DE-VERACRUZ1.pdf"/>
    <hyperlink ref="AF1262" r:id="rId1232" display="http://www.veracruz.gob.mx/download/marco-legal/Acuerdos-Actas-Lineamientos-y-Manuales/Manual-/Manual de Poli%CC%81ticas para el Tra%CC%81mite y Control de Via%CC%81ticos y Pasajes del Estado de Veracruz/15.4.-MANUAL-DE-POLI%CC%81TICAS-TRAMITE-Y-CONTROL-DE-VIATICOS-Y-PASAJES-DE-VERACRUZ1.pdf"/>
    <hyperlink ref="AF1263" r:id="rId1233" display="http://www.veracruz.gob.mx/download/marco-legal/Acuerdos-Actas-Lineamientos-y-Manuales/Manual-/Manual de Poli%CC%81ticas para el Tra%CC%81mite y Control de Via%CC%81ticos y Pasajes del Estado de Veracruz/15.4.-MANUAL-DE-POLI%CC%81TICAS-TRAMITE-Y-CONTROL-DE-VIATICOS-Y-PASAJES-DE-VERACRUZ1.pdf"/>
    <hyperlink ref="AF1264" r:id="rId1234" display="http://www.veracruz.gob.mx/download/marco-legal/Acuerdos-Actas-Lineamientos-y-Manuales/Manual-/Manual de Poli%CC%81ticas para el Tra%CC%81mite y Control de Via%CC%81ticos y Pasajes del Estado de Veracruz/15.4.-MANUAL-DE-POLI%CC%81TICAS-TRAMITE-Y-CONTROL-DE-VIATICOS-Y-PASAJES-DE-VERACRUZ1.pdf"/>
    <hyperlink ref="AF1265" r:id="rId1235" display="http://www.veracruz.gob.mx/download/marco-legal/Acuerdos-Actas-Lineamientos-y-Manuales/Manual-/Manual de Poli%CC%81ticas para el Tra%CC%81mite y Control de Via%CC%81ticos y Pasajes del Estado de Veracruz/15.4.-MANUAL-DE-POLI%CC%81TICAS-TRAMITE-Y-CONTROL-DE-VIATICOS-Y-PASAJES-DE-VERACRUZ1.pdf"/>
    <hyperlink ref="AF1266" r:id="rId1236" display="http://www.veracruz.gob.mx/download/marco-legal/Acuerdos-Actas-Lineamientos-y-Manuales/Manual-/Manual de Poli%CC%81ticas para el Tra%CC%81mite y Control de Via%CC%81ticos y Pasajes del Estado de Veracruz/15.4.-MANUAL-DE-POLI%CC%81TICAS-TRAMITE-Y-CONTROL-DE-VIATICOS-Y-PASAJES-DE-VERACRUZ1.pdf"/>
    <hyperlink ref="AF1267" r:id="rId1237" display="http://www.veracruz.gob.mx/download/marco-legal/Acuerdos-Actas-Lineamientos-y-Manuales/Manual-/Manual de Poli%CC%81ticas para el Tra%CC%81mite y Control de Via%CC%81ticos y Pasajes del Estado de Veracruz/15.4.-MANUAL-DE-POLI%CC%81TICAS-TRAMITE-Y-CONTROL-DE-VIATICOS-Y-PASAJES-DE-VERACRUZ1.pdf"/>
    <hyperlink ref="AF1268" r:id="rId1238" display="http://www.veracruz.gob.mx/download/marco-legal/Acuerdos-Actas-Lineamientos-y-Manuales/Manual-/Manual de Poli%CC%81ticas para el Tra%CC%81mite y Control de Via%CC%81ticos y Pasajes del Estado de Veracruz/15.4.-MANUAL-DE-POLI%CC%81TICAS-TRAMITE-Y-CONTROL-DE-VIATICOS-Y-PASAJES-DE-VERACRUZ1.pdf"/>
    <hyperlink ref="AF1269" r:id="rId1239" display="http://www.veracruz.gob.mx/download/marco-legal/Acuerdos-Actas-Lineamientos-y-Manuales/Manual-/Manual de Poli%CC%81ticas para el Tra%CC%81mite y Control de Via%CC%81ticos y Pasajes del Estado de Veracruz/15.4.-MANUAL-DE-POLI%CC%81TICAS-TRAMITE-Y-CONTROL-DE-VIATICOS-Y-PASAJES-DE-VERACRUZ1.pdf"/>
    <hyperlink ref="AF1270" r:id="rId1240" display="http://www.veracruz.gob.mx/download/marco-legal/Acuerdos-Actas-Lineamientos-y-Manuales/Manual-/Manual de Poli%CC%81ticas para el Tra%CC%81mite y Control de Via%CC%81ticos y Pasajes del Estado de Veracruz/15.4.-MANUAL-DE-POLI%CC%81TICAS-TRAMITE-Y-CONTROL-DE-VIATICOS-Y-PASAJES-DE-VERACRUZ1.pdf"/>
    <hyperlink ref="AF1271" r:id="rId1241" display="http://www.veracruz.gob.mx/download/marco-legal/Acuerdos-Actas-Lineamientos-y-Manuales/Manual-/Manual de Poli%CC%81ticas para el Tra%CC%81mite y Control de Via%CC%81ticos y Pasajes del Estado de Veracruz/15.4.-MANUAL-DE-POLI%CC%81TICAS-TRAMITE-Y-CONTROL-DE-VIATICOS-Y-PASAJES-DE-VERACRUZ1.pdf"/>
    <hyperlink ref="AF1272" r:id="rId1242" display="http://www.veracruz.gob.mx/download/marco-legal/Acuerdos-Actas-Lineamientos-y-Manuales/Manual-/Manual de Poli%CC%81ticas para el Tra%CC%81mite y Control de Via%CC%81ticos y Pasajes del Estado de Veracruz/15.4.-MANUAL-DE-POLI%CC%81TICAS-TRAMITE-Y-CONTROL-DE-VIATICOS-Y-PASAJES-DE-VERACRUZ1.pdf"/>
    <hyperlink ref="AF1273" r:id="rId1243" display="http://www.veracruz.gob.mx/download/marco-legal/Acuerdos-Actas-Lineamientos-y-Manuales/Manual-/Manual de Poli%CC%81ticas para el Tra%CC%81mite y Control de Via%CC%81ticos y Pasajes del Estado de Veracruz/15.4.-MANUAL-DE-POLI%CC%81TICAS-TRAMITE-Y-CONTROL-DE-VIATICOS-Y-PASAJES-DE-VERACRUZ1.pdf"/>
    <hyperlink ref="AF1274" r:id="rId1244" display="http://www.veracruz.gob.mx/download/marco-legal/Acuerdos-Actas-Lineamientos-y-Manuales/Manual-/Manual de Poli%CC%81ticas para el Tra%CC%81mite y Control de Via%CC%81ticos y Pasajes del Estado de Veracruz/15.4.-MANUAL-DE-POLI%CC%81TICAS-TRAMITE-Y-CONTROL-DE-VIATICOS-Y-PASAJES-DE-VERACRUZ1.pdf"/>
    <hyperlink ref="AF1275" r:id="rId1245" display="http://www.veracruz.gob.mx/download/marco-legal/Acuerdos-Actas-Lineamientos-y-Manuales/Manual-/Manual de Poli%CC%81ticas para el Tra%CC%81mite y Control de Via%CC%81ticos y Pasajes del Estado de Veracruz/15.4.-MANUAL-DE-POLI%CC%81TICAS-TRAMITE-Y-CONTROL-DE-VIATICOS-Y-PASAJES-DE-VERACRUZ1.pdf"/>
    <hyperlink ref="AF1276" r:id="rId1246" display="http://www.veracruz.gob.mx/download/marco-legal/Acuerdos-Actas-Lineamientos-y-Manuales/Manual-/Manual de Poli%CC%81ticas para el Tra%CC%81mite y Control de Via%CC%81ticos y Pasajes del Estado de Veracruz/15.4.-MANUAL-DE-POLI%CC%81TICAS-TRAMITE-Y-CONTROL-DE-VIATICOS-Y-PASAJES-DE-VERACRUZ1.pdf"/>
    <hyperlink ref="AF1277" r:id="rId1247" display="http://www.veracruz.gob.mx/download/marco-legal/Acuerdos-Actas-Lineamientos-y-Manuales/Manual-/Manual de Poli%CC%81ticas para el Tra%CC%81mite y Control de Via%CC%81ticos y Pasajes del Estado de Veracruz/15.4.-MANUAL-DE-POLI%CC%81TICAS-TRAMITE-Y-CONTROL-DE-VIATICOS-Y-PASAJES-DE-VERACRUZ1.pdf"/>
    <hyperlink ref="AF1278" r:id="rId1248" display="http://www.veracruz.gob.mx/download/marco-legal/Acuerdos-Actas-Lineamientos-y-Manuales/Manual-/Manual de Poli%CC%81ticas para el Tra%CC%81mite y Control de Via%CC%81ticos y Pasajes del Estado de Veracruz/15.4.-MANUAL-DE-POLI%CC%81TICAS-TRAMITE-Y-CONTROL-DE-VIATICOS-Y-PASAJES-DE-VERACRUZ1.pdf"/>
    <hyperlink ref="AF1279" r:id="rId1249" display="http://www.veracruz.gob.mx/download/marco-legal/Acuerdos-Actas-Lineamientos-y-Manuales/Manual-/Manual de Poli%CC%81ticas para el Tra%CC%81mite y Control de Via%CC%81ticos y Pasajes del Estado de Veracruz/15.4.-MANUAL-DE-POLI%CC%81TICAS-TRAMITE-Y-CONTROL-DE-VIATICOS-Y-PASAJES-DE-VERACRUZ1.pdf"/>
    <hyperlink ref="AF1280" r:id="rId1250" display="http://www.veracruz.gob.mx/download/marco-legal/Acuerdos-Actas-Lineamientos-y-Manuales/Manual-/Manual de Poli%CC%81ticas para el Tra%CC%81mite y Control de Via%CC%81ticos y Pasajes del Estado de Veracruz/15.4.-MANUAL-DE-POLI%CC%81TICAS-TRAMITE-Y-CONTROL-DE-VIATICOS-Y-PASAJES-DE-VERACRUZ1.pdf"/>
    <hyperlink ref="AF1281" r:id="rId1251" display="http://www.veracruz.gob.mx/download/marco-legal/Acuerdos-Actas-Lineamientos-y-Manuales/Manual-/Manual de Poli%CC%81ticas para el Tra%CC%81mite y Control de Via%CC%81ticos y Pasajes del Estado de Veracruz/15.4.-MANUAL-DE-POLI%CC%81TICAS-TRAMITE-Y-CONTROL-DE-VIATICOS-Y-PASAJES-DE-VERACRUZ1.pdf"/>
    <hyperlink ref="AF1282" r:id="rId1252" display="http://www.veracruz.gob.mx/download/marco-legal/Acuerdos-Actas-Lineamientos-y-Manuales/Manual-/Manual de Poli%CC%81ticas para el Tra%CC%81mite y Control de Via%CC%81ticos y Pasajes del Estado de Veracruz/15.4.-MANUAL-DE-POLI%CC%81TICAS-TRAMITE-Y-CONTROL-DE-VIATICOS-Y-PASAJES-DE-VERACRUZ1.pdf"/>
    <hyperlink ref="AF1283" r:id="rId1253" display="http://www.veracruz.gob.mx/download/marco-legal/Acuerdos-Actas-Lineamientos-y-Manuales/Manual-/Manual de Poli%CC%81ticas para el Tra%CC%81mite y Control de Via%CC%81ticos y Pasajes del Estado de Veracruz/15.4.-MANUAL-DE-POLI%CC%81TICAS-TRAMITE-Y-CONTROL-DE-VIATICOS-Y-PASAJES-DE-VERACRUZ1.pdf"/>
    <hyperlink ref="AF1284" r:id="rId1254" display="http://www.veracruz.gob.mx/download/marco-legal/Acuerdos-Actas-Lineamientos-y-Manuales/Manual-/Manual de Poli%CC%81ticas para el Tra%CC%81mite y Control de Via%CC%81ticos y Pasajes del Estado de Veracruz/15.4.-MANUAL-DE-POLI%CC%81TICAS-TRAMITE-Y-CONTROL-DE-VIATICOS-Y-PASAJES-DE-VERACRUZ1.pdf"/>
    <hyperlink ref="AF1285" r:id="rId1255" display="http://www.veracruz.gob.mx/download/marco-legal/Acuerdos-Actas-Lineamientos-y-Manuales/Manual-/Manual de Poli%CC%81ticas para el Tra%CC%81mite y Control de Via%CC%81ticos y Pasajes del Estado de Veracruz/15.4.-MANUAL-DE-POLI%CC%81TICAS-TRAMITE-Y-CONTROL-DE-VIATICOS-Y-PASAJES-DE-VERACRUZ1.pdf"/>
    <hyperlink ref="AF1286" r:id="rId1256" display="http://www.veracruz.gob.mx/download/marco-legal/Acuerdos-Actas-Lineamientos-y-Manuales/Manual-/Manual de Poli%CC%81ticas para el Tra%CC%81mite y Control de Via%CC%81ticos y Pasajes del Estado de Veracruz/15.4.-MANUAL-DE-POLI%CC%81TICAS-TRAMITE-Y-CONTROL-DE-VIATICOS-Y-PASAJES-DE-VERACRUZ1.pdf"/>
    <hyperlink ref="AF1287" r:id="rId1257" display="http://www.veracruz.gob.mx/download/marco-legal/Acuerdos-Actas-Lineamientos-y-Manuales/Manual-/Manual de Poli%CC%81ticas para el Tra%CC%81mite y Control de Via%CC%81ticos y Pasajes del Estado de Veracruz/15.4.-MANUAL-DE-POLI%CC%81TICAS-TRAMITE-Y-CONTROL-DE-VIATICOS-Y-PASAJES-DE-VERACRUZ1.pdf"/>
    <hyperlink ref="AF1288" r:id="rId1258" display="http://www.veracruz.gob.mx/download/marco-legal/Acuerdos-Actas-Lineamientos-y-Manuales/Manual-/Manual de Poli%CC%81ticas para el Tra%CC%81mite y Control de Via%CC%81ticos y Pasajes del Estado de Veracruz/15.4.-MANUAL-DE-POLI%CC%81TICAS-TRAMITE-Y-CONTROL-DE-VIATICOS-Y-PASAJES-DE-VERACRUZ1.pdf"/>
    <hyperlink ref="AF1289" r:id="rId1259" display="http://www.veracruz.gob.mx/download/marco-legal/Acuerdos-Actas-Lineamientos-y-Manuales/Manual-/Manual de Poli%CC%81ticas para el Tra%CC%81mite y Control de Via%CC%81ticos y Pasajes del Estado de Veracruz/15.4.-MANUAL-DE-POLI%CC%81TICAS-TRAMITE-Y-CONTROL-DE-VIATICOS-Y-PASAJES-DE-VERACRUZ1.pdf"/>
    <hyperlink ref="AF1290" r:id="rId1260" display="http://www.veracruz.gob.mx/download/marco-legal/Acuerdos-Actas-Lineamientos-y-Manuales/Manual-/Manual de Poli%CC%81ticas para el Tra%CC%81mite y Control de Via%CC%81ticos y Pasajes del Estado de Veracruz/15.4.-MANUAL-DE-POLI%CC%81TICAS-TRAMITE-Y-CONTROL-DE-VIATICOS-Y-PASAJES-DE-VERACRUZ1.pdf"/>
    <hyperlink ref="AF1291" r:id="rId1261" display="http://www.veracruz.gob.mx/download/marco-legal/Acuerdos-Actas-Lineamientos-y-Manuales/Manual-/Manual de Poli%CC%81ticas para el Tra%CC%81mite y Control de Via%CC%81ticos y Pasajes del Estado de Veracruz/15.4.-MANUAL-DE-POLI%CC%81TICAS-TRAMITE-Y-CONTROL-DE-VIATICOS-Y-PASAJES-DE-VERACRUZ1.pdf"/>
    <hyperlink ref="AF1292" r:id="rId1262" display="http://www.veracruz.gob.mx/download/marco-legal/Acuerdos-Actas-Lineamientos-y-Manuales/Manual-/Manual de Poli%CC%81ticas para el Tra%CC%81mite y Control de Via%CC%81ticos y Pasajes del Estado de Veracruz/15.4.-MANUAL-DE-POLI%CC%81TICAS-TRAMITE-Y-CONTROL-DE-VIATICOS-Y-PASAJES-DE-VERACRUZ1.pdf"/>
    <hyperlink ref="AF1293" r:id="rId1263" display="http://www.veracruz.gob.mx/download/marco-legal/Acuerdos-Actas-Lineamientos-y-Manuales/Manual-/Manual de Poli%CC%81ticas para el Tra%CC%81mite y Control de Via%CC%81ticos y Pasajes del Estado de Veracruz/15.4.-MANUAL-DE-POLI%CC%81TICAS-TRAMITE-Y-CONTROL-DE-VIATICOS-Y-PASAJES-DE-VERACRUZ1.pdf"/>
    <hyperlink ref="AF1294" r:id="rId1264" display="http://www.veracruz.gob.mx/download/marco-legal/Acuerdos-Actas-Lineamientos-y-Manuales/Manual-/Manual de Poli%CC%81ticas para el Tra%CC%81mite y Control de Via%CC%81ticos y Pasajes del Estado de Veracruz/15.4.-MANUAL-DE-POLI%CC%81TICAS-TRAMITE-Y-CONTROL-DE-VIATICOS-Y-PASAJES-DE-VERACRUZ1.pdf"/>
    <hyperlink ref="AF1295" r:id="rId1265" display="http://www.veracruz.gob.mx/download/marco-legal/Acuerdos-Actas-Lineamientos-y-Manuales/Manual-/Manual de Poli%CC%81ticas para el Tra%CC%81mite y Control de Via%CC%81ticos y Pasajes del Estado de Veracruz/15.4.-MANUAL-DE-POLI%CC%81TICAS-TRAMITE-Y-CONTROL-DE-VIATICOS-Y-PASAJES-DE-VERACRUZ1.pdf"/>
    <hyperlink ref="AF1296" r:id="rId1266" display="http://www.veracruz.gob.mx/download/marco-legal/Acuerdos-Actas-Lineamientos-y-Manuales/Manual-/Manual de Poli%CC%81ticas para el Tra%CC%81mite y Control de Via%CC%81ticos y Pasajes del Estado de Veracruz/15.4.-MANUAL-DE-POLI%CC%81TICAS-TRAMITE-Y-CONTROL-DE-VIATICOS-Y-PASAJES-DE-VERACRUZ1.pdf"/>
    <hyperlink ref="AF1297" r:id="rId1267" display="http://www.veracruz.gob.mx/download/marco-legal/Acuerdos-Actas-Lineamientos-y-Manuales/Manual-/Manual de Poli%CC%81ticas para el Tra%CC%81mite y Control de Via%CC%81ticos y Pasajes del Estado de Veracruz/15.4.-MANUAL-DE-POLI%CC%81TICAS-TRAMITE-Y-CONTROL-DE-VIATICOS-Y-PASAJES-DE-VERACRUZ1.pdf"/>
    <hyperlink ref="AF1298" r:id="rId1268" display="http://www.veracruz.gob.mx/download/marco-legal/Acuerdos-Actas-Lineamientos-y-Manuales/Manual-/Manual de Poli%CC%81ticas para el Tra%CC%81mite y Control de Via%CC%81ticos y Pasajes del Estado de Veracruz/15.4.-MANUAL-DE-POLI%CC%81TICAS-TRAMITE-Y-CONTROL-DE-VIATICOS-Y-PASAJES-DE-VERACRUZ1.pdf"/>
    <hyperlink ref="AF1299" r:id="rId1269" display="http://www.veracruz.gob.mx/download/marco-legal/Acuerdos-Actas-Lineamientos-y-Manuales/Manual-/Manual de Poli%CC%81ticas para el Tra%CC%81mite y Control de Via%CC%81ticos y Pasajes del Estado de Veracruz/15.4.-MANUAL-DE-POLI%CC%81TICAS-TRAMITE-Y-CONTROL-DE-VIATICOS-Y-PASAJES-DE-VERACRUZ1.pdf"/>
    <hyperlink ref="AF1303" r:id="rId1270" display="http://www.veracruz.gob.mx/download/marco-legal/Acuerdos-Actas-Lineamientos-y-Manuales/Manual-/Manual de Poli%CC%81ticas para el Tra%CC%81mite y Control de Via%CC%81ticos y Pasajes del Estado de Veracruz/15.4.-MANUAL-DE-POLI%CC%81TICAS-TRAMITE-Y-CONTROL-DE-VIATICOS-Y-PASAJES-DE-VERACRUZ1.pdf"/>
    <hyperlink ref="AF1302" r:id="rId1271" display="http://www.veracruz.gob.mx/download/marco-legal/Acuerdos-Actas-Lineamientos-y-Manuales/Manual-/Manual de Poli%CC%81ticas para el Tra%CC%81mite y Control de Via%CC%81ticos y Pasajes del Estado de Veracruz/15.4.-MANUAL-DE-POLI%CC%81TICAS-TRAMITE-Y-CONTROL-DE-VIATICOS-Y-PASAJES-DE-VERACRUZ1.pdf"/>
    <hyperlink ref="AF1304" r:id="rId1272" display="http://www.veracruz.gob.mx/download/marco-legal/Acuerdos-Actas-Lineamientos-y-Manuales/Manual-/Manual de Poli%CC%81ticas para el Tra%CC%81mite y Control de Via%CC%81ticos y Pasajes del Estado de Veracruz/15.4.-MANUAL-DE-POLI%CC%81TICAS-TRAMITE-Y-CONTROL-DE-VIATICOS-Y-PASAJES-DE-VERACRUZ1.pdf"/>
    <hyperlink ref="AF1305" r:id="rId1273" display="http://www.veracruz.gob.mx/download/marco-legal/Acuerdos-Actas-Lineamientos-y-Manuales/Manual-/Manual de Poli%CC%81ticas para el Tra%CC%81mite y Control de Via%CC%81ticos y Pasajes del Estado de Veracruz/15.4.-MANUAL-DE-POLI%CC%81TICAS-TRAMITE-Y-CONTROL-DE-VIATICOS-Y-PASAJES-DE-VERACRUZ1.pdf"/>
    <hyperlink ref="AF1306" r:id="rId1274" display="http://www.veracruz.gob.mx/download/marco-legal/Acuerdos-Actas-Lineamientos-y-Manuales/Manual-/Manual de Poli%CC%81ticas para el Tra%CC%81mite y Control de Via%CC%81ticos y Pasajes del Estado de Veracruz/15.4.-MANUAL-DE-POLI%CC%81TICAS-TRAMITE-Y-CONTROL-DE-VIATICOS-Y-PASAJES-DE-VERACRUZ1.pdf"/>
    <hyperlink ref="AF1307" r:id="rId1275" display="http://www.veracruz.gob.mx/download/marco-legal/Acuerdos-Actas-Lineamientos-y-Manuales/Manual-/Manual de Poli%CC%81ticas para el Tra%CC%81mite y Control de Via%CC%81ticos y Pasajes del Estado de Veracruz/15.4.-MANUAL-DE-POLI%CC%81TICAS-TRAMITE-Y-CONTROL-DE-VIATICOS-Y-PASAJES-DE-VERACRUZ1.pdf"/>
    <hyperlink ref="AF1308" r:id="rId1276" display="http://www.veracruz.gob.mx/download/marco-legal/Acuerdos-Actas-Lineamientos-y-Manuales/Manual-/Manual de Poli%CC%81ticas para el Tra%CC%81mite y Control de Via%CC%81ticos y Pasajes del Estado de Veracruz/15.4.-MANUAL-DE-POLI%CC%81TICAS-TRAMITE-Y-CONTROL-DE-VIATICOS-Y-PASAJES-DE-VERACRUZ1.pdf"/>
    <hyperlink ref="AF1309" r:id="rId1277" display="http://www.veracruz.gob.mx/download/marco-legal/Acuerdos-Actas-Lineamientos-y-Manuales/Manual-/Manual de Poli%CC%81ticas para el Tra%CC%81mite y Control de Via%CC%81ticos y Pasajes del Estado de Veracruz/15.4.-MANUAL-DE-POLI%CC%81TICAS-TRAMITE-Y-CONTROL-DE-VIATICOS-Y-PASAJES-DE-VERACRUZ1.pdf"/>
    <hyperlink ref="AF1310" r:id="rId1278" display="http://www.veracruz.gob.mx/download/marco-legal/Acuerdos-Actas-Lineamientos-y-Manuales/Manual-/Manual de Poli%CC%81ticas para el Tra%CC%81mite y Control de Via%CC%81ticos y Pasajes del Estado de Veracruz/15.4.-MANUAL-DE-POLI%CC%81TICAS-TRAMITE-Y-CONTROL-DE-VIATICOS-Y-PASAJES-DE-VERACRUZ1.pdf"/>
    <hyperlink ref="AF1311" r:id="rId1279" display="http://www.veracruz.gob.mx/download/marco-legal/Acuerdos-Actas-Lineamientos-y-Manuales/Manual-/Manual de Poli%CC%81ticas para el Tra%CC%81mite y Control de Via%CC%81ticos y Pasajes del Estado de Veracruz/15.4.-MANUAL-DE-POLI%CC%81TICAS-TRAMITE-Y-CONTROL-DE-VIATICOS-Y-PASAJES-DE-VERACRUZ1.pdf"/>
    <hyperlink ref="AF1312" r:id="rId1280" display="http://www.veracruz.gob.mx/download/marco-legal/Acuerdos-Actas-Lineamientos-y-Manuales/Manual-/Manual de Poli%CC%81ticas para el Tra%CC%81mite y Control de Via%CC%81ticos y Pasajes del Estado de Veracruz/15.4.-MANUAL-DE-POLI%CC%81TICAS-TRAMITE-Y-CONTROL-DE-VIATICOS-Y-PASAJES-DE-VERACRUZ1.pdf"/>
    <hyperlink ref="AF1313" r:id="rId1281" display="http://www.veracruz.gob.mx/download/marco-legal/Acuerdos-Actas-Lineamientos-y-Manuales/Manual-/Manual de Poli%CC%81ticas para el Tra%CC%81mite y Control de Via%CC%81ticos y Pasajes del Estado de Veracruz/15.4.-MANUAL-DE-POLI%CC%81TICAS-TRAMITE-Y-CONTROL-DE-VIATICOS-Y-PASAJES-DE-VERACRUZ1.pdf"/>
    <hyperlink ref="AF1314" r:id="rId1282" display="http://www.veracruz.gob.mx/download/marco-legal/Acuerdos-Actas-Lineamientos-y-Manuales/Manual-/Manual de Poli%CC%81ticas para el Tra%CC%81mite y Control de Via%CC%81ticos y Pasajes del Estado de Veracruz/15.4.-MANUAL-DE-POLI%CC%81TICAS-TRAMITE-Y-CONTROL-DE-VIATICOS-Y-PASAJES-DE-VERACRUZ1.pdf"/>
    <hyperlink ref="AF1315" r:id="rId1283" display="http://www.veracruz.gob.mx/download/marco-legal/Acuerdos-Actas-Lineamientos-y-Manuales/Manual-/Manual de Poli%CC%81ticas para el Tra%CC%81mite y Control de Via%CC%81ticos y Pasajes del Estado de Veracruz/15.4.-MANUAL-DE-POLI%CC%81TICAS-TRAMITE-Y-CONTROL-DE-VIATICOS-Y-PASAJES-DE-VERACRUZ1.pdf"/>
    <hyperlink ref="AF1316" r:id="rId1284" display="http://www.veracruz.gob.mx/download/marco-legal/Acuerdos-Actas-Lineamientos-y-Manuales/Manual-/Manual de Poli%CC%81ticas para el Tra%CC%81mite y Control de Via%CC%81ticos y Pasajes del Estado de Veracruz/15.4.-MANUAL-DE-POLI%CC%81TICAS-TRAMITE-Y-CONTROL-DE-VIATICOS-Y-PASAJES-DE-VERACRUZ1.pdf"/>
    <hyperlink ref="AF1317" r:id="rId1285" display="http://www.veracruz.gob.mx/download/marco-legal/Acuerdos-Actas-Lineamientos-y-Manuales/Manual-/Manual de Poli%CC%81ticas para el Tra%CC%81mite y Control de Via%CC%81ticos y Pasajes del Estado de Veracruz/15.4.-MANUAL-DE-POLI%CC%81TICAS-TRAMITE-Y-CONTROL-DE-VIATICOS-Y-PASAJES-DE-VERACRUZ1.pdf"/>
    <hyperlink ref="AF1318" r:id="rId1286" display="http://www.veracruz.gob.mx/download/marco-legal/Acuerdos-Actas-Lineamientos-y-Manuales/Manual-/Manual de Poli%CC%81ticas para el Tra%CC%81mite y Control de Via%CC%81ticos y Pasajes del Estado de Veracruz/15.4.-MANUAL-DE-POLI%CC%81TICAS-TRAMITE-Y-CONTROL-DE-VIATICOS-Y-PASAJES-DE-VERACRUZ1.pdf"/>
    <hyperlink ref="AF1319" r:id="rId1287" display="http://www.veracruz.gob.mx/download/marco-legal/Acuerdos-Actas-Lineamientos-y-Manuales/Manual-/Manual de Poli%CC%81ticas para el Tra%CC%81mite y Control de Via%CC%81ticos y Pasajes del Estado de Veracruz/15.4.-MANUAL-DE-POLI%CC%81TICAS-TRAMITE-Y-CONTROL-DE-VIATICOS-Y-PASAJES-DE-VERACRUZ1.pdf"/>
    <hyperlink ref="AF1320" r:id="rId1288" display="http://www.veracruz.gob.mx/download/marco-legal/Acuerdos-Actas-Lineamientos-y-Manuales/Manual-/Manual de Poli%CC%81ticas para el Tra%CC%81mite y Control de Via%CC%81ticos y Pasajes del Estado de Veracruz/15.4.-MANUAL-DE-POLI%CC%81TICAS-TRAMITE-Y-CONTROL-DE-VIATICOS-Y-PASAJES-DE-VERACRUZ1.pdf"/>
    <hyperlink ref="AF1321" r:id="rId1289" display="http://www.veracruz.gob.mx/download/marco-legal/Acuerdos-Actas-Lineamientos-y-Manuales/Manual-/Manual de Poli%CC%81ticas para el Tra%CC%81mite y Control de Via%CC%81ticos y Pasajes del Estado de Veracruz/15.4.-MANUAL-DE-POLI%CC%81TICAS-TRAMITE-Y-CONTROL-DE-VIATICOS-Y-PASAJES-DE-VERACRUZ1.pdf"/>
    <hyperlink ref="AF1322" r:id="rId1290" display="http://www.veracruz.gob.mx/download/marco-legal/Acuerdos-Actas-Lineamientos-y-Manuales/Manual-/Manual de Poli%CC%81ticas para el Tra%CC%81mite y Control de Via%CC%81ticos y Pasajes del Estado de Veracruz/15.4.-MANUAL-DE-POLI%CC%81TICAS-TRAMITE-Y-CONTROL-DE-VIATICOS-Y-PASAJES-DE-VERACRUZ1.pdf"/>
    <hyperlink ref="AF1323" r:id="rId1291" display="http://www.veracruz.gob.mx/download/marco-legal/Acuerdos-Actas-Lineamientos-y-Manuales/Manual-/Manual de Poli%CC%81ticas para el Tra%CC%81mite y Control de Via%CC%81ticos y Pasajes del Estado de Veracruz/15.4.-MANUAL-DE-POLI%CC%81TICAS-TRAMITE-Y-CONTROL-DE-VIATICOS-Y-PASAJES-DE-VERACRUZ1.pdf"/>
    <hyperlink ref="AF1324" r:id="rId1292" display="http://www.veracruz.gob.mx/download/marco-legal/Acuerdos-Actas-Lineamientos-y-Manuales/Manual-/Manual de Poli%CC%81ticas para el Tra%CC%81mite y Control de Via%CC%81ticos y Pasajes del Estado de Veracruz/15.4.-MANUAL-DE-POLI%CC%81TICAS-TRAMITE-Y-CONTROL-DE-VIATICOS-Y-PASAJES-DE-VERACRUZ1.pdf"/>
    <hyperlink ref="AF1325" r:id="rId1293" display="http://www.veracruz.gob.mx/download/marco-legal/Acuerdos-Actas-Lineamientos-y-Manuales/Manual-/Manual de Poli%CC%81ticas para el Tra%CC%81mite y Control de Via%CC%81ticos y Pasajes del Estado de Veracruz/15.4.-MANUAL-DE-POLI%CC%81TICAS-TRAMITE-Y-CONTROL-DE-VIATICOS-Y-PASAJES-DE-VERACRUZ1.pdf"/>
    <hyperlink ref="AF1326" r:id="rId1294" display="http://www.veracruz.gob.mx/download/marco-legal/Acuerdos-Actas-Lineamientos-y-Manuales/Manual-/Manual de Poli%CC%81ticas para el Tra%CC%81mite y Control de Via%CC%81ticos y Pasajes del Estado de Veracruz/15.4.-MANUAL-DE-POLI%CC%81TICAS-TRAMITE-Y-CONTROL-DE-VIATICOS-Y-PASAJES-DE-VERACRUZ1.pdf"/>
    <hyperlink ref="AF1327" r:id="rId1295" display="http://www.veracruz.gob.mx/download/marco-legal/Acuerdos-Actas-Lineamientos-y-Manuales/Manual-/Manual de Poli%CC%81ticas para el Tra%CC%81mite y Control de Via%CC%81ticos y Pasajes del Estado de Veracruz/15.4.-MANUAL-DE-POLI%CC%81TICAS-TRAMITE-Y-CONTROL-DE-VIATICOS-Y-PASAJES-DE-VERACRUZ1.pdf"/>
    <hyperlink ref="AF1328" r:id="rId1296" display="http://www.veracruz.gob.mx/download/marco-legal/Acuerdos-Actas-Lineamientos-y-Manuales/Manual-/Manual de Poli%CC%81ticas para el Tra%CC%81mite y Control de Via%CC%81ticos y Pasajes del Estado de Veracruz/15.4.-MANUAL-DE-POLI%CC%81TICAS-TRAMITE-Y-CONTROL-DE-VIATICOS-Y-PASAJES-DE-VERACRUZ1.pdf"/>
    <hyperlink ref="AF1329" r:id="rId1297" display="http://www.veracruz.gob.mx/download/marco-legal/Acuerdos-Actas-Lineamientos-y-Manuales/Manual-/Manual de Poli%CC%81ticas para el Tra%CC%81mite y Control de Via%CC%81ticos y Pasajes del Estado de Veracruz/15.4.-MANUAL-DE-POLI%CC%81TICAS-TRAMITE-Y-CONTROL-DE-VIATICOS-Y-PASAJES-DE-VERACRUZ1.pdf"/>
    <hyperlink ref="AF1330" r:id="rId1298" display="http://www.veracruz.gob.mx/download/marco-legal/Acuerdos-Actas-Lineamientos-y-Manuales/Manual-/Manual de Poli%CC%81ticas para el Tra%CC%81mite y Control de Via%CC%81ticos y Pasajes del Estado de Veracruz/15.4.-MANUAL-DE-POLI%CC%81TICAS-TRAMITE-Y-CONTROL-DE-VIATICOS-Y-PASAJES-DE-VERACRUZ1.pdf"/>
    <hyperlink ref="AF1331" r:id="rId1299" display="http://www.veracruz.gob.mx/download/marco-legal/Acuerdos-Actas-Lineamientos-y-Manuales/Manual-/Manual de Poli%CC%81ticas para el Tra%CC%81mite y Control de Via%CC%81ticos y Pasajes del Estado de Veracruz/15.4.-MANUAL-DE-POLI%CC%81TICAS-TRAMITE-Y-CONTROL-DE-VIATICOS-Y-PASAJES-DE-VERACRUZ1.pdf"/>
    <hyperlink ref="AF1332" r:id="rId1300" display="http://www.veracruz.gob.mx/download/marco-legal/Acuerdos-Actas-Lineamientos-y-Manuales/Manual-/Manual de Poli%CC%81ticas para el Tra%CC%81mite y Control de Via%CC%81ticos y Pasajes del Estado de Veracruz/15.4.-MANUAL-DE-POLI%CC%81TICAS-TRAMITE-Y-CONTROL-DE-VIATICOS-Y-PASAJES-DE-VERACRUZ1.pdf"/>
    <hyperlink ref="AF1333" r:id="rId1301" display="http://www.veracruz.gob.mx/download/marco-legal/Acuerdos-Actas-Lineamientos-y-Manuales/Manual-/Manual de Poli%CC%81ticas para el Tra%CC%81mite y Control de Via%CC%81ticos y Pasajes del Estado de Veracruz/15.4.-MANUAL-DE-POLI%CC%81TICAS-TRAMITE-Y-CONTROL-DE-VIATICOS-Y-PASAJES-DE-VERACRUZ1.pdf"/>
    <hyperlink ref="AF1334" r:id="rId1302" display="http://www.veracruz.gob.mx/download/marco-legal/Acuerdos-Actas-Lineamientos-y-Manuales/Manual-/Manual de Poli%CC%81ticas para el Tra%CC%81mite y Control de Via%CC%81ticos y Pasajes del Estado de Veracruz/15.4.-MANUAL-DE-POLI%CC%81TICAS-TRAMITE-Y-CONTROL-DE-VIATICOS-Y-PASAJES-DE-VERACRUZ1.pdf"/>
    <hyperlink ref="AF1335" r:id="rId1303" display="http://www.veracruz.gob.mx/download/marco-legal/Acuerdos-Actas-Lineamientos-y-Manuales/Manual-/Manual de Poli%CC%81ticas para el Tra%CC%81mite y Control de Via%CC%81ticos y Pasajes del Estado de Veracruz/15.4.-MANUAL-DE-POLI%CC%81TICAS-TRAMITE-Y-CONTROL-DE-VIATICOS-Y-PASAJES-DE-VERACRUZ1.pdf"/>
    <hyperlink ref="AF1336" r:id="rId1304" display="http://www.veracruz.gob.mx/download/marco-legal/Acuerdos-Actas-Lineamientos-y-Manuales/Manual-/Manual de Poli%CC%81ticas para el Tra%CC%81mite y Control de Via%CC%81ticos y Pasajes del Estado de Veracruz/15.4.-MANUAL-DE-POLI%CC%81TICAS-TRAMITE-Y-CONTROL-DE-VIATICOS-Y-PASAJES-DE-VERACRUZ1.pdf"/>
    <hyperlink ref="AF1790" r:id="rId1305" display="http://www.veracruz.gob.mx/download/marco-legal/Acuerdos-Actas-Lineamientos-y-Manuales/Manual-/Manual de Poli%CC%81ticas para el Tra%CC%81mite y Control de Via%CC%81ticos y Pasajes del Estado de Veracruz/15.4.-MANUAL-DE-POLI%CC%81TICAS-TRAMITE-Y-CONTROL-DE-VIATICOS-Y-PASAJES-DE-VERACRUZ1.pdf"/>
    <hyperlink ref="AF1789" r:id="rId1306" display="http://www.veracruz.gob.mx/download/marco-legal/Acuerdos-Actas-Lineamientos-y-Manuales/Manual-/Manual de Poli%CC%81ticas para el Tra%CC%81mite y Control de Via%CC%81ticos y Pasajes del Estado de Veracruz/15.4.-MANUAL-DE-POLI%CC%81TICAS-TRAMITE-Y-CONTROL-DE-VIATICOS-Y-PASAJES-DE-VERACRUZ1.pdf"/>
    <hyperlink ref="AF1788" r:id="rId1307" display="http://www.veracruz.gob.mx/download/marco-legal/Acuerdos-Actas-Lineamientos-y-Manuales/Manual-/Manual de Poli%CC%81ticas para el Tra%CC%81mite y Control de Via%CC%81ticos y Pasajes del Estado de Veracruz/15.4.-MANUAL-DE-POLI%CC%81TICAS-TRAMITE-Y-CONTROL-DE-VIATICOS-Y-PASAJES-DE-VERACRUZ1.pdf"/>
    <hyperlink ref="AF1787" r:id="rId1308" display="http://www.veracruz.gob.mx/download/marco-legal/Acuerdos-Actas-Lineamientos-y-Manuales/Manual-/Manual de Poli%CC%81ticas para el Tra%CC%81mite y Control de Via%CC%81ticos y Pasajes del Estado de Veracruz/15.4.-MANUAL-DE-POLI%CC%81TICAS-TRAMITE-Y-CONTROL-DE-VIATICOS-Y-PASAJES-DE-VERACRUZ1.pdf"/>
    <hyperlink ref="AF1786" r:id="rId1309" display="http://www.veracruz.gob.mx/download/marco-legal/Acuerdos-Actas-Lineamientos-y-Manuales/Manual-/Manual de Poli%CC%81ticas para el Tra%CC%81mite y Control de Via%CC%81ticos y Pasajes del Estado de Veracruz/15.4.-MANUAL-DE-POLI%CC%81TICAS-TRAMITE-Y-CONTROL-DE-VIATICOS-Y-PASAJES-DE-VERACRUZ1.pdf"/>
    <hyperlink ref="AF1785" r:id="rId1310" display="http://www.veracruz.gob.mx/download/marco-legal/Acuerdos-Actas-Lineamientos-y-Manuales/Manual-/Manual de Poli%CC%81ticas para el Tra%CC%81mite y Control de Via%CC%81ticos y Pasajes del Estado de Veracruz/15.4.-MANUAL-DE-POLI%CC%81TICAS-TRAMITE-Y-CONTROL-DE-VIATICOS-Y-PASAJES-DE-VERACRUZ1.pdf"/>
    <hyperlink ref="AF1784" r:id="rId1311" display="http://www.veracruz.gob.mx/download/marco-legal/Acuerdos-Actas-Lineamientos-y-Manuales/Manual-/Manual de Poli%CC%81ticas para el Tra%CC%81mite y Control de Via%CC%81ticos y Pasajes del Estado de Veracruz/15.4.-MANUAL-DE-POLI%CC%81TICAS-TRAMITE-Y-CONTROL-DE-VIATICOS-Y-PASAJES-DE-VERACRUZ1.pdf"/>
    <hyperlink ref="AF1783" r:id="rId1312" display="http://www.veracruz.gob.mx/download/marco-legal/Acuerdos-Actas-Lineamientos-y-Manuales/Manual-/Manual de Poli%CC%81ticas para el Tra%CC%81mite y Control de Via%CC%81ticos y Pasajes del Estado de Veracruz/15.4.-MANUAL-DE-POLI%CC%81TICAS-TRAMITE-Y-CONTROL-DE-VIATICOS-Y-PASAJES-DE-VERACRUZ1.pdf"/>
    <hyperlink ref="AF1782" r:id="rId1313" display="http://www.veracruz.gob.mx/download/marco-legal/Acuerdos-Actas-Lineamientos-y-Manuales/Manual-/Manual de Poli%CC%81ticas para el Tra%CC%81mite y Control de Via%CC%81ticos y Pasajes del Estado de Veracruz/15.4.-MANUAL-DE-POLI%CC%81TICAS-TRAMITE-Y-CONTROL-DE-VIATICOS-Y-PASAJES-DE-VERACRUZ1.pdf"/>
    <hyperlink ref="AF1781" r:id="rId1314" display="http://www.veracruz.gob.mx/download/marco-legal/Acuerdos-Actas-Lineamientos-y-Manuales/Manual-/Manual de Poli%CC%81ticas para el Tra%CC%81mite y Control de Via%CC%81ticos y Pasajes del Estado de Veracruz/15.4.-MANUAL-DE-POLI%CC%81TICAS-TRAMITE-Y-CONTROL-DE-VIATICOS-Y-PASAJES-DE-VERACRUZ1.pdf"/>
    <hyperlink ref="AF1780" r:id="rId1315" display="http://www.veracruz.gob.mx/download/marco-legal/Acuerdos-Actas-Lineamientos-y-Manuales/Manual-/Manual de Poli%CC%81ticas para el Tra%CC%81mite y Control de Via%CC%81ticos y Pasajes del Estado de Veracruz/15.4.-MANUAL-DE-POLI%CC%81TICAS-TRAMITE-Y-CONTROL-DE-VIATICOS-Y-PASAJES-DE-VERACRUZ1.pdf"/>
    <hyperlink ref="AF1779" r:id="rId1316" display="http://www.veracruz.gob.mx/download/marco-legal/Acuerdos-Actas-Lineamientos-y-Manuales/Manual-/Manual de Poli%CC%81ticas para el Tra%CC%81mite y Control de Via%CC%81ticos y Pasajes del Estado de Veracruz/15.4.-MANUAL-DE-POLI%CC%81TICAS-TRAMITE-Y-CONTROL-DE-VIATICOS-Y-PASAJES-DE-VERACRUZ1.pdf"/>
    <hyperlink ref="AF1778" r:id="rId1317" display="http://www.veracruz.gob.mx/download/marco-legal/Acuerdos-Actas-Lineamientos-y-Manuales/Manual-/Manual de Poli%CC%81ticas para el Tra%CC%81mite y Control de Via%CC%81ticos y Pasajes del Estado de Veracruz/15.4.-MANUAL-DE-POLI%CC%81TICAS-TRAMITE-Y-CONTROL-DE-VIATICOS-Y-PASAJES-DE-VERACRUZ1.pdf"/>
    <hyperlink ref="AF1777" r:id="rId1318" display="http://www.veracruz.gob.mx/download/marco-legal/Acuerdos-Actas-Lineamientos-y-Manuales/Manual-/Manual de Poli%CC%81ticas para el Tra%CC%81mite y Control de Via%CC%81ticos y Pasajes del Estado de Veracruz/15.4.-MANUAL-DE-POLI%CC%81TICAS-TRAMITE-Y-CONTROL-DE-VIATICOS-Y-PASAJES-DE-VERACRUZ1.pdf"/>
    <hyperlink ref="AF1776" r:id="rId1319" display="http://www.veracruz.gob.mx/download/marco-legal/Acuerdos-Actas-Lineamientos-y-Manuales/Manual-/Manual de Poli%CC%81ticas para el Tra%CC%81mite y Control de Via%CC%81ticos y Pasajes del Estado de Veracruz/15.4.-MANUAL-DE-POLI%CC%81TICAS-TRAMITE-Y-CONTROL-DE-VIATICOS-Y-PASAJES-DE-VERACRUZ1.pdf"/>
    <hyperlink ref="AF1775" r:id="rId1320" display="http://www.veracruz.gob.mx/download/marco-legal/Acuerdos-Actas-Lineamientos-y-Manuales/Manual-/Manual de Poli%CC%81ticas para el Tra%CC%81mite y Control de Via%CC%81ticos y Pasajes del Estado de Veracruz/15.4.-MANUAL-DE-POLI%CC%81TICAS-TRAMITE-Y-CONTROL-DE-VIATICOS-Y-PASAJES-DE-VERACRUZ1.pdf"/>
    <hyperlink ref="AF1774" r:id="rId1321" display="http://www.veracruz.gob.mx/download/marco-legal/Acuerdos-Actas-Lineamientos-y-Manuales/Manual-/Manual de Poli%CC%81ticas para el Tra%CC%81mite y Control de Via%CC%81ticos y Pasajes del Estado de Veracruz/15.4.-MANUAL-DE-POLI%CC%81TICAS-TRAMITE-Y-CONTROL-DE-VIATICOS-Y-PASAJES-DE-VERACRUZ1.pdf"/>
    <hyperlink ref="AF1773" r:id="rId1322" display="http://www.veracruz.gob.mx/download/marco-legal/Acuerdos-Actas-Lineamientos-y-Manuales/Manual-/Manual de Poli%CC%81ticas para el Tra%CC%81mite y Control de Via%CC%81ticos y Pasajes del Estado de Veracruz/15.4.-MANUAL-DE-POLI%CC%81TICAS-TRAMITE-Y-CONTROL-DE-VIATICOS-Y-PASAJES-DE-VERACRUZ1.pdf"/>
    <hyperlink ref="AF1772" r:id="rId1323" display="http://www.veracruz.gob.mx/download/marco-legal/Acuerdos-Actas-Lineamientos-y-Manuales/Manual-/Manual de Poli%CC%81ticas para el Tra%CC%81mite y Control de Via%CC%81ticos y Pasajes del Estado de Veracruz/15.4.-MANUAL-DE-POLI%CC%81TICAS-TRAMITE-Y-CONTROL-DE-VIATICOS-Y-PASAJES-DE-VERACRUZ1.pdf"/>
    <hyperlink ref="AF1771" r:id="rId1324" display="http://www.veracruz.gob.mx/download/marco-legal/Acuerdos-Actas-Lineamientos-y-Manuales/Manual-/Manual de Poli%CC%81ticas para el Tra%CC%81mite y Control de Via%CC%81ticos y Pasajes del Estado de Veracruz/15.4.-MANUAL-DE-POLI%CC%81TICAS-TRAMITE-Y-CONTROL-DE-VIATICOS-Y-PASAJES-DE-VERACRUZ1.pdf"/>
    <hyperlink ref="AF1770" r:id="rId1325" display="http://www.veracruz.gob.mx/download/marco-legal/Acuerdos-Actas-Lineamientos-y-Manuales/Manual-/Manual de Poli%CC%81ticas para el Tra%CC%81mite y Control de Via%CC%81ticos y Pasajes del Estado de Veracruz/15.4.-MANUAL-DE-POLI%CC%81TICAS-TRAMITE-Y-CONTROL-DE-VIATICOS-Y-PASAJES-DE-VERACRUZ1.pdf"/>
    <hyperlink ref="AF1769" r:id="rId1326" display="http://www.veracruz.gob.mx/download/marco-legal/Acuerdos-Actas-Lineamientos-y-Manuales/Manual-/Manual de Poli%CC%81ticas para el Tra%CC%81mite y Control de Via%CC%81ticos y Pasajes del Estado de Veracruz/15.4.-MANUAL-DE-POLI%CC%81TICAS-TRAMITE-Y-CONTROL-DE-VIATICOS-Y-PASAJES-DE-VERACRUZ1.pdf"/>
    <hyperlink ref="AF1768" r:id="rId1327" display="http://www.veracruz.gob.mx/download/marco-legal/Acuerdos-Actas-Lineamientos-y-Manuales/Manual-/Manual de Poli%CC%81ticas para el Tra%CC%81mite y Control de Via%CC%81ticos y Pasajes del Estado de Veracruz/15.4.-MANUAL-DE-POLI%CC%81TICAS-TRAMITE-Y-CONTROL-DE-VIATICOS-Y-PASAJES-DE-VERACRUZ1.pdf"/>
    <hyperlink ref="AF1767" r:id="rId1328" display="http://www.veracruz.gob.mx/download/marco-legal/Acuerdos-Actas-Lineamientos-y-Manuales/Manual-/Manual de Poli%CC%81ticas para el Tra%CC%81mite y Control de Via%CC%81ticos y Pasajes del Estado de Veracruz/15.4.-MANUAL-DE-POLI%CC%81TICAS-TRAMITE-Y-CONTROL-DE-VIATICOS-Y-PASAJES-DE-VERACRUZ1.pdf"/>
    <hyperlink ref="AF1766" r:id="rId1329" display="http://www.veracruz.gob.mx/download/marco-legal/Acuerdos-Actas-Lineamientos-y-Manuales/Manual-/Manual de Poli%CC%81ticas para el Tra%CC%81mite y Control de Via%CC%81ticos y Pasajes del Estado de Veracruz/15.4.-MANUAL-DE-POLI%CC%81TICAS-TRAMITE-Y-CONTROL-DE-VIATICOS-Y-PASAJES-DE-VERACRUZ1.pdf"/>
    <hyperlink ref="AF1765" r:id="rId1330" display="http://www.veracruz.gob.mx/download/marco-legal/Acuerdos-Actas-Lineamientos-y-Manuales/Manual-/Manual de Poli%CC%81ticas para el Tra%CC%81mite y Control de Via%CC%81ticos y Pasajes del Estado de Veracruz/15.4.-MANUAL-DE-POLI%CC%81TICAS-TRAMITE-Y-CONTROL-DE-VIATICOS-Y-PASAJES-DE-VERACRUZ1.pdf"/>
    <hyperlink ref="AF1764" r:id="rId1331" display="http://www.veracruz.gob.mx/download/marco-legal/Acuerdos-Actas-Lineamientos-y-Manuales/Manual-/Manual de Poli%CC%81ticas para el Tra%CC%81mite y Control de Via%CC%81ticos y Pasajes del Estado de Veracruz/15.4.-MANUAL-DE-POLI%CC%81TICAS-TRAMITE-Y-CONTROL-DE-VIATICOS-Y-PASAJES-DE-VERACRUZ1.pdf"/>
    <hyperlink ref="AF1763" r:id="rId1332" display="http://www.veracruz.gob.mx/download/marco-legal/Acuerdos-Actas-Lineamientos-y-Manuales/Manual-/Manual de Poli%CC%81ticas para el Tra%CC%81mite y Control de Via%CC%81ticos y Pasajes del Estado de Veracruz/15.4.-MANUAL-DE-POLI%CC%81TICAS-TRAMITE-Y-CONTROL-DE-VIATICOS-Y-PASAJES-DE-VERACRUZ1.pdf"/>
    <hyperlink ref="AF1762" r:id="rId1333" display="http://www.veracruz.gob.mx/download/marco-legal/Acuerdos-Actas-Lineamientos-y-Manuales/Manual-/Manual de Poli%CC%81ticas para el Tra%CC%81mite y Control de Via%CC%81ticos y Pasajes del Estado de Veracruz/15.4.-MANUAL-DE-POLI%CC%81TICAS-TRAMITE-Y-CONTROL-DE-VIATICOS-Y-PASAJES-DE-VERACRUZ1.pdf"/>
    <hyperlink ref="AF1761" r:id="rId1334" display="http://www.veracruz.gob.mx/download/marco-legal/Acuerdos-Actas-Lineamientos-y-Manuales/Manual-/Manual de Poli%CC%81ticas para el Tra%CC%81mite y Control de Via%CC%81ticos y Pasajes del Estado de Veracruz/15.4.-MANUAL-DE-POLI%CC%81TICAS-TRAMITE-Y-CONTROL-DE-VIATICOS-Y-PASAJES-DE-VERACRUZ1.pdf"/>
    <hyperlink ref="AF1760" r:id="rId1335" display="http://www.veracruz.gob.mx/download/marco-legal/Acuerdos-Actas-Lineamientos-y-Manuales/Manual-/Manual de Poli%CC%81ticas para el Tra%CC%81mite y Control de Via%CC%81ticos y Pasajes del Estado de Veracruz/15.4.-MANUAL-DE-POLI%CC%81TICAS-TRAMITE-Y-CONTROL-DE-VIATICOS-Y-PASAJES-DE-VERACRUZ1.pdf"/>
    <hyperlink ref="AF1759" r:id="rId1336" display="http://www.veracruz.gob.mx/download/marco-legal/Acuerdos-Actas-Lineamientos-y-Manuales/Manual-/Manual de Poli%CC%81ticas para el Tra%CC%81mite y Control de Via%CC%81ticos y Pasajes del Estado de Veracruz/15.4.-MANUAL-DE-POLI%CC%81TICAS-TRAMITE-Y-CONTROL-DE-VIATICOS-Y-PASAJES-DE-VERACRUZ1.pdf"/>
    <hyperlink ref="AF1758" r:id="rId1337" display="http://www.veracruz.gob.mx/download/marco-legal/Acuerdos-Actas-Lineamientos-y-Manuales/Manual-/Manual de Poli%CC%81ticas para el Tra%CC%81mite y Control de Via%CC%81ticos y Pasajes del Estado de Veracruz/15.4.-MANUAL-DE-POLI%CC%81TICAS-TRAMITE-Y-CONTROL-DE-VIATICOS-Y-PASAJES-DE-VERACRUZ1.pdf"/>
    <hyperlink ref="AF1757" r:id="rId1338" display="http://www.veracruz.gob.mx/download/marco-legal/Acuerdos-Actas-Lineamientos-y-Manuales/Manual-/Manual de Poli%CC%81ticas para el Tra%CC%81mite y Control de Via%CC%81ticos y Pasajes del Estado de Veracruz/15.4.-MANUAL-DE-POLI%CC%81TICAS-TRAMITE-Y-CONTROL-DE-VIATICOS-Y-PASAJES-DE-VERACRUZ1.pdf"/>
    <hyperlink ref="AF1756" r:id="rId1339" display="http://www.veracruz.gob.mx/download/marco-legal/Acuerdos-Actas-Lineamientos-y-Manuales/Manual-/Manual de Poli%CC%81ticas para el Tra%CC%81mite y Control de Via%CC%81ticos y Pasajes del Estado de Veracruz/15.4.-MANUAL-DE-POLI%CC%81TICAS-TRAMITE-Y-CONTROL-DE-VIATICOS-Y-PASAJES-DE-VERACRUZ1.pdf"/>
    <hyperlink ref="AF1755" r:id="rId1340" display="http://www.veracruz.gob.mx/download/marco-legal/Acuerdos-Actas-Lineamientos-y-Manuales/Manual-/Manual de Poli%CC%81ticas para el Tra%CC%81mite y Control de Via%CC%81ticos y Pasajes del Estado de Veracruz/15.4.-MANUAL-DE-POLI%CC%81TICAS-TRAMITE-Y-CONTROL-DE-VIATICOS-Y-PASAJES-DE-VERACRUZ1.pdf"/>
    <hyperlink ref="AF1754" r:id="rId1341" display="http://www.veracruz.gob.mx/download/marco-legal/Acuerdos-Actas-Lineamientos-y-Manuales/Manual-/Manual de Poli%CC%81ticas para el Tra%CC%81mite y Control de Via%CC%81ticos y Pasajes del Estado de Veracruz/15.4.-MANUAL-DE-POLI%CC%81TICAS-TRAMITE-Y-CONTROL-DE-VIATICOS-Y-PASAJES-DE-VERACRUZ1.pdf"/>
    <hyperlink ref="AF1753" r:id="rId1342" display="http://www.veracruz.gob.mx/download/marco-legal/Acuerdos-Actas-Lineamientos-y-Manuales/Manual-/Manual de Poli%CC%81ticas para el Tra%CC%81mite y Control de Via%CC%81ticos y Pasajes del Estado de Veracruz/15.4.-MANUAL-DE-POLI%CC%81TICAS-TRAMITE-Y-CONTROL-DE-VIATICOS-Y-PASAJES-DE-VERACRUZ1.pdf"/>
    <hyperlink ref="AF1752" r:id="rId1343" display="http://www.veracruz.gob.mx/download/marco-legal/Acuerdos-Actas-Lineamientos-y-Manuales/Manual-/Manual de Poli%CC%81ticas para el Tra%CC%81mite y Control de Via%CC%81ticos y Pasajes del Estado de Veracruz/15.4.-MANUAL-DE-POLI%CC%81TICAS-TRAMITE-Y-CONTROL-DE-VIATICOS-Y-PASAJES-DE-VERACRUZ1.pdf"/>
    <hyperlink ref="AF1751" r:id="rId1344" display="http://www.veracruz.gob.mx/download/marco-legal/Acuerdos-Actas-Lineamientos-y-Manuales/Manual-/Manual de Poli%CC%81ticas para el Tra%CC%81mite y Control de Via%CC%81ticos y Pasajes del Estado de Veracruz/15.4.-MANUAL-DE-POLI%CC%81TICAS-TRAMITE-Y-CONTROL-DE-VIATICOS-Y-PASAJES-DE-VERACRUZ1.pdf"/>
    <hyperlink ref="AF1750" r:id="rId1345" display="http://www.veracruz.gob.mx/download/marco-legal/Acuerdos-Actas-Lineamientos-y-Manuales/Manual-/Manual de Poli%CC%81ticas para el Tra%CC%81mite y Control de Via%CC%81ticos y Pasajes del Estado de Veracruz/15.4.-MANUAL-DE-POLI%CC%81TICAS-TRAMITE-Y-CONTROL-DE-VIATICOS-Y-PASAJES-DE-VERACRUZ1.pdf"/>
    <hyperlink ref="AF1749" r:id="rId1346" display="http://www.veracruz.gob.mx/download/marco-legal/Acuerdos-Actas-Lineamientos-y-Manuales/Manual-/Manual de Poli%CC%81ticas para el Tra%CC%81mite y Control de Via%CC%81ticos y Pasajes del Estado de Veracruz/15.4.-MANUAL-DE-POLI%CC%81TICAS-TRAMITE-Y-CONTROL-DE-VIATICOS-Y-PASAJES-DE-VERACRUZ1.pdf"/>
    <hyperlink ref="AF1748" r:id="rId1347" display="http://www.veracruz.gob.mx/download/marco-legal/Acuerdos-Actas-Lineamientos-y-Manuales/Manual-/Manual de Poli%CC%81ticas para el Tra%CC%81mite y Control de Via%CC%81ticos y Pasajes del Estado de Veracruz/15.4.-MANUAL-DE-POLI%CC%81TICAS-TRAMITE-Y-CONTROL-DE-VIATICOS-Y-PASAJES-DE-VERACRUZ1.pdf"/>
    <hyperlink ref="AF1747" r:id="rId1348" display="http://www.veracruz.gob.mx/download/marco-legal/Acuerdos-Actas-Lineamientos-y-Manuales/Manual-/Manual de Poli%CC%81ticas para el Tra%CC%81mite y Control de Via%CC%81ticos y Pasajes del Estado de Veracruz/15.4.-MANUAL-DE-POLI%CC%81TICAS-TRAMITE-Y-CONTROL-DE-VIATICOS-Y-PASAJES-DE-VERACRUZ1.pdf"/>
    <hyperlink ref="AF1746" r:id="rId1349" display="http://www.veracruz.gob.mx/download/marco-legal/Acuerdos-Actas-Lineamientos-y-Manuales/Manual-/Manual de Poli%CC%81ticas para el Tra%CC%81mite y Control de Via%CC%81ticos y Pasajes del Estado de Veracruz/15.4.-MANUAL-DE-POLI%CC%81TICAS-TRAMITE-Y-CONTROL-DE-VIATICOS-Y-PASAJES-DE-VERACRUZ1.pdf"/>
    <hyperlink ref="AF1337" r:id="rId1350" display="http://www.veracruz.gob.mx/download/marco-legal/Acuerdos-Actas-Lineamientos-y-Manuales/Manual-/Manual de Poli%CC%81ticas para el Tra%CC%81mite y Control de Via%CC%81ticos y Pasajes del Estado de Veracruz/15.4.-MANUAL-DE-POLI%CC%81TICAS-TRAMITE-Y-CONTROL-DE-VIATICOS-Y-PASAJES-DE-VERACRUZ1.pdf"/>
    <hyperlink ref="AF1338" r:id="rId1351" display="http://www.veracruz.gob.mx/download/marco-legal/Acuerdos-Actas-Lineamientos-y-Manuales/Manual-/Manual de Poli%CC%81ticas para el Tra%CC%81mite y Control de Via%CC%81ticos y Pasajes del Estado de Veracruz/15.4.-MANUAL-DE-POLI%CC%81TICAS-TRAMITE-Y-CONTROL-DE-VIATICOS-Y-PASAJES-DE-VERACRUZ1.pdf"/>
    <hyperlink ref="AF1339" r:id="rId1352" display="http://www.veracruz.gob.mx/download/marco-legal/Acuerdos-Actas-Lineamientos-y-Manuales/Manual-/Manual de Poli%CC%81ticas para el Tra%CC%81mite y Control de Via%CC%81ticos y Pasajes del Estado de Veracruz/15.4.-MANUAL-DE-POLI%CC%81TICAS-TRAMITE-Y-CONTROL-DE-VIATICOS-Y-PASAJES-DE-VERACRUZ1.pdf"/>
    <hyperlink ref="AF1341" r:id="rId1353" display="http://www.veracruz.gob.mx/download/marco-legal/Acuerdos-Actas-Lineamientos-y-Manuales/Manual-/Manual de Poli%CC%81ticas para el Tra%CC%81mite y Control de Via%CC%81ticos y Pasajes del Estado de Veracruz/15.4.-MANUAL-DE-POLI%CC%81TICAS-TRAMITE-Y-CONTROL-DE-VIATICOS-Y-PASAJES-DE-VERACRUZ1.pdf"/>
    <hyperlink ref="AF1340" r:id="rId1354" display="http://www.veracruz.gob.mx/download/marco-legal/Acuerdos-Actas-Lineamientos-y-Manuales/Manual-/Manual de Poli%CC%81ticas para el Tra%CC%81mite y Control de Via%CC%81ticos y Pasajes del Estado de Veracruz/15.4.-MANUAL-DE-POLI%CC%81TICAS-TRAMITE-Y-CONTROL-DE-VIATICOS-Y-PASAJES-DE-VERACRUZ1.pdf"/>
    <hyperlink ref="AF1342" r:id="rId1355" display="http://www.veracruz.gob.mx/download/marco-legal/Acuerdos-Actas-Lineamientos-y-Manuales/Manual-/Manual de Poli%CC%81ticas para el Tra%CC%81mite y Control de Via%CC%81ticos y Pasajes del Estado de Veracruz/15.4.-MANUAL-DE-POLI%CC%81TICAS-TRAMITE-Y-CONTROL-DE-VIATICOS-Y-PASAJES-DE-VERACRUZ1.pdf"/>
    <hyperlink ref="AF1343" r:id="rId1356" display="http://www.veracruz.gob.mx/download/marco-legal/Acuerdos-Actas-Lineamientos-y-Manuales/Manual-/Manual de Poli%CC%81ticas para el Tra%CC%81mite y Control de Via%CC%81ticos y Pasajes del Estado de Veracruz/15.4.-MANUAL-DE-POLI%CC%81TICAS-TRAMITE-Y-CONTROL-DE-VIATICOS-Y-PASAJES-DE-VERACRUZ1.pdf"/>
    <hyperlink ref="AF1344" r:id="rId1357" display="http://www.veracruz.gob.mx/download/marco-legal/Acuerdos-Actas-Lineamientos-y-Manuales/Manual-/Manual de Poli%CC%81ticas para el Tra%CC%81mite y Control de Via%CC%81ticos y Pasajes del Estado de Veracruz/15.4.-MANUAL-DE-POLI%CC%81TICAS-TRAMITE-Y-CONTROL-DE-VIATICOS-Y-PASAJES-DE-VERACRUZ1.pdf"/>
    <hyperlink ref="AF1345" r:id="rId1358" display="http://www.veracruz.gob.mx/download/marco-legal/Acuerdos-Actas-Lineamientos-y-Manuales/Manual-/Manual de Poli%CC%81ticas para el Tra%CC%81mite y Control de Via%CC%81ticos y Pasajes del Estado de Veracruz/15.4.-MANUAL-DE-POLI%CC%81TICAS-TRAMITE-Y-CONTROL-DE-VIATICOS-Y-PASAJES-DE-VERACRUZ1.pdf"/>
    <hyperlink ref="AF1346" r:id="rId1359" display="http://www.veracruz.gob.mx/download/marco-legal/Acuerdos-Actas-Lineamientos-y-Manuales/Manual-/Manual de Poli%CC%81ticas para el Tra%CC%81mite y Control de Via%CC%81ticos y Pasajes del Estado de Veracruz/15.4.-MANUAL-DE-POLI%CC%81TICAS-TRAMITE-Y-CONTROL-DE-VIATICOS-Y-PASAJES-DE-VERACRUZ1.pdf"/>
    <hyperlink ref="AF1347" r:id="rId1360" display="http://www.veracruz.gob.mx/download/marco-legal/Acuerdos-Actas-Lineamientos-y-Manuales/Manual-/Manual de Poli%CC%81ticas para el Tra%CC%81mite y Control de Via%CC%81ticos y Pasajes del Estado de Veracruz/15.4.-MANUAL-DE-POLI%CC%81TICAS-TRAMITE-Y-CONTROL-DE-VIATICOS-Y-PASAJES-DE-VERACRUZ1.pdf"/>
    <hyperlink ref="AF1348" r:id="rId1361" display="http://www.veracruz.gob.mx/download/marco-legal/Acuerdos-Actas-Lineamientos-y-Manuales/Manual-/Manual de Poli%CC%81ticas para el Tra%CC%81mite y Control de Via%CC%81ticos y Pasajes del Estado de Veracruz/15.4.-MANUAL-DE-POLI%CC%81TICAS-TRAMITE-Y-CONTROL-DE-VIATICOS-Y-PASAJES-DE-VERACRUZ1.pdf"/>
    <hyperlink ref="AF1349" r:id="rId1362" display="http://www.veracruz.gob.mx/download/marco-legal/Acuerdos-Actas-Lineamientos-y-Manuales/Manual-/Manual de Poli%CC%81ticas para el Tra%CC%81mite y Control de Via%CC%81ticos y Pasajes del Estado de Veracruz/15.4.-MANUAL-DE-POLI%CC%81TICAS-TRAMITE-Y-CONTROL-DE-VIATICOS-Y-PASAJES-DE-VERACRUZ1.pdf"/>
    <hyperlink ref="AF1350" r:id="rId1363" display="http://www.veracruz.gob.mx/download/marco-legal/Acuerdos-Actas-Lineamientos-y-Manuales/Manual-/Manual de Poli%CC%81ticas para el Tra%CC%81mite y Control de Via%CC%81ticos y Pasajes del Estado de Veracruz/15.4.-MANUAL-DE-POLI%CC%81TICAS-TRAMITE-Y-CONTROL-DE-VIATICOS-Y-PASAJES-DE-VERACRUZ1.pdf"/>
    <hyperlink ref="AF1351" r:id="rId1364" display="http://www.veracruz.gob.mx/download/marco-legal/Acuerdos-Actas-Lineamientos-y-Manuales/Manual-/Manual de Poli%CC%81ticas para el Tra%CC%81mite y Control de Via%CC%81ticos y Pasajes del Estado de Veracruz/15.4.-MANUAL-DE-POLI%CC%81TICAS-TRAMITE-Y-CONTROL-DE-VIATICOS-Y-PASAJES-DE-VERACRUZ1.pdf"/>
    <hyperlink ref="AF1352" r:id="rId1365" display="http://www.veracruz.gob.mx/download/marco-legal/Acuerdos-Actas-Lineamientos-y-Manuales/Manual-/Manual de Poli%CC%81ticas para el Tra%CC%81mite y Control de Via%CC%81ticos y Pasajes del Estado de Veracruz/15.4.-MANUAL-DE-POLI%CC%81TICAS-TRAMITE-Y-CONTROL-DE-VIATICOS-Y-PASAJES-DE-VERACRUZ1.pdf"/>
    <hyperlink ref="AF1353" r:id="rId1366" display="http://www.veracruz.gob.mx/download/marco-legal/Acuerdos-Actas-Lineamientos-y-Manuales/Manual-/Manual de Poli%CC%81ticas para el Tra%CC%81mite y Control de Via%CC%81ticos y Pasajes del Estado de Veracruz/15.4.-MANUAL-DE-POLI%CC%81TICAS-TRAMITE-Y-CONTROL-DE-VIATICOS-Y-PASAJES-DE-VERACRUZ1.pdf"/>
    <hyperlink ref="AF1354" r:id="rId1367" display="http://www.veracruz.gob.mx/download/marco-legal/Acuerdos-Actas-Lineamientos-y-Manuales/Manual-/Manual de Poli%CC%81ticas para el Tra%CC%81mite y Control de Via%CC%81ticos y Pasajes del Estado de Veracruz/15.4.-MANUAL-DE-POLI%CC%81TICAS-TRAMITE-Y-CONTROL-DE-VIATICOS-Y-PASAJES-DE-VERACRUZ1.pdf"/>
    <hyperlink ref="AF1355" r:id="rId1368" display="http://www.veracruz.gob.mx/download/marco-legal/Acuerdos-Actas-Lineamientos-y-Manuales/Manual-/Manual de Poli%CC%81ticas para el Tra%CC%81mite y Control de Via%CC%81ticos y Pasajes del Estado de Veracruz/15.4.-MANUAL-DE-POLI%CC%81TICAS-TRAMITE-Y-CONTROL-DE-VIATICOS-Y-PASAJES-DE-VERACRUZ1.pdf"/>
    <hyperlink ref="AF1356" r:id="rId1369" display="http://www.veracruz.gob.mx/download/marco-legal/Acuerdos-Actas-Lineamientos-y-Manuales/Manual-/Manual de Poli%CC%81ticas para el Tra%CC%81mite y Control de Via%CC%81ticos y Pasajes del Estado de Veracruz/15.4.-MANUAL-DE-POLI%CC%81TICAS-TRAMITE-Y-CONTROL-DE-VIATICOS-Y-PASAJES-DE-VERACRUZ1.pdf"/>
    <hyperlink ref="AF1357" r:id="rId1370" display="http://www.veracruz.gob.mx/download/marco-legal/Acuerdos-Actas-Lineamientos-y-Manuales/Manual-/Manual de Poli%CC%81ticas para el Tra%CC%81mite y Control de Via%CC%81ticos y Pasajes del Estado de Veracruz/15.4.-MANUAL-DE-POLI%CC%81TICAS-TRAMITE-Y-CONTROL-DE-VIATICOS-Y-PASAJES-DE-VERACRUZ1.pdf"/>
    <hyperlink ref="AF1358" r:id="rId1371" display="http://www.veracruz.gob.mx/download/marco-legal/Acuerdos-Actas-Lineamientos-y-Manuales/Manual-/Manual de Poli%CC%81ticas para el Tra%CC%81mite y Control de Via%CC%81ticos y Pasajes del Estado de Veracruz/15.4.-MANUAL-DE-POLI%CC%81TICAS-TRAMITE-Y-CONTROL-DE-VIATICOS-Y-PASAJES-DE-VERACRUZ1.pdf"/>
    <hyperlink ref="AF1359" r:id="rId1372" display="http://www.veracruz.gob.mx/download/marco-legal/Acuerdos-Actas-Lineamientos-y-Manuales/Manual-/Manual de Poli%CC%81ticas para el Tra%CC%81mite y Control de Via%CC%81ticos y Pasajes del Estado de Veracruz/15.4.-MANUAL-DE-POLI%CC%81TICAS-TRAMITE-Y-CONTROL-DE-VIATICOS-Y-PASAJES-DE-VERACRUZ1.pdf"/>
    <hyperlink ref="AF1360" r:id="rId1373" display="http://www.veracruz.gob.mx/download/marco-legal/Acuerdos-Actas-Lineamientos-y-Manuales/Manual-/Manual de Poli%CC%81ticas para el Tra%CC%81mite y Control de Via%CC%81ticos y Pasajes del Estado de Veracruz/15.4.-MANUAL-DE-POLI%CC%81TICAS-TRAMITE-Y-CONTROL-DE-VIATICOS-Y-PASAJES-DE-VERACRUZ1.pdf"/>
    <hyperlink ref="AF1361" r:id="rId1374" display="http://www.veracruz.gob.mx/download/marco-legal/Acuerdos-Actas-Lineamientos-y-Manuales/Manual-/Manual de Poli%CC%81ticas para el Tra%CC%81mite y Control de Via%CC%81ticos y Pasajes del Estado de Veracruz/15.4.-MANUAL-DE-POLI%CC%81TICAS-TRAMITE-Y-CONTROL-DE-VIATICOS-Y-PASAJES-DE-VERACRUZ1.pdf"/>
    <hyperlink ref="AF1362" r:id="rId1375" display="http://www.veracruz.gob.mx/download/marco-legal/Acuerdos-Actas-Lineamientos-y-Manuales/Manual-/Manual de Poli%CC%81ticas para el Tra%CC%81mite y Control de Via%CC%81ticos y Pasajes del Estado de Veracruz/15.4.-MANUAL-DE-POLI%CC%81TICAS-TRAMITE-Y-CONTROL-DE-VIATICOS-Y-PASAJES-DE-VERACRUZ1.pdf"/>
    <hyperlink ref="AF1363" r:id="rId1376" display="http://www.veracruz.gob.mx/download/marco-legal/Acuerdos-Actas-Lineamientos-y-Manuales/Manual-/Manual de Poli%CC%81ticas para el Tra%CC%81mite y Control de Via%CC%81ticos y Pasajes del Estado de Veracruz/15.4.-MANUAL-DE-POLI%CC%81TICAS-TRAMITE-Y-CONTROL-DE-VIATICOS-Y-PASAJES-DE-VERACRUZ1.pdf"/>
    <hyperlink ref="AF1364" r:id="rId1377" display="http://www.veracruz.gob.mx/download/marco-legal/Acuerdos-Actas-Lineamientos-y-Manuales/Manual-/Manual de Poli%CC%81ticas para el Tra%CC%81mite y Control de Via%CC%81ticos y Pasajes del Estado de Veracruz/15.4.-MANUAL-DE-POLI%CC%81TICAS-TRAMITE-Y-CONTROL-DE-VIATICOS-Y-PASAJES-DE-VERACRUZ1.pdf"/>
    <hyperlink ref="AF1365" r:id="rId1378" display="http://www.veracruz.gob.mx/download/marco-legal/Acuerdos-Actas-Lineamientos-y-Manuales/Manual-/Manual de Poli%CC%81ticas para el Tra%CC%81mite y Control de Via%CC%81ticos y Pasajes del Estado de Veracruz/15.4.-MANUAL-DE-POLI%CC%81TICAS-TRAMITE-Y-CONTROL-DE-VIATICOS-Y-PASAJES-DE-VERACRUZ1.pdf"/>
    <hyperlink ref="AF1366" r:id="rId1379" display="http://www.veracruz.gob.mx/download/marco-legal/Acuerdos-Actas-Lineamientos-y-Manuales/Manual-/Manual de Poli%CC%81ticas para el Tra%CC%81mite y Control de Via%CC%81ticos y Pasajes del Estado de Veracruz/15.4.-MANUAL-DE-POLI%CC%81TICAS-TRAMITE-Y-CONTROL-DE-VIATICOS-Y-PASAJES-DE-VERACRUZ1.pdf"/>
    <hyperlink ref="AF1367" r:id="rId1380" display="http://www.veracruz.gob.mx/download/marco-legal/Acuerdos-Actas-Lineamientos-y-Manuales/Manual-/Manual de Poli%CC%81ticas para el Tra%CC%81mite y Control de Via%CC%81ticos y Pasajes del Estado de Veracruz/15.4.-MANUAL-DE-POLI%CC%81TICAS-TRAMITE-Y-CONTROL-DE-VIATICOS-Y-PASAJES-DE-VERACRUZ1.pdf"/>
    <hyperlink ref="AF1368" r:id="rId1381" display="http://www.veracruz.gob.mx/download/marco-legal/Acuerdos-Actas-Lineamientos-y-Manuales/Manual-/Manual de Poli%CC%81ticas para el Tra%CC%81mite y Control de Via%CC%81ticos y Pasajes del Estado de Veracruz/15.4.-MANUAL-DE-POLI%CC%81TICAS-TRAMITE-Y-CONTROL-DE-VIATICOS-Y-PASAJES-DE-VERACRUZ1.pdf"/>
    <hyperlink ref="AF1369" r:id="rId1382" display="http://www.veracruz.gob.mx/download/marco-legal/Acuerdos-Actas-Lineamientos-y-Manuales/Manual-/Manual de Poli%CC%81ticas para el Tra%CC%81mite y Control de Via%CC%81ticos y Pasajes del Estado de Veracruz/15.4.-MANUAL-DE-POLI%CC%81TICAS-TRAMITE-Y-CONTROL-DE-VIATICOS-Y-PASAJES-DE-VERACRUZ1.pdf"/>
    <hyperlink ref="AF1370" r:id="rId1383" display="http://www.veracruz.gob.mx/download/marco-legal/Acuerdos-Actas-Lineamientos-y-Manuales/Manual-/Manual de Poli%CC%81ticas para el Tra%CC%81mite y Control de Via%CC%81ticos y Pasajes del Estado de Veracruz/15.4.-MANUAL-DE-POLI%CC%81TICAS-TRAMITE-Y-CONTROL-DE-VIATICOS-Y-PASAJES-DE-VERACRUZ1.pdf"/>
    <hyperlink ref="AF1371" r:id="rId1384" display="http://www.veracruz.gob.mx/download/marco-legal/Acuerdos-Actas-Lineamientos-y-Manuales/Manual-/Manual de Poli%CC%81ticas para el Tra%CC%81mite y Control de Via%CC%81ticos y Pasajes del Estado de Veracruz/15.4.-MANUAL-DE-POLI%CC%81TICAS-TRAMITE-Y-CONTROL-DE-VIATICOS-Y-PASAJES-DE-VERACRUZ1.pdf"/>
    <hyperlink ref="AF1372" r:id="rId1385" display="http://www.veracruz.gob.mx/download/marco-legal/Acuerdos-Actas-Lineamientos-y-Manuales/Manual-/Manual de Poli%CC%81ticas para el Tra%CC%81mite y Control de Via%CC%81ticos y Pasajes del Estado de Veracruz/15.4.-MANUAL-DE-POLI%CC%81TICAS-TRAMITE-Y-CONTROL-DE-VIATICOS-Y-PASAJES-DE-VERACRUZ1.pdf"/>
    <hyperlink ref="AF1373" r:id="rId1386" display="http://www.veracruz.gob.mx/download/marco-legal/Acuerdos-Actas-Lineamientos-y-Manuales/Manual-/Manual de Poli%CC%81ticas para el Tra%CC%81mite y Control de Via%CC%81ticos y Pasajes del Estado de Veracruz/15.4.-MANUAL-DE-POLI%CC%81TICAS-TRAMITE-Y-CONTROL-DE-VIATICOS-Y-PASAJES-DE-VERACRUZ1.pdf"/>
    <hyperlink ref="AF1374" r:id="rId1387" display="http://www.veracruz.gob.mx/download/marco-legal/Acuerdos-Actas-Lineamientos-y-Manuales/Manual-/Manual de Poli%CC%81ticas para el Tra%CC%81mite y Control de Via%CC%81ticos y Pasajes del Estado de Veracruz/15.4.-MANUAL-DE-POLI%CC%81TICAS-TRAMITE-Y-CONTROL-DE-VIATICOS-Y-PASAJES-DE-VERACRUZ1.pdf"/>
    <hyperlink ref="AF1375" r:id="rId1388" display="http://www.veracruz.gob.mx/download/marco-legal/Acuerdos-Actas-Lineamientos-y-Manuales/Manual-/Manual de Poli%CC%81ticas para el Tra%CC%81mite y Control de Via%CC%81ticos y Pasajes del Estado de Veracruz/15.4.-MANUAL-DE-POLI%CC%81TICAS-TRAMITE-Y-CONTROL-DE-VIATICOS-Y-PASAJES-DE-VERACRUZ1.pdf"/>
    <hyperlink ref="AF1376" r:id="rId1389" display="http://www.veracruz.gob.mx/download/marco-legal/Acuerdos-Actas-Lineamientos-y-Manuales/Manual-/Manual de Poli%CC%81ticas para el Tra%CC%81mite y Control de Via%CC%81ticos y Pasajes del Estado de Veracruz/15.4.-MANUAL-DE-POLI%CC%81TICAS-TRAMITE-Y-CONTROL-DE-VIATICOS-Y-PASAJES-DE-VERACRUZ1.pdf"/>
    <hyperlink ref="AF1377" r:id="rId1390" display="http://www.veracruz.gob.mx/download/marco-legal/Acuerdos-Actas-Lineamientos-y-Manuales/Manual-/Manual de Poli%CC%81ticas para el Tra%CC%81mite y Control de Via%CC%81ticos y Pasajes del Estado de Veracruz/15.4.-MANUAL-DE-POLI%CC%81TICAS-TRAMITE-Y-CONTROL-DE-VIATICOS-Y-PASAJES-DE-VERACRUZ1.pdf"/>
    <hyperlink ref="AF1378" r:id="rId1391" display="http://www.veracruz.gob.mx/download/marco-legal/Acuerdos-Actas-Lineamientos-y-Manuales/Manual-/Manual de Poli%CC%81ticas para el Tra%CC%81mite y Control de Via%CC%81ticos y Pasajes del Estado de Veracruz/15.4.-MANUAL-DE-POLI%CC%81TICAS-TRAMITE-Y-CONTROL-DE-VIATICOS-Y-PASAJES-DE-VERACRUZ1.pdf"/>
    <hyperlink ref="AF1379" r:id="rId1392" display="http://www.veracruz.gob.mx/download/marco-legal/Acuerdos-Actas-Lineamientos-y-Manuales/Manual-/Manual de Poli%CC%81ticas para el Tra%CC%81mite y Control de Via%CC%81ticos y Pasajes del Estado de Veracruz/15.4.-MANUAL-DE-POLI%CC%81TICAS-TRAMITE-Y-CONTROL-DE-VIATICOS-Y-PASAJES-DE-VERACRUZ1.pdf"/>
    <hyperlink ref="AF1380" r:id="rId1393" display="http://www.veracruz.gob.mx/download/marco-legal/Acuerdos-Actas-Lineamientos-y-Manuales/Manual-/Manual de Poli%CC%81ticas para el Tra%CC%81mite y Control de Via%CC%81ticos y Pasajes del Estado de Veracruz/15.4.-MANUAL-DE-POLI%CC%81TICAS-TRAMITE-Y-CONTROL-DE-VIATICOS-Y-PASAJES-DE-VERACRUZ1.pdf"/>
    <hyperlink ref="AF1381" r:id="rId1394" display="http://www.veracruz.gob.mx/download/marco-legal/Acuerdos-Actas-Lineamientos-y-Manuales/Manual-/Manual de Poli%CC%81ticas para el Tra%CC%81mite y Control de Via%CC%81ticos y Pasajes del Estado de Veracruz/15.4.-MANUAL-DE-POLI%CC%81TICAS-TRAMITE-Y-CONTROL-DE-VIATICOS-Y-PASAJES-DE-VERACRUZ1.pdf"/>
    <hyperlink ref="AF1382" r:id="rId1395" display="http://www.veracruz.gob.mx/download/marco-legal/Acuerdos-Actas-Lineamientos-y-Manuales/Manual-/Manual de Poli%CC%81ticas para el Tra%CC%81mite y Control de Via%CC%81ticos y Pasajes del Estado de Veracruz/15.4.-MANUAL-DE-POLI%CC%81TICAS-TRAMITE-Y-CONTROL-DE-VIATICOS-Y-PASAJES-DE-VERACRUZ1.pdf"/>
    <hyperlink ref="AF1383" r:id="rId1396" display="http://www.veracruz.gob.mx/download/marco-legal/Acuerdos-Actas-Lineamientos-y-Manuales/Manual-/Manual de Poli%CC%81ticas para el Tra%CC%81mite y Control de Via%CC%81ticos y Pasajes del Estado de Veracruz/15.4.-MANUAL-DE-POLI%CC%81TICAS-TRAMITE-Y-CONTROL-DE-VIATICOS-Y-PASAJES-DE-VERACRUZ1.pdf"/>
    <hyperlink ref="AF1384" r:id="rId1397" display="http://www.veracruz.gob.mx/download/marco-legal/Acuerdos-Actas-Lineamientos-y-Manuales/Manual-/Manual de Poli%CC%81ticas para el Tra%CC%81mite y Control de Via%CC%81ticos y Pasajes del Estado de Veracruz/15.4.-MANUAL-DE-POLI%CC%81TICAS-TRAMITE-Y-CONTROL-DE-VIATICOS-Y-PASAJES-DE-VERACRUZ1.pdf"/>
    <hyperlink ref="AF1386" r:id="rId1398" display="http://www.veracruz.gob.mx/download/marco-legal/Acuerdos-Actas-Lineamientos-y-Manuales/Manual-/Manual de Poli%CC%81ticas para el Tra%CC%81mite y Control de Via%CC%81ticos y Pasajes del Estado de Veracruz/15.4.-MANUAL-DE-POLI%CC%81TICAS-TRAMITE-Y-CONTROL-DE-VIATICOS-Y-PASAJES-DE-VERACRUZ1.pdf"/>
    <hyperlink ref="AF1385" r:id="rId1399" display="http://www.veracruz.gob.mx/download/marco-legal/Acuerdos-Actas-Lineamientos-y-Manuales/Manual-/Manual de Poli%CC%81ticas para el Tra%CC%81mite y Control de Via%CC%81ticos y Pasajes del Estado de Veracruz/15.4.-MANUAL-DE-POLI%CC%81TICAS-TRAMITE-Y-CONTROL-DE-VIATICOS-Y-PASAJES-DE-VERACRUZ1.pdf"/>
    <hyperlink ref="AF1387" r:id="rId1400" display="http://www.veracruz.gob.mx/download/marco-legal/Acuerdos-Actas-Lineamientos-y-Manuales/Manual-/Manual de Poli%CC%81ticas para el Tra%CC%81mite y Control de Via%CC%81ticos y Pasajes del Estado de Veracruz/15.4.-MANUAL-DE-POLI%CC%81TICAS-TRAMITE-Y-CONTROL-DE-VIATICOS-Y-PASAJES-DE-VERACRUZ1.pdf"/>
    <hyperlink ref="AF1388" r:id="rId1401" display="http://www.veracruz.gob.mx/download/marco-legal/Acuerdos-Actas-Lineamientos-y-Manuales/Manual-/Manual de Poli%CC%81ticas para el Tra%CC%81mite y Control de Via%CC%81ticos y Pasajes del Estado de Veracruz/15.4.-MANUAL-DE-POLI%CC%81TICAS-TRAMITE-Y-CONTROL-DE-VIATICOS-Y-PASAJES-DE-VERACRUZ1.pdf"/>
    <hyperlink ref="AF1389" r:id="rId1402" display="http://www.veracruz.gob.mx/download/marco-legal/Acuerdos-Actas-Lineamientos-y-Manuales/Manual-/Manual de Poli%CC%81ticas para el Tra%CC%81mite y Control de Via%CC%81ticos y Pasajes del Estado de Veracruz/15.4.-MANUAL-DE-POLI%CC%81TICAS-TRAMITE-Y-CONTROL-DE-VIATICOS-Y-PASAJES-DE-VERACRUZ1.pdf"/>
    <hyperlink ref="AF1390" r:id="rId1403" display="http://www.veracruz.gob.mx/download/marco-legal/Acuerdos-Actas-Lineamientos-y-Manuales/Manual-/Manual de Poli%CC%81ticas para el Tra%CC%81mite y Control de Via%CC%81ticos y Pasajes del Estado de Veracruz/15.4.-MANUAL-DE-POLI%CC%81TICAS-TRAMITE-Y-CONTROL-DE-VIATICOS-Y-PASAJES-DE-VERACRUZ1.pdf"/>
    <hyperlink ref="AF1391" r:id="rId1404" display="http://www.veracruz.gob.mx/download/marco-legal/Acuerdos-Actas-Lineamientos-y-Manuales/Manual-/Manual de Poli%CC%81ticas para el Tra%CC%81mite y Control de Via%CC%81ticos y Pasajes del Estado de Veracruz/15.4.-MANUAL-DE-POLI%CC%81TICAS-TRAMITE-Y-CONTROL-DE-VIATICOS-Y-PASAJES-DE-VERACRUZ1.pdf"/>
    <hyperlink ref="AF1392" r:id="rId1405" display="http://www.veracruz.gob.mx/download/marco-legal/Acuerdos-Actas-Lineamientos-y-Manuales/Manual-/Manual de Poli%CC%81ticas para el Tra%CC%81mite y Control de Via%CC%81ticos y Pasajes del Estado de Veracruz/15.4.-MANUAL-DE-POLI%CC%81TICAS-TRAMITE-Y-CONTROL-DE-VIATICOS-Y-PASAJES-DE-VERACRUZ1.pdf"/>
    <hyperlink ref="AF1393" r:id="rId1406" display="http://www.veracruz.gob.mx/download/marco-legal/Acuerdos-Actas-Lineamientos-y-Manuales/Manual-/Manual de Poli%CC%81ticas para el Tra%CC%81mite y Control de Via%CC%81ticos y Pasajes del Estado de Veracruz/15.4.-MANUAL-DE-POLI%CC%81TICAS-TRAMITE-Y-CONTROL-DE-VIATICOS-Y-PASAJES-DE-VERACRUZ1.pdf"/>
    <hyperlink ref="AF1394" r:id="rId1407" display="http://www.veracruz.gob.mx/download/marco-legal/Acuerdos-Actas-Lineamientos-y-Manuales/Manual-/Manual de Poli%CC%81ticas para el Tra%CC%81mite y Control de Via%CC%81ticos y Pasajes del Estado de Veracruz/15.4.-MANUAL-DE-POLI%CC%81TICAS-TRAMITE-Y-CONTROL-DE-VIATICOS-Y-PASAJES-DE-VERACRUZ1.pdf"/>
    <hyperlink ref="AF1395" r:id="rId1408" display="http://www.veracruz.gob.mx/download/marco-legal/Acuerdos-Actas-Lineamientos-y-Manuales/Manual-/Manual de Poli%CC%81ticas para el Tra%CC%81mite y Control de Via%CC%81ticos y Pasajes del Estado de Veracruz/15.4.-MANUAL-DE-POLI%CC%81TICAS-TRAMITE-Y-CONTROL-DE-VIATICOS-Y-PASAJES-DE-VERACRUZ1.pdf"/>
    <hyperlink ref="AF1396" r:id="rId1409" display="http://www.veracruz.gob.mx/download/marco-legal/Acuerdos-Actas-Lineamientos-y-Manuales/Manual-/Manual de Poli%CC%81ticas para el Tra%CC%81mite y Control de Via%CC%81ticos y Pasajes del Estado de Veracruz/15.4.-MANUAL-DE-POLI%CC%81TICAS-TRAMITE-Y-CONTROL-DE-VIATICOS-Y-PASAJES-DE-VERACRUZ1.pdf"/>
    <hyperlink ref="AF1397" r:id="rId1410" display="http://www.veracruz.gob.mx/download/marco-legal/Acuerdos-Actas-Lineamientos-y-Manuales/Manual-/Manual de Poli%CC%81ticas para el Tra%CC%81mite y Control de Via%CC%81ticos y Pasajes del Estado de Veracruz/15.4.-MANUAL-DE-POLI%CC%81TICAS-TRAMITE-Y-CONTROL-DE-VIATICOS-Y-PASAJES-DE-VERACRUZ1.pdf"/>
    <hyperlink ref="AF1398" r:id="rId1411" display="http://www.veracruz.gob.mx/download/marco-legal/Acuerdos-Actas-Lineamientos-y-Manuales/Manual-/Manual de Poli%CC%81ticas para el Tra%CC%81mite y Control de Via%CC%81ticos y Pasajes del Estado de Veracruz/15.4.-MANUAL-DE-POLI%CC%81TICAS-TRAMITE-Y-CONTROL-DE-VIATICOS-Y-PASAJES-DE-VERACRUZ1.pdf"/>
    <hyperlink ref="AF1399" r:id="rId1412" display="http://www.veracruz.gob.mx/download/marco-legal/Acuerdos-Actas-Lineamientos-y-Manuales/Manual-/Manual de Poli%CC%81ticas para el Tra%CC%81mite y Control de Via%CC%81ticos y Pasajes del Estado de Veracruz/15.4.-MANUAL-DE-POLI%CC%81TICAS-TRAMITE-Y-CONTROL-DE-VIATICOS-Y-PASAJES-DE-VERACRUZ1.pdf"/>
    <hyperlink ref="AF1400" r:id="rId1413" display="http://www.veracruz.gob.mx/download/marco-legal/Acuerdos-Actas-Lineamientos-y-Manuales/Manual-/Manual de Poli%CC%81ticas para el Tra%CC%81mite y Control de Via%CC%81ticos y Pasajes del Estado de Veracruz/15.4.-MANUAL-DE-POLI%CC%81TICAS-TRAMITE-Y-CONTROL-DE-VIATICOS-Y-PASAJES-DE-VERACRUZ1.pdf"/>
    <hyperlink ref="AF1401" r:id="rId1414" display="http://www.veracruz.gob.mx/download/marco-legal/Acuerdos-Actas-Lineamientos-y-Manuales/Manual-/Manual de Poli%CC%81ticas para el Tra%CC%81mite y Control de Via%CC%81ticos y Pasajes del Estado de Veracruz/15.4.-MANUAL-DE-POLI%CC%81TICAS-TRAMITE-Y-CONTROL-DE-VIATICOS-Y-PASAJES-DE-VERACRUZ1.pdf"/>
    <hyperlink ref="AF1402" r:id="rId1415" display="http://www.veracruz.gob.mx/download/marco-legal/Acuerdos-Actas-Lineamientos-y-Manuales/Manual-/Manual de Poli%CC%81ticas para el Tra%CC%81mite y Control de Via%CC%81ticos y Pasajes del Estado de Veracruz/15.4.-MANUAL-DE-POLI%CC%81TICAS-TRAMITE-Y-CONTROL-DE-VIATICOS-Y-PASAJES-DE-VERACRUZ1.pdf"/>
    <hyperlink ref="AF1403" r:id="rId1416" display="http://www.veracruz.gob.mx/download/marco-legal/Acuerdos-Actas-Lineamientos-y-Manuales/Manual-/Manual de Poli%CC%81ticas para el Tra%CC%81mite y Control de Via%CC%81ticos y Pasajes del Estado de Veracruz/15.4.-MANUAL-DE-POLI%CC%81TICAS-TRAMITE-Y-CONTROL-DE-VIATICOS-Y-PASAJES-DE-VERACRUZ1.pdf"/>
    <hyperlink ref="AF1404" r:id="rId1417" display="http://www.veracruz.gob.mx/download/marco-legal/Acuerdos-Actas-Lineamientos-y-Manuales/Manual-/Manual de Poli%CC%81ticas para el Tra%CC%81mite y Control de Via%CC%81ticos y Pasajes del Estado de Veracruz/15.4.-MANUAL-DE-POLI%CC%81TICAS-TRAMITE-Y-CONTROL-DE-VIATICOS-Y-PASAJES-DE-VERACRUZ1.pdf"/>
    <hyperlink ref="AF1405" r:id="rId1418" display="http://www.veracruz.gob.mx/download/marco-legal/Acuerdos-Actas-Lineamientos-y-Manuales/Manual-/Manual de Poli%CC%81ticas para el Tra%CC%81mite y Control de Via%CC%81ticos y Pasajes del Estado de Veracruz/15.4.-MANUAL-DE-POLI%CC%81TICAS-TRAMITE-Y-CONTROL-DE-VIATICOS-Y-PASAJES-DE-VERACRUZ1.pdf"/>
    <hyperlink ref="AF1406" r:id="rId1419" display="http://www.veracruz.gob.mx/download/marco-legal/Acuerdos-Actas-Lineamientos-y-Manuales/Manual-/Manual de Poli%CC%81ticas para el Tra%CC%81mite y Control de Via%CC%81ticos y Pasajes del Estado de Veracruz/15.4.-MANUAL-DE-POLI%CC%81TICAS-TRAMITE-Y-CONTROL-DE-VIATICOS-Y-PASAJES-DE-VERACRUZ1.pdf"/>
    <hyperlink ref="AF1407" r:id="rId1420" display="http://www.veracruz.gob.mx/download/marco-legal/Acuerdos-Actas-Lineamientos-y-Manuales/Manual-/Manual de Poli%CC%81ticas para el Tra%CC%81mite y Control de Via%CC%81ticos y Pasajes del Estado de Veracruz/15.4.-MANUAL-DE-POLI%CC%81TICAS-TRAMITE-Y-CONTROL-DE-VIATICOS-Y-PASAJES-DE-VERACRUZ1.pdf"/>
    <hyperlink ref="AF1408" r:id="rId1421" display="http://www.veracruz.gob.mx/download/marco-legal/Acuerdos-Actas-Lineamientos-y-Manuales/Manual-/Manual de Poli%CC%81ticas para el Tra%CC%81mite y Control de Via%CC%81ticos y Pasajes del Estado de Veracruz/15.4.-MANUAL-DE-POLI%CC%81TICAS-TRAMITE-Y-CONTROL-DE-VIATICOS-Y-PASAJES-DE-VERACRUZ1.pdf"/>
    <hyperlink ref="AF1409" r:id="rId1422" display="http://www.veracruz.gob.mx/download/marco-legal/Acuerdos-Actas-Lineamientos-y-Manuales/Manual-/Manual de Poli%CC%81ticas para el Tra%CC%81mite y Control de Via%CC%81ticos y Pasajes del Estado de Veracruz/15.4.-MANUAL-DE-POLI%CC%81TICAS-TRAMITE-Y-CONTROL-DE-VIATICOS-Y-PASAJES-DE-VERACRUZ1.pdf"/>
    <hyperlink ref="AF1410" r:id="rId1423" display="http://www.veracruz.gob.mx/download/marco-legal/Acuerdos-Actas-Lineamientos-y-Manuales/Manual-/Manual de Poli%CC%81ticas para el Tra%CC%81mite y Control de Via%CC%81ticos y Pasajes del Estado de Veracruz/15.4.-MANUAL-DE-POLI%CC%81TICAS-TRAMITE-Y-CONTROL-DE-VIATICOS-Y-PASAJES-DE-VERACRUZ1.pdf"/>
    <hyperlink ref="AF1411" r:id="rId1424" display="http://www.veracruz.gob.mx/download/marco-legal/Acuerdos-Actas-Lineamientos-y-Manuales/Manual-/Manual de Poli%CC%81ticas para el Tra%CC%81mite y Control de Via%CC%81ticos y Pasajes del Estado de Veracruz/15.4.-MANUAL-DE-POLI%CC%81TICAS-TRAMITE-Y-CONTROL-DE-VIATICOS-Y-PASAJES-DE-VERACRUZ1.pdf"/>
    <hyperlink ref="AF1412" r:id="rId1425" display="http://www.veracruz.gob.mx/download/marco-legal/Acuerdos-Actas-Lineamientos-y-Manuales/Manual-/Manual de Poli%CC%81ticas para el Tra%CC%81mite y Control de Via%CC%81ticos y Pasajes del Estado de Veracruz/15.4.-MANUAL-DE-POLI%CC%81TICAS-TRAMITE-Y-CONTROL-DE-VIATICOS-Y-PASAJES-DE-VERACRUZ1.pdf"/>
    <hyperlink ref="AF1413" r:id="rId1426" display="http://www.veracruz.gob.mx/download/marco-legal/Acuerdos-Actas-Lineamientos-y-Manuales/Manual-/Manual de Poli%CC%81ticas para el Tra%CC%81mite y Control de Via%CC%81ticos y Pasajes del Estado de Veracruz/15.4.-MANUAL-DE-POLI%CC%81TICAS-TRAMITE-Y-CONTROL-DE-VIATICOS-Y-PASAJES-DE-VERACRUZ1.pdf"/>
    <hyperlink ref="AF1414" r:id="rId1427" display="http://www.veracruz.gob.mx/download/marco-legal/Acuerdos-Actas-Lineamientos-y-Manuales/Manual-/Manual de Poli%CC%81ticas para el Tra%CC%81mite y Control de Via%CC%81ticos y Pasajes del Estado de Veracruz/15.4.-MANUAL-DE-POLI%CC%81TICAS-TRAMITE-Y-CONTROL-DE-VIATICOS-Y-PASAJES-DE-VERACRUZ1.pdf"/>
    <hyperlink ref="AF1415" r:id="rId1428" display="http://www.veracruz.gob.mx/download/marco-legal/Acuerdos-Actas-Lineamientos-y-Manuales/Manual-/Manual de Poli%CC%81ticas para el Tra%CC%81mite y Control de Via%CC%81ticos y Pasajes del Estado de Veracruz/15.4.-MANUAL-DE-POLI%CC%81TICAS-TRAMITE-Y-CONTROL-DE-VIATICOS-Y-PASAJES-DE-VERACRUZ1.pdf"/>
    <hyperlink ref="AF1416" r:id="rId1429" display="http://www.veracruz.gob.mx/download/marco-legal/Acuerdos-Actas-Lineamientos-y-Manuales/Manual-/Manual de Poli%CC%81ticas para el Tra%CC%81mite y Control de Via%CC%81ticos y Pasajes del Estado de Veracruz/15.4.-MANUAL-DE-POLI%CC%81TICAS-TRAMITE-Y-CONTROL-DE-VIATICOS-Y-PASAJES-DE-VERACRUZ1.pdf"/>
    <hyperlink ref="AF1417" r:id="rId1430" display="http://www.veracruz.gob.mx/download/marco-legal/Acuerdos-Actas-Lineamientos-y-Manuales/Manual-/Manual de Poli%CC%81ticas para el Tra%CC%81mite y Control de Via%CC%81ticos y Pasajes del Estado de Veracruz/15.4.-MANUAL-DE-POLI%CC%81TICAS-TRAMITE-Y-CONTROL-DE-VIATICOS-Y-PASAJES-DE-VERACRUZ1.pdf"/>
    <hyperlink ref="AF1418" r:id="rId1431" display="http://www.veracruz.gob.mx/download/marco-legal/Acuerdos-Actas-Lineamientos-y-Manuales/Manual-/Manual de Poli%CC%81ticas para el Tra%CC%81mite y Control de Via%CC%81ticos y Pasajes del Estado de Veracruz/15.4.-MANUAL-DE-POLI%CC%81TICAS-TRAMITE-Y-CONTROL-DE-VIATICOS-Y-PASAJES-DE-VERACRUZ1.pdf"/>
    <hyperlink ref="AF1419" r:id="rId1432" display="http://www.veracruz.gob.mx/download/marco-legal/Acuerdos-Actas-Lineamientos-y-Manuales/Manual-/Manual de Poli%CC%81ticas para el Tra%CC%81mite y Control de Via%CC%81ticos y Pasajes del Estado de Veracruz/15.4.-MANUAL-DE-POLI%CC%81TICAS-TRAMITE-Y-CONTROL-DE-VIATICOS-Y-PASAJES-DE-VERACRUZ1.pdf"/>
    <hyperlink ref="AF1420" r:id="rId1433" display="http://www.veracruz.gob.mx/download/marco-legal/Acuerdos-Actas-Lineamientos-y-Manuales/Manual-/Manual de Poli%CC%81ticas para el Tra%CC%81mite y Control de Via%CC%81ticos y Pasajes del Estado de Veracruz/15.4.-MANUAL-DE-POLI%CC%81TICAS-TRAMITE-Y-CONTROL-DE-VIATICOS-Y-PASAJES-DE-VERACRUZ1.pdf"/>
    <hyperlink ref="AF1421" r:id="rId1434" display="http://www.veracruz.gob.mx/download/marco-legal/Acuerdos-Actas-Lineamientos-y-Manuales/Manual-/Manual de Poli%CC%81ticas para el Tra%CC%81mite y Control de Via%CC%81ticos y Pasajes del Estado de Veracruz/15.4.-MANUAL-DE-POLI%CC%81TICAS-TRAMITE-Y-CONTROL-DE-VIATICOS-Y-PASAJES-DE-VERACRUZ1.pdf"/>
    <hyperlink ref="AF1422" r:id="rId1435" display="http://www.veracruz.gob.mx/download/marco-legal/Acuerdos-Actas-Lineamientos-y-Manuales/Manual-/Manual de Poli%CC%81ticas para el Tra%CC%81mite y Control de Via%CC%81ticos y Pasajes del Estado de Veracruz/15.4.-MANUAL-DE-POLI%CC%81TICAS-TRAMITE-Y-CONTROL-DE-VIATICOS-Y-PASAJES-DE-VERACRUZ1.pdf"/>
    <hyperlink ref="AF1423" r:id="rId1436" display="http://www.veracruz.gob.mx/download/marco-legal/Acuerdos-Actas-Lineamientos-y-Manuales/Manual-/Manual de Poli%CC%81ticas para el Tra%CC%81mite y Control de Via%CC%81ticos y Pasajes del Estado de Veracruz/15.4.-MANUAL-DE-POLI%CC%81TICAS-TRAMITE-Y-CONTROL-DE-VIATICOS-Y-PASAJES-DE-VERACRUZ1.pdf"/>
    <hyperlink ref="AF1424" r:id="rId1437" display="http://www.veracruz.gob.mx/download/marco-legal/Acuerdos-Actas-Lineamientos-y-Manuales/Manual-/Manual de Poli%CC%81ticas para el Tra%CC%81mite y Control de Via%CC%81ticos y Pasajes del Estado de Veracruz/15.4.-MANUAL-DE-POLI%CC%81TICAS-TRAMITE-Y-CONTROL-DE-VIATICOS-Y-PASAJES-DE-VERACRUZ1.pdf"/>
    <hyperlink ref="AF1425" r:id="rId1438" display="http://www.veracruz.gob.mx/download/marco-legal/Acuerdos-Actas-Lineamientos-y-Manuales/Manual-/Manual de Poli%CC%81ticas para el Tra%CC%81mite y Control de Via%CC%81ticos y Pasajes del Estado de Veracruz/15.4.-MANUAL-DE-POLI%CC%81TICAS-TRAMITE-Y-CONTROL-DE-VIATICOS-Y-PASAJES-DE-VERACRUZ1.pdf"/>
    <hyperlink ref="AF1426" r:id="rId1439" display="http://www.veracruz.gob.mx/download/marco-legal/Acuerdos-Actas-Lineamientos-y-Manuales/Manual-/Manual de Poli%CC%81ticas para el Tra%CC%81mite y Control de Via%CC%81ticos y Pasajes del Estado de Veracruz/15.4.-MANUAL-DE-POLI%CC%81TICAS-TRAMITE-Y-CONTROL-DE-VIATICOS-Y-PASAJES-DE-VERACRUZ1.pdf"/>
    <hyperlink ref="AF1427" r:id="rId1440" display="http://www.veracruz.gob.mx/download/marco-legal/Acuerdos-Actas-Lineamientos-y-Manuales/Manual-/Manual de Poli%CC%81ticas para el Tra%CC%81mite y Control de Via%CC%81ticos y Pasajes del Estado de Veracruz/15.4.-MANUAL-DE-POLI%CC%81TICAS-TRAMITE-Y-CONTROL-DE-VIATICOS-Y-PASAJES-DE-VERACRUZ1.pdf"/>
    <hyperlink ref="AF1428" r:id="rId1441" display="http://www.veracruz.gob.mx/download/marco-legal/Acuerdos-Actas-Lineamientos-y-Manuales/Manual-/Manual de Poli%CC%81ticas para el Tra%CC%81mite y Control de Via%CC%81ticos y Pasajes del Estado de Veracruz/15.4.-MANUAL-DE-POLI%CC%81TICAS-TRAMITE-Y-CONTROL-DE-VIATICOS-Y-PASAJES-DE-VERACRUZ1.pdf"/>
    <hyperlink ref="AF1429" r:id="rId1442" display="http://www.veracruz.gob.mx/download/marco-legal/Acuerdos-Actas-Lineamientos-y-Manuales/Manual-/Manual de Poli%CC%81ticas para el Tra%CC%81mite y Control de Via%CC%81ticos y Pasajes del Estado de Veracruz/15.4.-MANUAL-DE-POLI%CC%81TICAS-TRAMITE-Y-CONTROL-DE-VIATICOS-Y-PASAJES-DE-VERACRUZ1.pdf"/>
    <hyperlink ref="AF1430" r:id="rId1443" display="http://www.veracruz.gob.mx/download/marco-legal/Acuerdos-Actas-Lineamientos-y-Manuales/Manual-/Manual de Poli%CC%81ticas para el Tra%CC%81mite y Control de Via%CC%81ticos y Pasajes del Estado de Veracruz/15.4.-MANUAL-DE-POLI%CC%81TICAS-TRAMITE-Y-CONTROL-DE-VIATICOS-Y-PASAJES-DE-VERACRUZ1.pdf"/>
    <hyperlink ref="AF1431" r:id="rId1444" display="http://www.veracruz.gob.mx/download/marco-legal/Acuerdos-Actas-Lineamientos-y-Manuales/Manual-/Manual de Poli%CC%81ticas para el Tra%CC%81mite y Control de Via%CC%81ticos y Pasajes del Estado de Veracruz/15.4.-MANUAL-DE-POLI%CC%81TICAS-TRAMITE-Y-CONTROL-DE-VIATICOS-Y-PASAJES-DE-VERACRUZ1.pdf"/>
    <hyperlink ref="AF1432" r:id="rId1445" display="http://www.veracruz.gob.mx/download/marco-legal/Acuerdos-Actas-Lineamientos-y-Manuales/Manual-/Manual de Poli%CC%81ticas para el Tra%CC%81mite y Control de Via%CC%81ticos y Pasajes del Estado de Veracruz/15.4.-MANUAL-DE-POLI%CC%81TICAS-TRAMITE-Y-CONTROL-DE-VIATICOS-Y-PASAJES-DE-VERACRUZ1.pdf"/>
    <hyperlink ref="AF1433" r:id="rId1446" display="http://www.veracruz.gob.mx/download/marco-legal/Acuerdos-Actas-Lineamientos-y-Manuales/Manual-/Manual de Poli%CC%81ticas para el Tra%CC%81mite y Control de Via%CC%81ticos y Pasajes del Estado de Veracruz/15.4.-MANUAL-DE-POLI%CC%81TICAS-TRAMITE-Y-CONTROL-DE-VIATICOS-Y-PASAJES-DE-VERACRUZ1.pdf"/>
    <hyperlink ref="AF1434" r:id="rId1447" display="http://www.veracruz.gob.mx/download/marco-legal/Acuerdos-Actas-Lineamientos-y-Manuales/Manual-/Manual de Poli%CC%81ticas para el Tra%CC%81mite y Control de Via%CC%81ticos y Pasajes del Estado de Veracruz/15.4.-MANUAL-DE-POLI%CC%81TICAS-TRAMITE-Y-CONTROL-DE-VIATICOS-Y-PASAJES-DE-VERACRUZ1.pdf"/>
    <hyperlink ref="AF1435" r:id="rId1448" display="http://www.veracruz.gob.mx/download/marco-legal/Acuerdos-Actas-Lineamientos-y-Manuales/Manual-/Manual de Poli%CC%81ticas para el Tra%CC%81mite y Control de Via%CC%81ticos y Pasajes del Estado de Veracruz/15.4.-MANUAL-DE-POLI%CC%81TICAS-TRAMITE-Y-CONTROL-DE-VIATICOS-Y-PASAJES-DE-VERACRUZ1.pdf"/>
    <hyperlink ref="AF1436" r:id="rId1449" display="http://www.veracruz.gob.mx/download/marco-legal/Acuerdos-Actas-Lineamientos-y-Manuales/Manual-/Manual de Poli%CC%81ticas para el Tra%CC%81mite y Control de Via%CC%81ticos y Pasajes del Estado de Veracruz/15.4.-MANUAL-DE-POLI%CC%81TICAS-TRAMITE-Y-CONTROL-DE-VIATICOS-Y-PASAJES-DE-VERACRUZ1.pdf"/>
    <hyperlink ref="AF1437" r:id="rId1450" display="http://www.veracruz.gob.mx/download/marco-legal/Acuerdos-Actas-Lineamientos-y-Manuales/Manual-/Manual de Poli%CC%81ticas para el Tra%CC%81mite y Control de Via%CC%81ticos y Pasajes del Estado de Veracruz/15.4.-MANUAL-DE-POLI%CC%81TICAS-TRAMITE-Y-CONTROL-DE-VIATICOS-Y-PASAJES-DE-VERACRUZ1.pdf"/>
    <hyperlink ref="AF1438" r:id="rId1451" display="http://www.veracruz.gob.mx/download/marco-legal/Acuerdos-Actas-Lineamientos-y-Manuales/Manual-/Manual de Poli%CC%81ticas para el Tra%CC%81mite y Control de Via%CC%81ticos y Pasajes del Estado de Veracruz/15.4.-MANUAL-DE-POLI%CC%81TICAS-TRAMITE-Y-CONTROL-DE-VIATICOS-Y-PASAJES-DE-VERACRUZ1.pdf"/>
    <hyperlink ref="AF1439" r:id="rId1452" display="http://www.veracruz.gob.mx/download/marco-legal/Acuerdos-Actas-Lineamientos-y-Manuales/Manual-/Manual de Poli%CC%81ticas para el Tra%CC%81mite y Control de Via%CC%81ticos y Pasajes del Estado de Veracruz/15.4.-MANUAL-DE-POLI%CC%81TICAS-TRAMITE-Y-CONTROL-DE-VIATICOS-Y-PASAJES-DE-VERACRUZ1.pdf"/>
    <hyperlink ref="AF1440" r:id="rId1453" display="http://www.veracruz.gob.mx/download/marco-legal/Acuerdos-Actas-Lineamientos-y-Manuales/Manual-/Manual de Poli%CC%81ticas para el Tra%CC%81mite y Control de Via%CC%81ticos y Pasajes del Estado de Veracruz/15.4.-MANUAL-DE-POLI%CC%81TICAS-TRAMITE-Y-CONTROL-DE-VIATICOS-Y-PASAJES-DE-VERACRUZ1.pdf"/>
    <hyperlink ref="AF1441" r:id="rId1454" display="http://www.veracruz.gob.mx/download/marco-legal/Acuerdos-Actas-Lineamientos-y-Manuales/Manual-/Manual de Poli%CC%81ticas para el Tra%CC%81mite y Control de Via%CC%81ticos y Pasajes del Estado de Veracruz/15.4.-MANUAL-DE-POLI%CC%81TICAS-TRAMITE-Y-CONTROL-DE-VIATICOS-Y-PASAJES-DE-VERACRUZ1.pdf"/>
    <hyperlink ref="AF1442" r:id="rId1455" display="http://www.veracruz.gob.mx/download/marco-legal/Acuerdos-Actas-Lineamientos-y-Manuales/Manual-/Manual de Poli%CC%81ticas para el Tra%CC%81mite y Control de Via%CC%81ticos y Pasajes del Estado de Veracruz/15.4.-MANUAL-DE-POLI%CC%81TICAS-TRAMITE-Y-CONTROL-DE-VIATICOS-Y-PASAJES-DE-VERACRUZ1.pdf"/>
    <hyperlink ref="AF1443" r:id="rId1456" display="http://www.veracruz.gob.mx/download/marco-legal/Acuerdos-Actas-Lineamientos-y-Manuales/Manual-/Manual de Poli%CC%81ticas para el Tra%CC%81mite y Control de Via%CC%81ticos y Pasajes del Estado de Veracruz/15.4.-MANUAL-DE-POLI%CC%81TICAS-TRAMITE-Y-CONTROL-DE-VIATICOS-Y-PASAJES-DE-VERACRUZ1.pdf"/>
    <hyperlink ref="AF1444" r:id="rId1457" display="http://www.veracruz.gob.mx/download/marco-legal/Acuerdos-Actas-Lineamientos-y-Manuales/Manual-/Manual de Poli%CC%81ticas para el Tra%CC%81mite y Control de Via%CC%81ticos y Pasajes del Estado de Veracruz/15.4.-MANUAL-DE-POLI%CC%81TICAS-TRAMITE-Y-CONTROL-DE-VIATICOS-Y-PASAJES-DE-VERACRUZ1.pdf"/>
    <hyperlink ref="AF1445" r:id="rId1458" display="http://www.veracruz.gob.mx/download/marco-legal/Acuerdos-Actas-Lineamientos-y-Manuales/Manual-/Manual de Poli%CC%81ticas para el Tra%CC%81mite y Control de Via%CC%81ticos y Pasajes del Estado de Veracruz/15.4.-MANUAL-DE-POLI%CC%81TICAS-TRAMITE-Y-CONTROL-DE-VIATICOS-Y-PASAJES-DE-VERACRUZ1.pdf"/>
    <hyperlink ref="AF1446" r:id="rId1459" display="http://www.veracruz.gob.mx/download/marco-legal/Acuerdos-Actas-Lineamientos-y-Manuales/Manual-/Manual de Poli%CC%81ticas para el Tra%CC%81mite y Control de Via%CC%81ticos y Pasajes del Estado de Veracruz/15.4.-MANUAL-DE-POLI%CC%81TICAS-TRAMITE-Y-CONTROL-DE-VIATICOS-Y-PASAJES-DE-VERACRUZ1.pdf"/>
    <hyperlink ref="AF1447" r:id="rId1460" display="http://www.veracruz.gob.mx/download/marco-legal/Acuerdos-Actas-Lineamientos-y-Manuales/Manual-/Manual de Poli%CC%81ticas para el Tra%CC%81mite y Control de Via%CC%81ticos y Pasajes del Estado de Veracruz/15.4.-MANUAL-DE-POLI%CC%81TICAS-TRAMITE-Y-CONTROL-DE-VIATICOS-Y-PASAJES-DE-VERACRUZ1.pdf"/>
    <hyperlink ref="AF1448" r:id="rId1461" display="http://www.veracruz.gob.mx/download/marco-legal/Acuerdos-Actas-Lineamientos-y-Manuales/Manual-/Manual de Poli%CC%81ticas para el Tra%CC%81mite y Control de Via%CC%81ticos y Pasajes del Estado de Veracruz/15.4.-MANUAL-DE-POLI%CC%81TICAS-TRAMITE-Y-CONTROL-DE-VIATICOS-Y-PASAJES-DE-VERACRUZ1.pdf"/>
    <hyperlink ref="AF1449" r:id="rId1462" display="http://www.veracruz.gob.mx/download/marco-legal/Acuerdos-Actas-Lineamientos-y-Manuales/Manual-/Manual de Poli%CC%81ticas para el Tra%CC%81mite y Control de Via%CC%81ticos y Pasajes del Estado de Veracruz/15.4.-MANUAL-DE-POLI%CC%81TICAS-TRAMITE-Y-CONTROL-DE-VIATICOS-Y-PASAJES-DE-VERACRUZ1.pdf"/>
    <hyperlink ref="AF1450" r:id="rId1463" display="http://www.veracruz.gob.mx/download/marco-legal/Acuerdos-Actas-Lineamientos-y-Manuales/Manual-/Manual de Poli%CC%81ticas para el Tra%CC%81mite y Control de Via%CC%81ticos y Pasajes del Estado de Veracruz/15.4.-MANUAL-DE-POLI%CC%81TICAS-TRAMITE-Y-CONTROL-DE-VIATICOS-Y-PASAJES-DE-VERACRUZ1.pdf"/>
    <hyperlink ref="AF1451" r:id="rId1464" display="http://www.veracruz.gob.mx/download/marco-legal/Acuerdos-Actas-Lineamientos-y-Manuales/Manual-/Manual de Poli%CC%81ticas para el Tra%CC%81mite y Control de Via%CC%81ticos y Pasajes del Estado de Veracruz/15.4.-MANUAL-DE-POLI%CC%81TICAS-TRAMITE-Y-CONTROL-DE-VIATICOS-Y-PASAJES-DE-VERACRUZ1.pdf"/>
    <hyperlink ref="AF1452" r:id="rId1465" display="http://www.veracruz.gob.mx/download/marco-legal/Acuerdos-Actas-Lineamientos-y-Manuales/Manual-/Manual de Poli%CC%81ticas para el Tra%CC%81mite y Control de Via%CC%81ticos y Pasajes del Estado de Veracruz/15.4.-MANUAL-DE-POLI%CC%81TICAS-TRAMITE-Y-CONTROL-DE-VIATICOS-Y-PASAJES-DE-VERACRUZ1.pdf"/>
    <hyperlink ref="AF1453" r:id="rId1466" display="http://www.veracruz.gob.mx/download/marco-legal/Acuerdos-Actas-Lineamientos-y-Manuales/Manual-/Manual de Poli%CC%81ticas para el Tra%CC%81mite y Control de Via%CC%81ticos y Pasajes del Estado de Veracruz/15.4.-MANUAL-DE-POLI%CC%81TICAS-TRAMITE-Y-CONTROL-DE-VIATICOS-Y-PASAJES-DE-VERACRUZ1.pdf"/>
    <hyperlink ref="AF1454" r:id="rId1467" display="http://www.veracruz.gob.mx/download/marco-legal/Acuerdos-Actas-Lineamientos-y-Manuales/Manual-/Manual de Poli%CC%81ticas para el Tra%CC%81mite y Control de Via%CC%81ticos y Pasajes del Estado de Veracruz/15.4.-MANUAL-DE-POLI%CC%81TICAS-TRAMITE-Y-CONTROL-DE-VIATICOS-Y-PASAJES-DE-VERACRUZ1.pdf"/>
    <hyperlink ref="AF1455" r:id="rId1468" display="http://www.veracruz.gob.mx/download/marco-legal/Acuerdos-Actas-Lineamientos-y-Manuales/Manual-/Manual de Poli%CC%81ticas para el Tra%CC%81mite y Control de Via%CC%81ticos y Pasajes del Estado de Veracruz/15.4.-MANUAL-DE-POLI%CC%81TICAS-TRAMITE-Y-CONTROL-DE-VIATICOS-Y-PASAJES-DE-VERACRUZ1.pdf"/>
    <hyperlink ref="AF1456" r:id="rId1469" display="http://www.veracruz.gob.mx/download/marco-legal/Acuerdos-Actas-Lineamientos-y-Manuales/Manual-/Manual de Poli%CC%81ticas para el Tra%CC%81mite y Control de Via%CC%81ticos y Pasajes del Estado de Veracruz/15.4.-MANUAL-DE-POLI%CC%81TICAS-TRAMITE-Y-CONTROL-DE-VIATICOS-Y-PASAJES-DE-VERACRUZ1.pdf"/>
    <hyperlink ref="AF1457" r:id="rId1470" display="http://www.veracruz.gob.mx/download/marco-legal/Acuerdos-Actas-Lineamientos-y-Manuales/Manual-/Manual de Poli%CC%81ticas para el Tra%CC%81mite y Control de Via%CC%81ticos y Pasajes del Estado de Veracruz/15.4.-MANUAL-DE-POLI%CC%81TICAS-TRAMITE-Y-CONTROL-DE-VIATICOS-Y-PASAJES-DE-VERACRUZ1.pdf"/>
    <hyperlink ref="AF1458" r:id="rId1471" display="http://www.veracruz.gob.mx/download/marco-legal/Acuerdos-Actas-Lineamientos-y-Manuales/Manual-/Manual de Poli%CC%81ticas para el Tra%CC%81mite y Control de Via%CC%81ticos y Pasajes del Estado de Veracruz/15.4.-MANUAL-DE-POLI%CC%81TICAS-TRAMITE-Y-CONTROL-DE-VIATICOS-Y-PASAJES-DE-VERACRUZ1.pdf"/>
    <hyperlink ref="AF1459" r:id="rId1472" display="http://www.veracruz.gob.mx/download/marco-legal/Acuerdos-Actas-Lineamientos-y-Manuales/Manual-/Manual de Poli%CC%81ticas para el Tra%CC%81mite y Control de Via%CC%81ticos y Pasajes del Estado de Veracruz/15.4.-MANUAL-DE-POLI%CC%81TICAS-TRAMITE-Y-CONTROL-DE-VIATICOS-Y-PASAJES-DE-VERACRUZ1.pdf"/>
    <hyperlink ref="AF1460" r:id="rId1473" display="http://www.veracruz.gob.mx/download/marco-legal/Acuerdos-Actas-Lineamientos-y-Manuales/Manual-/Manual de Poli%CC%81ticas para el Tra%CC%81mite y Control de Via%CC%81ticos y Pasajes del Estado de Veracruz/15.4.-MANUAL-DE-POLI%CC%81TICAS-TRAMITE-Y-CONTROL-DE-VIATICOS-Y-PASAJES-DE-VERACRUZ1.pdf"/>
    <hyperlink ref="AF1461" r:id="rId1474" display="http://www.veracruz.gob.mx/download/marco-legal/Acuerdos-Actas-Lineamientos-y-Manuales/Manual-/Manual de Poli%CC%81ticas para el Tra%CC%81mite y Control de Via%CC%81ticos y Pasajes del Estado de Veracruz/15.4.-MANUAL-DE-POLI%CC%81TICAS-TRAMITE-Y-CONTROL-DE-VIATICOS-Y-PASAJES-DE-VERACRUZ1.pdf"/>
    <hyperlink ref="AF1462" r:id="rId1475" display="http://www.veracruz.gob.mx/download/marco-legal/Acuerdos-Actas-Lineamientos-y-Manuales/Manual-/Manual de Poli%CC%81ticas para el Tra%CC%81mite y Control de Via%CC%81ticos y Pasajes del Estado de Veracruz/15.4.-MANUAL-DE-POLI%CC%81TICAS-TRAMITE-Y-CONTROL-DE-VIATICOS-Y-PASAJES-DE-VERACRUZ1.pdf"/>
    <hyperlink ref="AF1463" r:id="rId1476" display="http://www.veracruz.gob.mx/download/marco-legal/Acuerdos-Actas-Lineamientos-y-Manuales/Manual-/Manual de Poli%CC%81ticas para el Tra%CC%81mite y Control de Via%CC%81ticos y Pasajes del Estado de Veracruz/15.4.-MANUAL-DE-POLI%CC%81TICAS-TRAMITE-Y-CONTROL-DE-VIATICOS-Y-PASAJES-DE-VERACRUZ1.pdf"/>
    <hyperlink ref="AF1464" r:id="rId1477" display="http://www.veracruz.gob.mx/download/marco-legal/Acuerdos-Actas-Lineamientos-y-Manuales/Manual-/Manual de Poli%CC%81ticas para el Tra%CC%81mite y Control de Via%CC%81ticos y Pasajes del Estado de Veracruz/15.4.-MANUAL-DE-POLI%CC%81TICAS-TRAMITE-Y-CONTROL-DE-VIATICOS-Y-PASAJES-DE-VERACRUZ1.pdf"/>
    <hyperlink ref="AF1465" r:id="rId1478" display="http://www.veracruz.gob.mx/download/marco-legal/Acuerdos-Actas-Lineamientos-y-Manuales/Manual-/Manual de Poli%CC%81ticas para el Tra%CC%81mite y Control de Via%CC%81ticos y Pasajes del Estado de Veracruz/15.4.-MANUAL-DE-POLI%CC%81TICAS-TRAMITE-Y-CONTROL-DE-VIATICOS-Y-PASAJES-DE-VERACRUZ1.pdf"/>
    <hyperlink ref="AF1466" r:id="rId1479" display="http://www.veracruz.gob.mx/download/marco-legal/Acuerdos-Actas-Lineamientos-y-Manuales/Manual-/Manual de Poli%CC%81ticas para el Tra%CC%81mite y Control de Via%CC%81ticos y Pasajes del Estado de Veracruz/15.4.-MANUAL-DE-POLI%CC%81TICAS-TRAMITE-Y-CONTROL-DE-VIATICOS-Y-PASAJES-DE-VERACRUZ1.pdf"/>
    <hyperlink ref="AF1467" r:id="rId1480" display="http://www.veracruz.gob.mx/download/marco-legal/Acuerdos-Actas-Lineamientos-y-Manuales/Manual-/Manual de Poli%CC%81ticas para el Tra%CC%81mite y Control de Via%CC%81ticos y Pasajes del Estado de Veracruz/15.4.-MANUAL-DE-POLI%CC%81TICAS-TRAMITE-Y-CONTROL-DE-VIATICOS-Y-PASAJES-DE-VERACRUZ1.pdf"/>
    <hyperlink ref="AF1468" r:id="rId1481" display="http://www.veracruz.gob.mx/download/marco-legal/Acuerdos-Actas-Lineamientos-y-Manuales/Manual-/Manual de Poli%CC%81ticas para el Tra%CC%81mite y Control de Via%CC%81ticos y Pasajes del Estado de Veracruz/15.4.-MANUAL-DE-POLI%CC%81TICAS-TRAMITE-Y-CONTROL-DE-VIATICOS-Y-PASAJES-DE-VERACRUZ1.pdf"/>
    <hyperlink ref="AF1469" r:id="rId1482" display="http://www.veracruz.gob.mx/download/marco-legal/Acuerdos-Actas-Lineamientos-y-Manuales/Manual-/Manual de Poli%CC%81ticas para el Tra%CC%81mite y Control de Via%CC%81ticos y Pasajes del Estado de Veracruz/15.4.-MANUAL-DE-POLI%CC%81TICAS-TRAMITE-Y-CONTROL-DE-VIATICOS-Y-PASAJES-DE-VERACRUZ1.pdf"/>
    <hyperlink ref="AF1470" r:id="rId1483" display="http://www.veracruz.gob.mx/download/marco-legal/Acuerdos-Actas-Lineamientos-y-Manuales/Manual-/Manual de Poli%CC%81ticas para el Tra%CC%81mite y Control de Via%CC%81ticos y Pasajes del Estado de Veracruz/15.4.-MANUAL-DE-POLI%CC%81TICAS-TRAMITE-Y-CONTROL-DE-VIATICOS-Y-PASAJES-DE-VERACRUZ1.pdf"/>
    <hyperlink ref="AF1471" r:id="rId1484" display="http://www.veracruz.gob.mx/download/marco-legal/Acuerdos-Actas-Lineamientos-y-Manuales/Manual-/Manual de Poli%CC%81ticas para el Tra%CC%81mite y Control de Via%CC%81ticos y Pasajes del Estado de Veracruz/15.4.-MANUAL-DE-POLI%CC%81TICAS-TRAMITE-Y-CONTROL-DE-VIATICOS-Y-PASAJES-DE-VERACRUZ1.pdf"/>
    <hyperlink ref="AF1472" r:id="rId1485" display="http://www.veracruz.gob.mx/download/marco-legal/Acuerdos-Actas-Lineamientos-y-Manuales/Manual-/Manual de Poli%CC%81ticas para el Tra%CC%81mite y Control de Via%CC%81ticos y Pasajes del Estado de Veracruz/15.4.-MANUAL-DE-POLI%CC%81TICAS-TRAMITE-Y-CONTROL-DE-VIATICOS-Y-PASAJES-DE-VERACRUZ1.pdf"/>
    <hyperlink ref="AF1473" r:id="rId1486" display="http://www.veracruz.gob.mx/download/marco-legal/Acuerdos-Actas-Lineamientos-y-Manuales/Manual-/Manual de Poli%CC%81ticas para el Tra%CC%81mite y Control de Via%CC%81ticos y Pasajes del Estado de Veracruz/15.4.-MANUAL-DE-POLI%CC%81TICAS-TRAMITE-Y-CONTROL-DE-VIATICOS-Y-PASAJES-DE-VERACRUZ1.pdf"/>
    <hyperlink ref="AF1474" r:id="rId1487" display="http://www.veracruz.gob.mx/download/marco-legal/Acuerdos-Actas-Lineamientos-y-Manuales/Manual-/Manual de Poli%CC%81ticas para el Tra%CC%81mite y Control de Via%CC%81ticos y Pasajes del Estado de Veracruz/15.4.-MANUAL-DE-POLI%CC%81TICAS-TRAMITE-Y-CONTROL-DE-VIATICOS-Y-PASAJES-DE-VERACRUZ1.pdf"/>
    <hyperlink ref="AF1475" r:id="rId1488" display="http://www.veracruz.gob.mx/download/marco-legal/Acuerdos-Actas-Lineamientos-y-Manuales/Manual-/Manual de Poli%CC%81ticas para el Tra%CC%81mite y Control de Via%CC%81ticos y Pasajes del Estado de Veracruz/15.4.-MANUAL-DE-POLI%CC%81TICAS-TRAMITE-Y-CONTROL-DE-VIATICOS-Y-PASAJES-DE-VERACRUZ1.pdf"/>
    <hyperlink ref="AF1476" r:id="rId1489" display="http://www.veracruz.gob.mx/download/marco-legal/Acuerdos-Actas-Lineamientos-y-Manuales/Manual-/Manual de Poli%CC%81ticas para el Tra%CC%81mite y Control de Via%CC%81ticos y Pasajes del Estado de Veracruz/15.4.-MANUAL-DE-POLI%CC%81TICAS-TRAMITE-Y-CONTROL-DE-VIATICOS-Y-PASAJES-DE-VERACRUZ1.pdf"/>
    <hyperlink ref="AF1477" r:id="rId1490" display="http://www.veracruz.gob.mx/download/marco-legal/Acuerdos-Actas-Lineamientos-y-Manuales/Manual-/Manual de Poli%CC%81ticas para el Tra%CC%81mite y Control de Via%CC%81ticos y Pasajes del Estado de Veracruz/15.4.-MANUAL-DE-POLI%CC%81TICAS-TRAMITE-Y-CONTROL-DE-VIATICOS-Y-PASAJES-DE-VERACRUZ1.pdf"/>
    <hyperlink ref="AF1478" r:id="rId1491" display="http://www.veracruz.gob.mx/download/marco-legal/Acuerdos-Actas-Lineamientos-y-Manuales/Manual-/Manual de Poli%CC%81ticas para el Tra%CC%81mite y Control de Via%CC%81ticos y Pasajes del Estado de Veracruz/15.4.-MANUAL-DE-POLI%CC%81TICAS-TRAMITE-Y-CONTROL-DE-VIATICOS-Y-PASAJES-DE-VERACRUZ1.pdf"/>
    <hyperlink ref="AF1479" r:id="rId1492" display="http://www.veracruz.gob.mx/download/marco-legal/Acuerdos-Actas-Lineamientos-y-Manuales/Manual-/Manual de Poli%CC%81ticas para el Tra%CC%81mite y Control de Via%CC%81ticos y Pasajes del Estado de Veracruz/15.4.-MANUAL-DE-POLI%CC%81TICAS-TRAMITE-Y-CONTROL-DE-VIATICOS-Y-PASAJES-DE-VERACRUZ1.pdf"/>
    <hyperlink ref="AF1480" r:id="rId1493" display="http://www.veracruz.gob.mx/download/marco-legal/Acuerdos-Actas-Lineamientos-y-Manuales/Manual-/Manual de Poli%CC%81ticas para el Tra%CC%81mite y Control de Via%CC%81ticos y Pasajes del Estado de Veracruz/15.4.-MANUAL-DE-POLI%CC%81TICAS-TRAMITE-Y-CONTROL-DE-VIATICOS-Y-PASAJES-DE-VERACRUZ1.pdf"/>
    <hyperlink ref="AF1481" r:id="rId1494" display="http://www.veracruz.gob.mx/download/marco-legal/Acuerdos-Actas-Lineamientos-y-Manuales/Manual-/Manual de Poli%CC%81ticas para el Tra%CC%81mite y Control de Via%CC%81ticos y Pasajes del Estado de Veracruz/15.4.-MANUAL-DE-POLI%CC%81TICAS-TRAMITE-Y-CONTROL-DE-VIATICOS-Y-PASAJES-DE-VERACRUZ1.pdf"/>
    <hyperlink ref="AF1482" r:id="rId1495" display="http://www.veracruz.gob.mx/download/marco-legal/Acuerdos-Actas-Lineamientos-y-Manuales/Manual-/Manual de Poli%CC%81ticas para el Tra%CC%81mite y Control de Via%CC%81ticos y Pasajes del Estado de Veracruz/15.4.-MANUAL-DE-POLI%CC%81TICAS-TRAMITE-Y-CONTROL-DE-VIATICOS-Y-PASAJES-DE-VERACRUZ1.pdf"/>
    <hyperlink ref="AF1483" r:id="rId1496" display="http://www.veracruz.gob.mx/download/marco-legal/Acuerdos-Actas-Lineamientos-y-Manuales/Manual-/Manual de Poli%CC%81ticas para el Tra%CC%81mite y Control de Via%CC%81ticos y Pasajes del Estado de Veracruz/15.4.-MANUAL-DE-POLI%CC%81TICAS-TRAMITE-Y-CONTROL-DE-VIATICOS-Y-PASAJES-DE-VERACRUZ1.pdf"/>
    <hyperlink ref="AF1484" r:id="rId1497" display="http://www.veracruz.gob.mx/download/marco-legal/Acuerdos-Actas-Lineamientos-y-Manuales/Manual-/Manual de Poli%CC%81ticas para el Tra%CC%81mite y Control de Via%CC%81ticos y Pasajes del Estado de Veracruz/15.4.-MANUAL-DE-POLI%CC%81TICAS-TRAMITE-Y-CONTROL-DE-VIATICOS-Y-PASAJES-DE-VERACRUZ1.pdf"/>
    <hyperlink ref="AF1485" r:id="rId1498" display="http://www.veracruz.gob.mx/download/marco-legal/Acuerdos-Actas-Lineamientos-y-Manuales/Manual-/Manual de Poli%CC%81ticas para el Tra%CC%81mite y Control de Via%CC%81ticos y Pasajes del Estado de Veracruz/15.4.-MANUAL-DE-POLI%CC%81TICAS-TRAMITE-Y-CONTROL-DE-VIATICOS-Y-PASAJES-DE-VERACRUZ1.pdf"/>
    <hyperlink ref="AF1486" r:id="rId1499" display="http://www.veracruz.gob.mx/download/marco-legal/Acuerdos-Actas-Lineamientos-y-Manuales/Manual-/Manual de Poli%CC%81ticas para el Tra%CC%81mite y Control de Via%CC%81ticos y Pasajes del Estado de Veracruz/15.4.-MANUAL-DE-POLI%CC%81TICAS-TRAMITE-Y-CONTROL-DE-VIATICOS-Y-PASAJES-DE-VERACRUZ1.pdf"/>
    <hyperlink ref="AF1487" r:id="rId1500" display="http://www.veracruz.gob.mx/download/marco-legal/Acuerdos-Actas-Lineamientos-y-Manuales/Manual-/Manual de Poli%CC%81ticas para el Tra%CC%81mite y Control de Via%CC%81ticos y Pasajes del Estado de Veracruz/15.4.-MANUAL-DE-POLI%CC%81TICAS-TRAMITE-Y-CONTROL-DE-VIATICOS-Y-PASAJES-DE-VERACRUZ1.pdf"/>
    <hyperlink ref="AF1488" r:id="rId1501" display="http://www.veracruz.gob.mx/download/marco-legal/Acuerdos-Actas-Lineamientos-y-Manuales/Manual-/Manual de Poli%CC%81ticas para el Tra%CC%81mite y Control de Via%CC%81ticos y Pasajes del Estado de Veracruz/15.4.-MANUAL-DE-POLI%CC%81TICAS-TRAMITE-Y-CONTROL-DE-VIATICOS-Y-PASAJES-DE-VERACRUZ1.pdf"/>
    <hyperlink ref="AF1489" r:id="rId1502" display="http://www.veracruz.gob.mx/download/marco-legal/Acuerdos-Actas-Lineamientos-y-Manuales/Manual-/Manual de Poli%CC%81ticas para el Tra%CC%81mite y Control de Via%CC%81ticos y Pasajes del Estado de Veracruz/15.4.-MANUAL-DE-POLI%CC%81TICAS-TRAMITE-Y-CONTROL-DE-VIATICOS-Y-PASAJES-DE-VERACRUZ1.pdf"/>
    <hyperlink ref="AF1490" r:id="rId1503" display="http://www.veracruz.gob.mx/download/marco-legal/Acuerdos-Actas-Lineamientos-y-Manuales/Manual-/Manual de Poli%CC%81ticas para el Tra%CC%81mite y Control de Via%CC%81ticos y Pasajes del Estado de Veracruz/15.4.-MANUAL-DE-POLI%CC%81TICAS-TRAMITE-Y-CONTROL-DE-VIATICOS-Y-PASAJES-DE-VERACRUZ1.pdf"/>
    <hyperlink ref="AF1491" r:id="rId1504" display="http://www.veracruz.gob.mx/download/marco-legal/Acuerdos-Actas-Lineamientos-y-Manuales/Manual-/Manual de Poli%CC%81ticas para el Tra%CC%81mite y Control de Via%CC%81ticos y Pasajes del Estado de Veracruz/15.4.-MANUAL-DE-POLI%CC%81TICAS-TRAMITE-Y-CONTROL-DE-VIATICOS-Y-PASAJES-DE-VERACRUZ1.pdf"/>
    <hyperlink ref="AF1493" r:id="rId1505" display="http://www.veracruz.gob.mx/download/marco-legal/Acuerdos-Actas-Lineamientos-y-Manuales/Manual-/Manual de Poli%CC%81ticas para el Tra%CC%81mite y Control de Via%CC%81ticos y Pasajes del Estado de Veracruz/15.4.-MANUAL-DE-POLI%CC%81TICAS-TRAMITE-Y-CONTROL-DE-VIATICOS-Y-PASAJES-DE-VERACRUZ1.pdf"/>
    <hyperlink ref="AF1494" r:id="rId1506" display="http://www.veracruz.gob.mx/download/marco-legal/Acuerdos-Actas-Lineamientos-y-Manuales/Manual-/Manual de Poli%CC%81ticas para el Tra%CC%81mite y Control de Via%CC%81ticos y Pasajes del Estado de Veracruz/15.4.-MANUAL-DE-POLI%CC%81TICAS-TRAMITE-Y-CONTROL-DE-VIATICOS-Y-PASAJES-DE-VERACRUZ1.pdf"/>
    <hyperlink ref="AF1495" r:id="rId1507" display="http://www.veracruz.gob.mx/download/marco-legal/Acuerdos-Actas-Lineamientos-y-Manuales/Manual-/Manual de Poli%CC%81ticas para el Tra%CC%81mite y Control de Via%CC%81ticos y Pasajes del Estado de Veracruz/15.4.-MANUAL-DE-POLI%CC%81TICAS-TRAMITE-Y-CONTROL-DE-VIATICOS-Y-PASAJES-DE-VERACRUZ1.pdf"/>
    <hyperlink ref="AF1496" r:id="rId1508" display="http://www.veracruz.gob.mx/download/marco-legal/Acuerdos-Actas-Lineamientos-y-Manuales/Manual-/Manual de Poli%CC%81ticas para el Tra%CC%81mite y Control de Via%CC%81ticos y Pasajes del Estado de Veracruz/15.4.-MANUAL-DE-POLI%CC%81TICAS-TRAMITE-Y-CONTROL-DE-VIATICOS-Y-PASAJES-DE-VERACRUZ1.pdf"/>
    <hyperlink ref="AF1497" r:id="rId1509" display="http://www.veracruz.gob.mx/download/marco-legal/Acuerdos-Actas-Lineamientos-y-Manuales/Manual-/Manual de Poli%CC%81ticas para el Tra%CC%81mite y Control de Via%CC%81ticos y Pasajes del Estado de Veracruz/15.4.-MANUAL-DE-POLI%CC%81TICAS-TRAMITE-Y-CONTROL-DE-VIATICOS-Y-PASAJES-DE-VERACRUZ1.pdf"/>
    <hyperlink ref="AF1498" r:id="rId1510" display="http://www.veracruz.gob.mx/download/marco-legal/Acuerdos-Actas-Lineamientos-y-Manuales/Manual-/Manual de Poli%CC%81ticas para el Tra%CC%81mite y Control de Via%CC%81ticos y Pasajes del Estado de Veracruz/15.4.-MANUAL-DE-POLI%CC%81TICAS-TRAMITE-Y-CONTROL-DE-VIATICOS-Y-PASAJES-DE-VERACRUZ1.pdf"/>
    <hyperlink ref="AF1499" r:id="rId1511" display="http://www.veracruz.gob.mx/download/marco-legal/Acuerdos-Actas-Lineamientos-y-Manuales/Manual-/Manual de Poli%CC%81ticas para el Tra%CC%81mite y Control de Via%CC%81ticos y Pasajes del Estado de Veracruz/15.4.-MANUAL-DE-POLI%CC%81TICAS-TRAMITE-Y-CONTROL-DE-VIATICOS-Y-PASAJES-DE-VERACRUZ1.pdf"/>
    <hyperlink ref="AF1500" r:id="rId1512" display="http://www.veracruz.gob.mx/download/marco-legal/Acuerdos-Actas-Lineamientos-y-Manuales/Manual-/Manual de Poli%CC%81ticas para el Tra%CC%81mite y Control de Via%CC%81ticos y Pasajes del Estado de Veracruz/15.4.-MANUAL-DE-POLI%CC%81TICAS-TRAMITE-Y-CONTROL-DE-VIATICOS-Y-PASAJES-DE-VERACRUZ1.pdf"/>
    <hyperlink ref="AF1501" r:id="rId1513" display="http://www.veracruz.gob.mx/download/marco-legal/Acuerdos-Actas-Lineamientos-y-Manuales/Manual-/Manual de Poli%CC%81ticas para el Tra%CC%81mite y Control de Via%CC%81ticos y Pasajes del Estado de Veracruz/15.4.-MANUAL-DE-POLI%CC%81TICAS-TRAMITE-Y-CONTROL-DE-VIATICOS-Y-PASAJES-DE-VERACRUZ1.pdf"/>
    <hyperlink ref="AF1502" r:id="rId1514" display="http://www.veracruz.gob.mx/download/marco-legal/Acuerdos-Actas-Lineamientos-y-Manuales/Manual-/Manual de Poli%CC%81ticas para el Tra%CC%81mite y Control de Via%CC%81ticos y Pasajes del Estado de Veracruz/15.4.-MANUAL-DE-POLI%CC%81TICAS-TRAMITE-Y-CONTROL-DE-VIATICOS-Y-PASAJES-DE-VERACRUZ1.pdf"/>
    <hyperlink ref="AF1503" r:id="rId1515" display="http://www.veracruz.gob.mx/download/marco-legal/Acuerdos-Actas-Lineamientos-y-Manuales/Manual-/Manual de Poli%CC%81ticas para el Tra%CC%81mite y Control de Via%CC%81ticos y Pasajes del Estado de Veracruz/15.4.-MANUAL-DE-POLI%CC%81TICAS-TRAMITE-Y-CONTROL-DE-VIATICOS-Y-PASAJES-DE-VERACRUZ1.pdf"/>
    <hyperlink ref="AF1504" r:id="rId1516" display="http://www.veracruz.gob.mx/download/marco-legal/Acuerdos-Actas-Lineamientos-y-Manuales/Manual-/Manual de Poli%CC%81ticas para el Tra%CC%81mite y Control de Via%CC%81ticos y Pasajes del Estado de Veracruz/15.4.-MANUAL-DE-POLI%CC%81TICAS-TRAMITE-Y-CONTROL-DE-VIATICOS-Y-PASAJES-DE-VERACRUZ1.pdf"/>
    <hyperlink ref="AF1505" r:id="rId1517" display="http://www.veracruz.gob.mx/download/marco-legal/Acuerdos-Actas-Lineamientos-y-Manuales/Manual-/Manual de Poli%CC%81ticas para el Tra%CC%81mite y Control de Via%CC%81ticos y Pasajes del Estado de Veracruz/15.4.-MANUAL-DE-POLI%CC%81TICAS-TRAMITE-Y-CONTROL-DE-VIATICOS-Y-PASAJES-DE-VERACRUZ1.pdf"/>
    <hyperlink ref="AF1506" r:id="rId1518" display="http://www.veracruz.gob.mx/download/marco-legal/Acuerdos-Actas-Lineamientos-y-Manuales/Manual-/Manual de Poli%CC%81ticas para el Tra%CC%81mite y Control de Via%CC%81ticos y Pasajes del Estado de Veracruz/15.4.-MANUAL-DE-POLI%CC%81TICAS-TRAMITE-Y-CONTROL-DE-VIATICOS-Y-PASAJES-DE-VERACRUZ1.pdf"/>
    <hyperlink ref="AF1507" r:id="rId1519" display="http://www.veracruz.gob.mx/download/marco-legal/Acuerdos-Actas-Lineamientos-y-Manuales/Manual-/Manual de Poli%CC%81ticas para el Tra%CC%81mite y Control de Via%CC%81ticos y Pasajes del Estado de Veracruz/15.4.-MANUAL-DE-POLI%CC%81TICAS-TRAMITE-Y-CONTROL-DE-VIATICOS-Y-PASAJES-DE-VERACRUZ1.pdf"/>
    <hyperlink ref="AF1508" r:id="rId1520" display="http://www.veracruz.gob.mx/download/marco-legal/Acuerdos-Actas-Lineamientos-y-Manuales/Manual-/Manual de Poli%CC%81ticas para el Tra%CC%81mite y Control de Via%CC%81ticos y Pasajes del Estado de Veracruz/15.4.-MANUAL-DE-POLI%CC%81TICAS-TRAMITE-Y-CONTROL-DE-VIATICOS-Y-PASAJES-DE-VERACRUZ1.pdf"/>
    <hyperlink ref="AF1509" r:id="rId1521" display="http://www.veracruz.gob.mx/download/marco-legal/Acuerdos-Actas-Lineamientos-y-Manuales/Manual-/Manual de Poli%CC%81ticas para el Tra%CC%81mite y Control de Via%CC%81ticos y Pasajes del Estado de Veracruz/15.4.-MANUAL-DE-POLI%CC%81TICAS-TRAMITE-Y-CONTROL-DE-VIATICOS-Y-PASAJES-DE-VERACRUZ1.pdf"/>
    <hyperlink ref="AF1510" r:id="rId1522" display="http://www.veracruz.gob.mx/download/marco-legal/Acuerdos-Actas-Lineamientos-y-Manuales/Manual-/Manual de Poli%CC%81ticas para el Tra%CC%81mite y Control de Via%CC%81ticos y Pasajes del Estado de Veracruz/15.4.-MANUAL-DE-POLI%CC%81TICAS-TRAMITE-Y-CONTROL-DE-VIATICOS-Y-PASAJES-DE-VERACRUZ1.pdf"/>
    <hyperlink ref="AF1511" r:id="rId1523" display="http://www.veracruz.gob.mx/download/marco-legal/Acuerdos-Actas-Lineamientos-y-Manuales/Manual-/Manual de Poli%CC%81ticas para el Tra%CC%81mite y Control de Via%CC%81ticos y Pasajes del Estado de Veracruz/15.4.-MANUAL-DE-POLI%CC%81TICAS-TRAMITE-Y-CONTROL-DE-VIATICOS-Y-PASAJES-DE-VERACRUZ1.pdf"/>
    <hyperlink ref="AF1512" r:id="rId1524" display="http://www.veracruz.gob.mx/download/marco-legal/Acuerdos-Actas-Lineamientos-y-Manuales/Manual-/Manual de Poli%CC%81ticas para el Tra%CC%81mite y Control de Via%CC%81ticos y Pasajes del Estado de Veracruz/15.4.-MANUAL-DE-POLI%CC%81TICAS-TRAMITE-Y-CONTROL-DE-VIATICOS-Y-PASAJES-DE-VERACRUZ1.pdf"/>
    <hyperlink ref="AF1513" r:id="rId1525" display="http://www.veracruz.gob.mx/download/marco-legal/Acuerdos-Actas-Lineamientos-y-Manuales/Manual-/Manual de Poli%CC%81ticas para el Tra%CC%81mite y Control de Via%CC%81ticos y Pasajes del Estado de Veracruz/15.4.-MANUAL-DE-POLI%CC%81TICAS-TRAMITE-Y-CONTROL-DE-VIATICOS-Y-PASAJES-DE-VERACRUZ1.pdf"/>
    <hyperlink ref="AF1514" r:id="rId1526" display="http://www.veracruz.gob.mx/download/marco-legal/Acuerdos-Actas-Lineamientos-y-Manuales/Manual-/Manual de Poli%CC%81ticas para el Tra%CC%81mite y Control de Via%CC%81ticos y Pasajes del Estado de Veracruz/15.4.-MANUAL-DE-POLI%CC%81TICAS-TRAMITE-Y-CONTROL-DE-VIATICOS-Y-PASAJES-DE-VERACRUZ1.pdf"/>
    <hyperlink ref="AF1515" r:id="rId1527" display="http://www.veracruz.gob.mx/download/marco-legal/Acuerdos-Actas-Lineamientos-y-Manuales/Manual-/Manual de Poli%CC%81ticas para el Tra%CC%81mite y Control de Via%CC%81ticos y Pasajes del Estado de Veracruz/15.4.-MANUAL-DE-POLI%CC%81TICAS-TRAMITE-Y-CONTROL-DE-VIATICOS-Y-PASAJES-DE-VERACRUZ1.pdf"/>
    <hyperlink ref="AF1516" r:id="rId1528" display="http://www.veracruz.gob.mx/download/marco-legal/Acuerdos-Actas-Lineamientos-y-Manuales/Manual-/Manual de Poli%CC%81ticas para el Tra%CC%81mite y Control de Via%CC%81ticos y Pasajes del Estado de Veracruz/15.4.-MANUAL-DE-POLI%CC%81TICAS-TRAMITE-Y-CONTROL-DE-VIATICOS-Y-PASAJES-DE-VERACRUZ1.pdf"/>
    <hyperlink ref="AF1517" r:id="rId1529" display="http://www.veracruz.gob.mx/download/marco-legal/Acuerdos-Actas-Lineamientos-y-Manuales/Manual-/Manual de Poli%CC%81ticas para el Tra%CC%81mite y Control de Via%CC%81ticos y Pasajes del Estado de Veracruz/15.4.-MANUAL-DE-POLI%CC%81TICAS-TRAMITE-Y-CONTROL-DE-VIATICOS-Y-PASAJES-DE-VERACRUZ1.pdf"/>
    <hyperlink ref="AF1518" r:id="rId1530" display="http://www.veracruz.gob.mx/download/marco-legal/Acuerdos-Actas-Lineamientos-y-Manuales/Manual-/Manual de Poli%CC%81ticas para el Tra%CC%81mite y Control de Via%CC%81ticos y Pasajes del Estado de Veracruz/15.4.-MANUAL-DE-POLI%CC%81TICAS-TRAMITE-Y-CONTROL-DE-VIATICOS-Y-PASAJES-DE-VERACRUZ1.pdf"/>
    <hyperlink ref="AF1519" r:id="rId1531" display="http://www.veracruz.gob.mx/download/marco-legal/Acuerdos-Actas-Lineamientos-y-Manuales/Manual-/Manual de Poli%CC%81ticas para el Tra%CC%81mite y Control de Via%CC%81ticos y Pasajes del Estado de Veracruz/15.4.-MANUAL-DE-POLI%CC%81TICAS-TRAMITE-Y-CONTROL-DE-VIATICOS-Y-PASAJES-DE-VERACRUZ1.pdf"/>
    <hyperlink ref="AF1520" r:id="rId1532" display="http://www.veracruz.gob.mx/download/marco-legal/Acuerdos-Actas-Lineamientos-y-Manuales/Manual-/Manual de Poli%CC%81ticas para el Tra%CC%81mite y Control de Via%CC%81ticos y Pasajes del Estado de Veracruz/15.4.-MANUAL-DE-POLI%CC%81TICAS-TRAMITE-Y-CONTROL-DE-VIATICOS-Y-PASAJES-DE-VERACRUZ1.pdf"/>
    <hyperlink ref="AF1521" r:id="rId1533" display="http://www.veracruz.gob.mx/download/marco-legal/Acuerdos-Actas-Lineamientos-y-Manuales/Manual-/Manual de Poli%CC%81ticas para el Tra%CC%81mite y Control de Via%CC%81ticos y Pasajes del Estado de Veracruz/15.4.-MANUAL-DE-POLI%CC%81TICAS-TRAMITE-Y-CONTROL-DE-VIATICOS-Y-PASAJES-DE-VERACRUZ1.pdf"/>
    <hyperlink ref="AF1522" r:id="rId1534" display="http://www.veracruz.gob.mx/download/marco-legal/Acuerdos-Actas-Lineamientos-y-Manuales/Manual-/Manual de Poli%CC%81ticas para el Tra%CC%81mite y Control de Via%CC%81ticos y Pasajes del Estado de Veracruz/15.4.-MANUAL-DE-POLI%CC%81TICAS-TRAMITE-Y-CONTROL-DE-VIATICOS-Y-PASAJES-DE-VERACRUZ1.pdf"/>
    <hyperlink ref="AF1523" r:id="rId1535" display="http://www.veracruz.gob.mx/download/marco-legal/Acuerdos-Actas-Lineamientos-y-Manuales/Manual-/Manual de Poli%CC%81ticas para el Tra%CC%81mite y Control de Via%CC%81ticos y Pasajes del Estado de Veracruz/15.4.-MANUAL-DE-POLI%CC%81TICAS-TRAMITE-Y-CONTROL-DE-VIATICOS-Y-PASAJES-DE-VERACRUZ1.pdf"/>
    <hyperlink ref="AF1524" r:id="rId1536" display="http://www.veracruz.gob.mx/download/marco-legal/Acuerdos-Actas-Lineamientos-y-Manuales/Manual-/Manual de Poli%CC%81ticas para el Tra%CC%81mite y Control de Via%CC%81ticos y Pasajes del Estado de Veracruz/15.4.-MANUAL-DE-POLI%CC%81TICAS-TRAMITE-Y-CONTROL-DE-VIATICOS-Y-PASAJES-DE-VERACRUZ1.pdf"/>
    <hyperlink ref="AF1797" r:id="rId1537" display="http://www.veracruz.gob.mx/download/marco-legal/Acuerdos-Actas-Lineamientos-y-Manuales/Manual-/Manual de Poli%CC%81ticas para el Tra%CC%81mite y Control de Via%CC%81ticos y Pasajes del Estado de Veracruz/15.4.-MANUAL-DE-POLI%CC%81TICAS-TRAMITE-Y-CONTROL-DE-VIATICOS-Y-PASAJES-DE-VERACRUZ1.pdf"/>
    <hyperlink ref="AF1525" r:id="rId1538" display="http://www.veracruz.gob.mx/download/marco-legal/Acuerdos-Actas-Lineamientos-y-Manuales/Manual-/Manual de Poli%CC%81ticas para el Tra%CC%81mite y Control de Via%CC%81ticos y Pasajes del Estado de Veracruz/15.4.-MANUAL-DE-POLI%CC%81TICAS-TRAMITE-Y-CONTROL-DE-VIATICOS-Y-PASAJES-DE-VERACRUZ1.pdf"/>
    <hyperlink ref="AF1526" r:id="rId1539" display="http://www.veracruz.gob.mx/download/marco-legal/Acuerdos-Actas-Lineamientos-y-Manuales/Manual-/Manual de Poli%CC%81ticas para el Tra%CC%81mite y Control de Via%CC%81ticos y Pasajes del Estado de Veracruz/15.4.-MANUAL-DE-POLI%CC%81TICAS-TRAMITE-Y-CONTROL-DE-VIATICOS-Y-PASAJES-DE-VERACRUZ1.pdf"/>
    <hyperlink ref="AF1527" r:id="rId1540" display="http://www.veracruz.gob.mx/download/marco-legal/Acuerdos-Actas-Lineamientos-y-Manuales/Manual-/Manual de Poli%CC%81ticas para el Tra%CC%81mite y Control de Via%CC%81ticos y Pasajes del Estado de Veracruz/15.4.-MANUAL-DE-POLI%CC%81TICAS-TRAMITE-Y-CONTROL-DE-VIATICOS-Y-PASAJES-DE-VERACRUZ1.pdf"/>
    <hyperlink ref="AF1528" r:id="rId1541" display="http://www.veracruz.gob.mx/download/marco-legal/Acuerdos-Actas-Lineamientos-y-Manuales/Manual-/Manual de Poli%CC%81ticas para el Tra%CC%81mite y Control de Via%CC%81ticos y Pasajes del Estado de Veracruz/15.4.-MANUAL-DE-POLI%CC%81TICAS-TRAMITE-Y-CONTROL-DE-VIATICOS-Y-PASAJES-DE-VERACRUZ1.pdf"/>
    <hyperlink ref="AF1529" r:id="rId1542" display="http://www.veracruz.gob.mx/download/marco-legal/Acuerdos-Actas-Lineamientos-y-Manuales/Manual-/Manual de Poli%CC%81ticas para el Tra%CC%81mite y Control de Via%CC%81ticos y Pasajes del Estado de Veracruz/15.4.-MANUAL-DE-POLI%CC%81TICAS-TRAMITE-Y-CONTROL-DE-VIATICOS-Y-PASAJES-DE-VERACRUZ1.pdf"/>
    <hyperlink ref="AF1530" r:id="rId1543" display="http://www.veracruz.gob.mx/download/marco-legal/Acuerdos-Actas-Lineamientos-y-Manuales/Manual-/Manual de Poli%CC%81ticas para el Tra%CC%81mite y Control de Via%CC%81ticos y Pasajes del Estado de Veracruz/15.4.-MANUAL-DE-POLI%CC%81TICAS-TRAMITE-Y-CONTROL-DE-VIATICOS-Y-PASAJES-DE-VERACRUZ1.pdf"/>
    <hyperlink ref="AF1531" r:id="rId1544" display="http://www.veracruz.gob.mx/download/marco-legal/Acuerdos-Actas-Lineamientos-y-Manuales/Manual-/Manual de Poli%CC%81ticas para el Tra%CC%81mite y Control de Via%CC%81ticos y Pasajes del Estado de Veracruz/15.4.-MANUAL-DE-POLI%CC%81TICAS-TRAMITE-Y-CONTROL-DE-VIATICOS-Y-PASAJES-DE-VERACRUZ1.pdf"/>
    <hyperlink ref="AF1532" r:id="rId1545" display="http://www.veracruz.gob.mx/download/marco-legal/Acuerdos-Actas-Lineamientos-y-Manuales/Manual-/Manual de Poli%CC%81ticas para el Tra%CC%81mite y Control de Via%CC%81ticos y Pasajes del Estado de Veracruz/15.4.-MANUAL-DE-POLI%CC%81TICAS-TRAMITE-Y-CONTROL-DE-VIATICOS-Y-PASAJES-DE-VERACRUZ1.pdf"/>
    <hyperlink ref="AF1533" r:id="rId1546" display="http://www.veracruz.gob.mx/download/marco-legal/Acuerdos-Actas-Lineamientos-y-Manuales/Manual-/Manual de Poli%CC%81ticas para el Tra%CC%81mite y Control de Via%CC%81ticos y Pasajes del Estado de Veracruz/15.4.-MANUAL-DE-POLI%CC%81TICAS-TRAMITE-Y-CONTROL-DE-VIATICOS-Y-PASAJES-DE-VERACRUZ1.pdf"/>
    <hyperlink ref="AF1534" r:id="rId1547" display="http://www.veracruz.gob.mx/download/marco-legal/Acuerdos-Actas-Lineamientos-y-Manuales/Manual-/Manual de Poli%CC%81ticas para el Tra%CC%81mite y Control de Via%CC%81ticos y Pasajes del Estado de Veracruz/15.4.-MANUAL-DE-POLI%CC%81TICAS-TRAMITE-Y-CONTROL-DE-VIATICOS-Y-PASAJES-DE-VERACRUZ1.pdf"/>
    <hyperlink ref="AF1535" r:id="rId1548" display="http://www.veracruz.gob.mx/download/marco-legal/Acuerdos-Actas-Lineamientos-y-Manuales/Manual-/Manual de Poli%CC%81ticas para el Tra%CC%81mite y Control de Via%CC%81ticos y Pasajes del Estado de Veracruz/15.4.-MANUAL-DE-POLI%CC%81TICAS-TRAMITE-Y-CONTROL-DE-VIATICOS-Y-PASAJES-DE-VERACRUZ1.pdf"/>
    <hyperlink ref="AF1536" r:id="rId1549" display="http://www.veracruz.gob.mx/download/marco-legal/Acuerdos-Actas-Lineamientos-y-Manuales/Manual-/Manual de Poli%CC%81ticas para el Tra%CC%81mite y Control de Via%CC%81ticos y Pasajes del Estado de Veracruz/15.4.-MANUAL-DE-POLI%CC%81TICAS-TRAMITE-Y-CONTROL-DE-VIATICOS-Y-PASAJES-DE-VERACRUZ1.pdf"/>
    <hyperlink ref="AF1537" r:id="rId1550" display="http://www.veracruz.gob.mx/download/marco-legal/Acuerdos-Actas-Lineamientos-y-Manuales/Manual-/Manual de Poli%CC%81ticas para el Tra%CC%81mite y Control de Via%CC%81ticos y Pasajes del Estado de Veracruz/15.4.-MANUAL-DE-POLI%CC%81TICAS-TRAMITE-Y-CONTROL-DE-VIATICOS-Y-PASAJES-DE-VERACRUZ1.pdf"/>
    <hyperlink ref="AF1538" r:id="rId1551" display="http://www.veracruz.gob.mx/download/marco-legal/Acuerdos-Actas-Lineamientos-y-Manuales/Manual-/Manual de Poli%CC%81ticas para el Tra%CC%81mite y Control de Via%CC%81ticos y Pasajes del Estado de Veracruz/15.4.-MANUAL-DE-POLI%CC%81TICAS-TRAMITE-Y-CONTROL-DE-VIATICOS-Y-PASAJES-DE-VERACRUZ1.pdf"/>
    <hyperlink ref="AF1539" r:id="rId1552" display="http://www.veracruz.gob.mx/download/marco-legal/Acuerdos-Actas-Lineamientos-y-Manuales/Manual-/Manual de Poli%CC%81ticas para el Tra%CC%81mite y Control de Via%CC%81ticos y Pasajes del Estado de Veracruz/15.4.-MANUAL-DE-POLI%CC%81TICAS-TRAMITE-Y-CONTROL-DE-VIATICOS-Y-PASAJES-DE-VERACRUZ1.pdf"/>
    <hyperlink ref="AF1540" r:id="rId1553" display="http://www.veracruz.gob.mx/download/marco-legal/Acuerdos-Actas-Lineamientos-y-Manuales/Manual-/Manual de Poli%CC%81ticas para el Tra%CC%81mite y Control de Via%CC%81ticos y Pasajes del Estado de Veracruz/15.4.-MANUAL-DE-POLI%CC%81TICAS-TRAMITE-Y-CONTROL-DE-VIATICOS-Y-PASAJES-DE-VERACRUZ1.pdf"/>
    <hyperlink ref="AF1541" r:id="rId1554" display="http://www.veracruz.gob.mx/download/marco-legal/Acuerdos-Actas-Lineamientos-y-Manuales/Manual-/Manual de Poli%CC%81ticas para el Tra%CC%81mite y Control de Via%CC%81ticos y Pasajes del Estado de Veracruz/15.4.-MANUAL-DE-POLI%CC%81TICAS-TRAMITE-Y-CONTROL-DE-VIATICOS-Y-PASAJES-DE-VERACRUZ1.pdf"/>
    <hyperlink ref="AF1542" r:id="rId1555" display="http://www.veracruz.gob.mx/download/marco-legal/Acuerdos-Actas-Lineamientos-y-Manuales/Manual-/Manual de Poli%CC%81ticas para el Tra%CC%81mite y Control de Via%CC%81ticos y Pasajes del Estado de Veracruz/15.4.-MANUAL-DE-POLI%CC%81TICAS-TRAMITE-Y-CONTROL-DE-VIATICOS-Y-PASAJES-DE-VERACRUZ1.pdf"/>
    <hyperlink ref="AF1543" r:id="rId1556" display="http://www.veracruz.gob.mx/download/marco-legal/Acuerdos-Actas-Lineamientos-y-Manuales/Manual-/Manual de Poli%CC%81ticas para el Tra%CC%81mite y Control de Via%CC%81ticos y Pasajes del Estado de Veracruz/15.4.-MANUAL-DE-POLI%CC%81TICAS-TRAMITE-Y-CONTROL-DE-VIATICOS-Y-PASAJES-DE-VERACRUZ1.pdf"/>
    <hyperlink ref="AF1544" r:id="rId1557" display="http://www.veracruz.gob.mx/download/marco-legal/Acuerdos-Actas-Lineamientos-y-Manuales/Manual-/Manual de Poli%CC%81ticas para el Tra%CC%81mite y Control de Via%CC%81ticos y Pasajes del Estado de Veracruz/15.4.-MANUAL-DE-POLI%CC%81TICAS-TRAMITE-Y-CONTROL-DE-VIATICOS-Y-PASAJES-DE-VERACRUZ1.pdf"/>
    <hyperlink ref="AF1545" r:id="rId1558" display="http://www.veracruz.gob.mx/download/marco-legal/Acuerdos-Actas-Lineamientos-y-Manuales/Manual-/Manual de Poli%CC%81ticas para el Tra%CC%81mite y Control de Via%CC%81ticos y Pasajes del Estado de Veracruz/15.4.-MANUAL-DE-POLI%CC%81TICAS-TRAMITE-Y-CONTROL-DE-VIATICOS-Y-PASAJES-DE-VERACRUZ1.pdf"/>
    <hyperlink ref="AF1546" r:id="rId1559" display="http://www.veracruz.gob.mx/download/marco-legal/Acuerdos-Actas-Lineamientos-y-Manuales/Manual-/Manual de Poli%CC%81ticas para el Tra%CC%81mite y Control de Via%CC%81ticos y Pasajes del Estado de Veracruz/15.4.-MANUAL-DE-POLI%CC%81TICAS-TRAMITE-Y-CONTROL-DE-VIATICOS-Y-PASAJES-DE-VERACRUZ1.pdf"/>
    <hyperlink ref="AF1547" r:id="rId1560" display="http://www.veracruz.gob.mx/download/marco-legal/Acuerdos-Actas-Lineamientos-y-Manuales/Manual-/Manual de Poli%CC%81ticas para el Tra%CC%81mite y Control de Via%CC%81ticos y Pasajes del Estado de Veracruz/15.4.-MANUAL-DE-POLI%CC%81TICAS-TRAMITE-Y-CONTROL-DE-VIATICOS-Y-PASAJES-DE-VERACRUZ1.pdf"/>
    <hyperlink ref="AF1548" r:id="rId1561" display="http://www.veracruz.gob.mx/download/marco-legal/Acuerdos-Actas-Lineamientos-y-Manuales/Manual-/Manual de Poli%CC%81ticas para el Tra%CC%81mite y Control de Via%CC%81ticos y Pasajes del Estado de Veracruz/15.4.-MANUAL-DE-POLI%CC%81TICAS-TRAMITE-Y-CONTROL-DE-VIATICOS-Y-PASAJES-DE-VERACRUZ1.pdf"/>
    <hyperlink ref="AF1549" r:id="rId1562" display="http://www.veracruz.gob.mx/download/marco-legal/Acuerdos-Actas-Lineamientos-y-Manuales/Manual-/Manual de Poli%CC%81ticas para el Tra%CC%81mite y Control de Via%CC%81ticos y Pasajes del Estado de Veracruz/15.4.-MANUAL-DE-POLI%CC%81TICAS-TRAMITE-Y-CONTROL-DE-VIATICOS-Y-PASAJES-DE-VERACRUZ1.pdf"/>
    <hyperlink ref="AF1550" r:id="rId1563" display="http://www.veracruz.gob.mx/download/marco-legal/Acuerdos-Actas-Lineamientos-y-Manuales/Manual-/Manual de Poli%CC%81ticas para el Tra%CC%81mite y Control de Via%CC%81ticos y Pasajes del Estado de Veracruz/15.4.-MANUAL-DE-POLI%CC%81TICAS-TRAMITE-Y-CONTROL-DE-VIATICOS-Y-PASAJES-DE-VERACRUZ1.pdf"/>
    <hyperlink ref="AF1551" r:id="rId1564" display="http://www.veracruz.gob.mx/download/marco-legal/Acuerdos-Actas-Lineamientos-y-Manuales/Manual-/Manual de Poli%CC%81ticas para el Tra%CC%81mite y Control de Via%CC%81ticos y Pasajes del Estado de Veracruz/15.4.-MANUAL-DE-POLI%CC%81TICAS-TRAMITE-Y-CONTROL-DE-VIATICOS-Y-PASAJES-DE-VERACRUZ1.pdf"/>
    <hyperlink ref="AF1552" r:id="rId1565" display="http://www.veracruz.gob.mx/download/marco-legal/Acuerdos-Actas-Lineamientos-y-Manuales/Manual-/Manual de Poli%CC%81ticas para el Tra%CC%81mite y Control de Via%CC%81ticos y Pasajes del Estado de Veracruz/15.4.-MANUAL-DE-POLI%CC%81TICAS-TRAMITE-Y-CONTROL-DE-VIATICOS-Y-PASAJES-DE-VERACRUZ1.pdf"/>
    <hyperlink ref="AF1553" r:id="rId1566" display="http://www.veracruz.gob.mx/download/marco-legal/Acuerdos-Actas-Lineamientos-y-Manuales/Manual-/Manual de Poli%CC%81ticas para el Tra%CC%81mite y Control de Via%CC%81ticos y Pasajes del Estado de Veracruz/15.4.-MANUAL-DE-POLI%CC%81TICAS-TRAMITE-Y-CONTROL-DE-VIATICOS-Y-PASAJES-DE-VERACRUZ1.pdf"/>
    <hyperlink ref="AF1554" r:id="rId1567" display="http://www.veracruz.gob.mx/download/marco-legal/Acuerdos-Actas-Lineamientos-y-Manuales/Manual-/Manual de Poli%CC%81ticas para el Tra%CC%81mite y Control de Via%CC%81ticos y Pasajes del Estado de Veracruz/15.4.-MANUAL-DE-POLI%CC%81TICAS-TRAMITE-Y-CONTROL-DE-VIATICOS-Y-PASAJES-DE-VERACRUZ1.pdf"/>
    <hyperlink ref="AF1555" r:id="rId1568" display="http://www.veracruz.gob.mx/download/marco-legal/Acuerdos-Actas-Lineamientos-y-Manuales/Manual-/Manual de Poli%CC%81ticas para el Tra%CC%81mite y Control de Via%CC%81ticos y Pasajes del Estado de Veracruz/15.4.-MANUAL-DE-POLI%CC%81TICAS-TRAMITE-Y-CONTROL-DE-VIATICOS-Y-PASAJES-DE-VERACRUZ1.pdf"/>
    <hyperlink ref="AF1556" r:id="rId1569" display="http://www.veracruz.gob.mx/download/marco-legal/Acuerdos-Actas-Lineamientos-y-Manuales/Manual-/Manual de Poli%CC%81ticas para el Tra%CC%81mite y Control de Via%CC%81ticos y Pasajes del Estado de Veracruz/15.4.-MANUAL-DE-POLI%CC%81TICAS-TRAMITE-Y-CONTROL-DE-VIATICOS-Y-PASAJES-DE-VERACRUZ1.pdf"/>
    <hyperlink ref="AF1557" r:id="rId1570" display="http://www.veracruz.gob.mx/download/marco-legal/Acuerdos-Actas-Lineamientos-y-Manuales/Manual-/Manual de Poli%CC%81ticas para el Tra%CC%81mite y Control de Via%CC%81ticos y Pasajes del Estado de Veracruz/15.4.-MANUAL-DE-POLI%CC%81TICAS-TRAMITE-Y-CONTROL-DE-VIATICOS-Y-PASAJES-DE-VERACRUZ1.pdf"/>
    <hyperlink ref="AF1558" r:id="rId1571" display="http://www.veracruz.gob.mx/download/marco-legal/Acuerdos-Actas-Lineamientos-y-Manuales/Manual-/Manual de Poli%CC%81ticas para el Tra%CC%81mite y Control de Via%CC%81ticos y Pasajes del Estado de Veracruz/15.4.-MANUAL-DE-POLI%CC%81TICAS-TRAMITE-Y-CONTROL-DE-VIATICOS-Y-PASAJES-DE-VERACRUZ1.pdf"/>
    <hyperlink ref="AF1559" r:id="rId1572" display="http://www.veracruz.gob.mx/download/marco-legal/Acuerdos-Actas-Lineamientos-y-Manuales/Manual-/Manual de Poli%CC%81ticas para el Tra%CC%81mite y Control de Via%CC%81ticos y Pasajes del Estado de Veracruz/15.4.-MANUAL-DE-POLI%CC%81TICAS-TRAMITE-Y-CONTROL-DE-VIATICOS-Y-PASAJES-DE-VERACRUZ1.pdf"/>
    <hyperlink ref="AF1560" r:id="rId1573" display="http://www.veracruz.gob.mx/download/marco-legal/Acuerdos-Actas-Lineamientos-y-Manuales/Manual-/Manual de Poli%CC%81ticas para el Tra%CC%81mite y Control de Via%CC%81ticos y Pasajes del Estado de Veracruz/15.4.-MANUAL-DE-POLI%CC%81TICAS-TRAMITE-Y-CONTROL-DE-VIATICOS-Y-PASAJES-DE-VERACRUZ1.pdf"/>
    <hyperlink ref="AF1561" r:id="rId1574" display="http://www.veracruz.gob.mx/download/marco-legal/Acuerdos-Actas-Lineamientos-y-Manuales/Manual-/Manual de Poli%CC%81ticas para el Tra%CC%81mite y Control de Via%CC%81ticos y Pasajes del Estado de Veracruz/15.4.-MANUAL-DE-POLI%CC%81TICAS-TRAMITE-Y-CONTROL-DE-VIATICOS-Y-PASAJES-DE-VERACRUZ1.pdf"/>
    <hyperlink ref="AF1562" r:id="rId1575" display="http://www.veracruz.gob.mx/download/marco-legal/Acuerdos-Actas-Lineamientos-y-Manuales/Manual-/Manual de Poli%CC%81ticas para el Tra%CC%81mite y Control de Via%CC%81ticos y Pasajes del Estado de Veracruz/15.4.-MANUAL-DE-POLI%CC%81TICAS-TRAMITE-Y-CONTROL-DE-VIATICOS-Y-PASAJES-DE-VERACRUZ1.pdf"/>
    <hyperlink ref="AF1563" r:id="rId1576" display="http://www.veracruz.gob.mx/download/marco-legal/Acuerdos-Actas-Lineamientos-y-Manuales/Manual-/Manual de Poli%CC%81ticas para el Tra%CC%81mite y Control de Via%CC%81ticos y Pasajes del Estado de Veracruz/15.4.-MANUAL-DE-POLI%CC%81TICAS-TRAMITE-Y-CONTROL-DE-VIATICOS-Y-PASAJES-DE-VERACRUZ1.pdf"/>
    <hyperlink ref="AF1564" r:id="rId1577" display="http://www.veracruz.gob.mx/download/marco-legal/Acuerdos-Actas-Lineamientos-y-Manuales/Manual-/Manual de Poli%CC%81ticas para el Tra%CC%81mite y Control de Via%CC%81ticos y Pasajes del Estado de Veracruz/15.4.-MANUAL-DE-POLI%CC%81TICAS-TRAMITE-Y-CONTROL-DE-VIATICOS-Y-PASAJES-DE-VERACRUZ1.pdf"/>
    <hyperlink ref="AF1565" r:id="rId1578" display="http://www.veracruz.gob.mx/download/marco-legal/Acuerdos-Actas-Lineamientos-y-Manuales/Manual-/Manual de Poli%CC%81ticas para el Tra%CC%81mite y Control de Via%CC%81ticos y Pasajes del Estado de Veracruz/15.4.-MANUAL-DE-POLI%CC%81TICAS-TRAMITE-Y-CONTROL-DE-VIATICOS-Y-PASAJES-DE-VERACRUZ1.pdf"/>
    <hyperlink ref="AF1566" r:id="rId1579" display="http://www.veracruz.gob.mx/download/marco-legal/Acuerdos-Actas-Lineamientos-y-Manuales/Manual-/Manual de Poli%CC%81ticas para el Tra%CC%81mite y Control de Via%CC%81ticos y Pasajes del Estado de Veracruz/15.4.-MANUAL-DE-POLI%CC%81TICAS-TRAMITE-Y-CONTROL-DE-VIATICOS-Y-PASAJES-DE-VERACRUZ1.pdf"/>
    <hyperlink ref="AF1567" r:id="rId1580" display="http://www.veracruz.gob.mx/download/marco-legal/Acuerdos-Actas-Lineamientos-y-Manuales/Manual-/Manual de Poli%CC%81ticas para el Tra%CC%81mite y Control de Via%CC%81ticos y Pasajes del Estado de Veracruz/15.4.-MANUAL-DE-POLI%CC%81TICAS-TRAMITE-Y-CONTROL-DE-VIATICOS-Y-PASAJES-DE-VERACRUZ1.pdf"/>
    <hyperlink ref="AF1568" r:id="rId1581" display="http://www.veracruz.gob.mx/download/marco-legal/Acuerdos-Actas-Lineamientos-y-Manuales/Manual-/Manual de Poli%CC%81ticas para el Tra%CC%81mite y Control de Via%CC%81ticos y Pasajes del Estado de Veracruz/15.4.-MANUAL-DE-POLI%CC%81TICAS-TRAMITE-Y-CONTROL-DE-VIATICOS-Y-PASAJES-DE-VERACRUZ1.pdf"/>
    <hyperlink ref="AF1569" r:id="rId1582" display="http://www.veracruz.gob.mx/download/marco-legal/Acuerdos-Actas-Lineamientos-y-Manuales/Manual-/Manual de Poli%CC%81ticas para el Tra%CC%81mite y Control de Via%CC%81ticos y Pasajes del Estado de Veracruz/15.4.-MANUAL-DE-POLI%CC%81TICAS-TRAMITE-Y-CONTROL-DE-VIATICOS-Y-PASAJES-DE-VERACRUZ1.pdf"/>
    <hyperlink ref="AF1570" r:id="rId1583" display="http://www.veracruz.gob.mx/download/marco-legal/Acuerdos-Actas-Lineamientos-y-Manuales/Manual-/Manual de Poli%CC%81ticas para el Tra%CC%81mite y Control de Via%CC%81ticos y Pasajes del Estado de Veracruz/15.4.-MANUAL-DE-POLI%CC%81TICAS-TRAMITE-Y-CONTROL-DE-VIATICOS-Y-PASAJES-DE-VERACRUZ1.pdf"/>
    <hyperlink ref="AF1571" r:id="rId1584" display="http://www.veracruz.gob.mx/download/marco-legal/Acuerdos-Actas-Lineamientos-y-Manuales/Manual-/Manual de Poli%CC%81ticas para el Tra%CC%81mite y Control de Via%CC%81ticos y Pasajes del Estado de Veracruz/15.4.-MANUAL-DE-POLI%CC%81TICAS-TRAMITE-Y-CONTROL-DE-VIATICOS-Y-PASAJES-DE-VERACRUZ1.pdf"/>
    <hyperlink ref="AF1572" r:id="rId1585" display="http://www.veracruz.gob.mx/download/marco-legal/Acuerdos-Actas-Lineamientos-y-Manuales/Manual-/Manual de Poli%CC%81ticas para el Tra%CC%81mite y Control de Via%CC%81ticos y Pasajes del Estado de Veracruz/15.4.-MANUAL-DE-POLI%CC%81TICAS-TRAMITE-Y-CONTROL-DE-VIATICOS-Y-PASAJES-DE-VERACRUZ1.pdf"/>
    <hyperlink ref="AF1575" r:id="rId1586" display="http://www.veracruz.gob.mx/download/marco-legal/Acuerdos-Actas-Lineamientos-y-Manuales/Manual-/Manual de Poli%CC%81ticas para el Tra%CC%81mite y Control de Via%CC%81ticos y Pasajes del Estado de Veracruz/15.4.-MANUAL-DE-POLI%CC%81TICAS-TRAMITE-Y-CONTROL-DE-VIATICOS-Y-PASAJES-DE-VERACRUZ1.pdf"/>
    <hyperlink ref="AF1573" r:id="rId1587" display="http://www.veracruz.gob.mx/download/marco-legal/Acuerdos-Actas-Lineamientos-y-Manuales/Manual-/Manual de Poli%CC%81ticas para el Tra%CC%81mite y Control de Via%CC%81ticos y Pasajes del Estado de Veracruz/15.4.-MANUAL-DE-POLI%CC%81TICAS-TRAMITE-Y-CONTROL-DE-VIATICOS-Y-PASAJES-DE-VERACRUZ1.pdf"/>
    <hyperlink ref="AF1574" r:id="rId1588" display="http://www.veracruz.gob.mx/download/marco-legal/Acuerdos-Actas-Lineamientos-y-Manuales/Manual-/Manual de Poli%CC%81ticas para el Tra%CC%81mite y Control de Via%CC%81ticos y Pasajes del Estado de Veracruz/15.4.-MANUAL-DE-POLI%CC%81TICAS-TRAMITE-Y-CONTROL-DE-VIATICOS-Y-PASAJES-DE-VERACRUZ1.pdf"/>
    <hyperlink ref="AF1576:AF1745"/>
    <hyperlink ref="AE1256" r:id="rId1589"/>
    <hyperlink ref="AE1257" r:id="rId1590"/>
    <hyperlink ref="AE1258" r:id="rId1591"/>
    <hyperlink ref="AE1259" r:id="rId1592"/>
    <hyperlink ref="AE1260" r:id="rId1593"/>
    <hyperlink ref="AE1261" r:id="rId1594"/>
    <hyperlink ref="AE1262" r:id="rId1595"/>
    <hyperlink ref="AE1263" r:id="rId1596"/>
    <hyperlink ref="AE1264" r:id="rId1597"/>
    <hyperlink ref="AE1265" r:id="rId1598"/>
    <hyperlink ref="AE1266" r:id="rId1599"/>
    <hyperlink ref="AE1267" r:id="rId1600"/>
    <hyperlink ref="AE1268" r:id="rId1601"/>
    <hyperlink ref="AE1269" r:id="rId1602"/>
    <hyperlink ref="AE1270" r:id="rId1603"/>
    <hyperlink ref="AE1271" r:id="rId1604"/>
    <hyperlink ref="AE1272" r:id="rId1605"/>
    <hyperlink ref="AE1273" r:id="rId1606"/>
    <hyperlink ref="AE1274" r:id="rId1607"/>
    <hyperlink ref="AE1275" r:id="rId1608"/>
    <hyperlink ref="AE1276" r:id="rId1609"/>
    <hyperlink ref="AE1277" r:id="rId1610"/>
    <hyperlink ref="AE1278" r:id="rId1611"/>
    <hyperlink ref="AE1279" r:id="rId1612"/>
    <hyperlink ref="AE1280" r:id="rId1613"/>
    <hyperlink ref="AE1281" r:id="rId1614"/>
    <hyperlink ref="AE1283" r:id="rId1615"/>
    <hyperlink ref="AE1284" r:id="rId1616"/>
    <hyperlink ref="AE1285" r:id="rId1617"/>
    <hyperlink ref="AE1286" r:id="rId1618"/>
    <hyperlink ref="AE1287" r:id="rId1619"/>
    <hyperlink ref="AE1288" r:id="rId1620"/>
    <hyperlink ref="AE1289" r:id="rId1621"/>
    <hyperlink ref="AE1290" r:id="rId1622"/>
    <hyperlink ref="AE1291" r:id="rId1623"/>
    <hyperlink ref="AE1292" r:id="rId1624"/>
    <hyperlink ref="AE1293" r:id="rId1625"/>
    <hyperlink ref="AE1294" r:id="rId1626"/>
    <hyperlink ref="AE1295" r:id="rId1627"/>
    <hyperlink ref="AE1296" r:id="rId1628"/>
    <hyperlink ref="AE1297" r:id="rId1629"/>
    <hyperlink ref="AE1298" r:id="rId1630"/>
    <hyperlink ref="AE1299" r:id="rId1631"/>
    <hyperlink ref="AE1300" r:id="rId1632"/>
    <hyperlink ref="AE1301" r:id="rId1633"/>
    <hyperlink ref="AE1302" r:id="rId1634"/>
    <hyperlink ref="AE1303" r:id="rId1635"/>
    <hyperlink ref="AE1304" r:id="rId1636"/>
    <hyperlink ref="AE1305" r:id="rId1637"/>
    <hyperlink ref="AE1306" r:id="rId1638"/>
    <hyperlink ref="AE1307" r:id="rId1639"/>
    <hyperlink ref="AE1309" r:id="rId1640"/>
    <hyperlink ref="AE1310" r:id="rId1641"/>
    <hyperlink ref="AE1311" r:id="rId1642"/>
    <hyperlink ref="AE1312" r:id="rId1643"/>
    <hyperlink ref="AE1313" r:id="rId1644"/>
    <hyperlink ref="AE1314" r:id="rId1645"/>
    <hyperlink ref="AE1315" r:id="rId1646"/>
    <hyperlink ref="AE1316" r:id="rId1647"/>
    <hyperlink ref="AE1317" r:id="rId1648"/>
    <hyperlink ref="AE1318" r:id="rId1649"/>
    <hyperlink ref="AE1319" r:id="rId1650"/>
    <hyperlink ref="AE1320" r:id="rId1651"/>
    <hyperlink ref="AE1322" r:id="rId1652"/>
    <hyperlink ref="AE1323" r:id="rId1653"/>
    <hyperlink ref="AE1324" r:id="rId1654"/>
    <hyperlink ref="AE1325" r:id="rId1655"/>
    <hyperlink ref="AE1326" r:id="rId1656"/>
    <hyperlink ref="AE1327" r:id="rId1657"/>
    <hyperlink ref="AE1328" r:id="rId1658"/>
    <hyperlink ref="AE1329" r:id="rId1659"/>
    <hyperlink ref="AE1330" r:id="rId1660"/>
    <hyperlink ref="AE1331" r:id="rId1661"/>
    <hyperlink ref="AE1332" r:id="rId1662"/>
    <hyperlink ref="AE1333" r:id="rId1663"/>
    <hyperlink ref="AE1334" r:id="rId1664"/>
    <hyperlink ref="AE1335" r:id="rId1665"/>
    <hyperlink ref="AE1336" r:id="rId1666"/>
    <hyperlink ref="AE1337" r:id="rId1667"/>
    <hyperlink ref="AE1338" r:id="rId1668"/>
    <hyperlink ref="AE1339" r:id="rId1669"/>
    <hyperlink ref="AE1340" r:id="rId1670"/>
    <hyperlink ref="AE1341" r:id="rId1671"/>
    <hyperlink ref="AE1342" r:id="rId1672"/>
    <hyperlink ref="AE1343" r:id="rId1673"/>
    <hyperlink ref="AE1344" r:id="rId1674"/>
    <hyperlink ref="AE1345" r:id="rId1675"/>
    <hyperlink ref="AE1347" r:id="rId1676"/>
    <hyperlink ref="AE1348" r:id="rId1677"/>
    <hyperlink ref="AE1350" r:id="rId1678"/>
    <hyperlink ref="AE1351" r:id="rId1679"/>
    <hyperlink ref="AE1352" r:id="rId1680"/>
    <hyperlink ref="AE1353" r:id="rId1681"/>
    <hyperlink ref="AE1354" r:id="rId1682"/>
    <hyperlink ref="AE1355" r:id="rId1683"/>
    <hyperlink ref="AE1356" r:id="rId1684"/>
    <hyperlink ref="AE1357" r:id="rId1685"/>
    <hyperlink ref="AE1358" r:id="rId1686"/>
    <hyperlink ref="AE1360" r:id="rId1687"/>
    <hyperlink ref="AE1361" r:id="rId1688"/>
    <hyperlink ref="AE1362" r:id="rId1689"/>
    <hyperlink ref="AE1363" r:id="rId1690"/>
    <hyperlink ref="AE1364" r:id="rId1691"/>
    <hyperlink ref="AE1365" r:id="rId1692"/>
    <hyperlink ref="AE1366" r:id="rId1693"/>
    <hyperlink ref="AE1367" r:id="rId1694"/>
    <hyperlink ref="AE1368" r:id="rId1695"/>
    <hyperlink ref="AE1369" r:id="rId1696"/>
    <hyperlink ref="AE1370" r:id="rId1697"/>
    <hyperlink ref="AE1371" r:id="rId1698"/>
    <hyperlink ref="AE1372" r:id="rId1699"/>
    <hyperlink ref="AE1374" r:id="rId1700"/>
    <hyperlink ref="AE1375" r:id="rId1701"/>
    <hyperlink ref="AE1376" r:id="rId1702"/>
    <hyperlink ref="AE1377" r:id="rId1703"/>
    <hyperlink ref="AE1378" r:id="rId1704"/>
    <hyperlink ref="AE1379" r:id="rId1705"/>
    <hyperlink ref="AE1381" r:id="rId1706"/>
    <hyperlink ref="AE1382" r:id="rId1707"/>
    <hyperlink ref="AE1383" r:id="rId1708"/>
    <hyperlink ref="AE1384" r:id="rId1709"/>
    <hyperlink ref="AE1385" r:id="rId1710"/>
    <hyperlink ref="AE1386" r:id="rId1711"/>
    <hyperlink ref="AE1387" r:id="rId1712"/>
    <hyperlink ref="AE1388" r:id="rId1713"/>
    <hyperlink ref="AE1389" r:id="rId1714"/>
    <hyperlink ref="AE1390" r:id="rId1715"/>
    <hyperlink ref="AE1391" r:id="rId1716"/>
    <hyperlink ref="AE1393" r:id="rId1717"/>
    <hyperlink ref="AE1394" r:id="rId1718"/>
    <hyperlink ref="AE1395" r:id="rId1719"/>
    <hyperlink ref="AE1396" r:id="rId1720"/>
    <hyperlink ref="AE1397" r:id="rId1721"/>
    <hyperlink ref="AE1399" r:id="rId1722"/>
    <hyperlink ref="AE1400" r:id="rId1723"/>
    <hyperlink ref="AE1401" r:id="rId1724"/>
    <hyperlink ref="AE1402" r:id="rId1725"/>
    <hyperlink ref="AE1403" r:id="rId1726"/>
    <hyperlink ref="AE1404" r:id="rId1727"/>
    <hyperlink ref="AE1405" r:id="rId1728"/>
    <hyperlink ref="AE1406" r:id="rId1729"/>
    <hyperlink ref="AE1407" r:id="rId1730"/>
    <hyperlink ref="AE1408" r:id="rId1731"/>
    <hyperlink ref="AE1409" r:id="rId1732"/>
    <hyperlink ref="AE1410" r:id="rId1733"/>
    <hyperlink ref="AE1411" r:id="rId1734"/>
    <hyperlink ref="AE1412" r:id="rId1735"/>
    <hyperlink ref="AE1413" r:id="rId1736"/>
    <hyperlink ref="AE1414" r:id="rId1737"/>
    <hyperlink ref="AE1415" r:id="rId1738"/>
    <hyperlink ref="AE1416" r:id="rId1739"/>
    <hyperlink ref="AE1417" r:id="rId1740"/>
    <hyperlink ref="AE1418" r:id="rId1741"/>
    <hyperlink ref="AE1419" r:id="rId1742"/>
    <hyperlink ref="AE1420" r:id="rId1743"/>
    <hyperlink ref="AE1421" r:id="rId1744"/>
    <hyperlink ref="AE1422" r:id="rId1745"/>
    <hyperlink ref="AE1424" r:id="rId1746"/>
    <hyperlink ref="AE1423" r:id="rId1747"/>
    <hyperlink ref="AE1425" r:id="rId1748"/>
    <hyperlink ref="AE1426" r:id="rId1749"/>
    <hyperlink ref="AE1427" r:id="rId1750"/>
    <hyperlink ref="AE1428" r:id="rId1751"/>
    <hyperlink ref="AE1429" r:id="rId1752"/>
    <hyperlink ref="AE1430" r:id="rId1753"/>
    <hyperlink ref="AE1431" r:id="rId1754"/>
    <hyperlink ref="AE1432" r:id="rId1755"/>
    <hyperlink ref="AE1433" r:id="rId1756"/>
    <hyperlink ref="AE1434" r:id="rId1757"/>
    <hyperlink ref="AE1435" r:id="rId1758"/>
    <hyperlink ref="AE1436" r:id="rId1759"/>
    <hyperlink ref="AE1437" r:id="rId1760"/>
    <hyperlink ref="AE1438" r:id="rId1761"/>
    <hyperlink ref="AE1439" r:id="rId1762"/>
    <hyperlink ref="AE1440" r:id="rId1763"/>
    <hyperlink ref="AE1441" r:id="rId1764"/>
    <hyperlink ref="AE1442" r:id="rId1765"/>
    <hyperlink ref="AE1443" r:id="rId1766"/>
    <hyperlink ref="AE1444" r:id="rId1767"/>
    <hyperlink ref="AE1445" r:id="rId1768"/>
    <hyperlink ref="AE1446" r:id="rId1769"/>
    <hyperlink ref="AE1447" r:id="rId1770"/>
    <hyperlink ref="AE1448" r:id="rId1771"/>
    <hyperlink ref="AE1449" r:id="rId1772"/>
    <hyperlink ref="AE1450" r:id="rId1773"/>
    <hyperlink ref="AE1454" r:id="rId1774"/>
    <hyperlink ref="AE1451" r:id="rId1775"/>
    <hyperlink ref="AE1452" r:id="rId1776"/>
    <hyperlink ref="AE1453" r:id="rId1777"/>
    <hyperlink ref="AE1455" r:id="rId1778"/>
    <hyperlink ref="AE1456" r:id="rId1779"/>
    <hyperlink ref="AE1457" r:id="rId1780"/>
    <hyperlink ref="AE1458" r:id="rId1781"/>
    <hyperlink ref="AE1459" r:id="rId1782"/>
    <hyperlink ref="AE1460" r:id="rId1783"/>
    <hyperlink ref="AE1461" r:id="rId1784"/>
    <hyperlink ref="AE1462" r:id="rId1785"/>
    <hyperlink ref="AE1463" r:id="rId1786"/>
    <hyperlink ref="AE1464" r:id="rId1787"/>
    <hyperlink ref="AE1465" r:id="rId1788"/>
    <hyperlink ref="AE1466" r:id="rId1789"/>
    <hyperlink ref="AE1467" r:id="rId1790"/>
    <hyperlink ref="AE1468" r:id="rId1791"/>
    <hyperlink ref="AE1471" r:id="rId1792"/>
    <hyperlink ref="AE1473" r:id="rId1793"/>
    <hyperlink ref="AE1474" r:id="rId1794"/>
    <hyperlink ref="AE1475" r:id="rId1795"/>
    <hyperlink ref="AE1476" r:id="rId1796"/>
    <hyperlink ref="AE1477" r:id="rId1797"/>
    <hyperlink ref="AE1478" r:id="rId1798"/>
    <hyperlink ref="AE1479" r:id="rId1799"/>
    <hyperlink ref="AE1480" r:id="rId1800"/>
    <hyperlink ref="AE1481" r:id="rId1801"/>
    <hyperlink ref="AE1482" r:id="rId1802"/>
    <hyperlink ref="AE1483" r:id="rId1803"/>
    <hyperlink ref="AE1484" r:id="rId1804"/>
    <hyperlink ref="AE1485" r:id="rId1805"/>
    <hyperlink ref="AE1486" r:id="rId1806"/>
    <hyperlink ref="AE1487" r:id="rId1807"/>
    <hyperlink ref="AE1488" r:id="rId1808"/>
    <hyperlink ref="AE1489" r:id="rId1809"/>
    <hyperlink ref="AE1490" r:id="rId1810"/>
    <hyperlink ref="AE1491" r:id="rId1811"/>
    <hyperlink ref="AE1493" r:id="rId1812"/>
    <hyperlink ref="AE1494" r:id="rId1813"/>
    <hyperlink ref="AE1495" r:id="rId1814"/>
    <hyperlink ref="AE1496" r:id="rId1815"/>
    <hyperlink ref="AE1497" r:id="rId1816"/>
    <hyperlink ref="AE1498" r:id="rId1817"/>
    <hyperlink ref="AE1499" r:id="rId1818"/>
    <hyperlink ref="AE1500" r:id="rId1819"/>
    <hyperlink ref="AE1501" r:id="rId1820"/>
    <hyperlink ref="AE1502" r:id="rId1821"/>
    <hyperlink ref="AE1503" r:id="rId1822"/>
    <hyperlink ref="AE1504" r:id="rId1823"/>
    <hyperlink ref="AE1505" r:id="rId1824"/>
    <hyperlink ref="AE1506" r:id="rId1825"/>
    <hyperlink ref="AE1507" r:id="rId1826"/>
    <hyperlink ref="AE1509" r:id="rId1827"/>
    <hyperlink ref="AE1511" r:id="rId1828"/>
    <hyperlink ref="AE1512" r:id="rId1829"/>
    <hyperlink ref="AE1515" r:id="rId1830"/>
    <hyperlink ref="AE1516" r:id="rId1831"/>
    <hyperlink ref="AE1517" r:id="rId1832"/>
    <hyperlink ref="AE1518" r:id="rId1833"/>
    <hyperlink ref="AE1520" r:id="rId1834"/>
    <hyperlink ref="AE1521" r:id="rId1835"/>
    <hyperlink ref="AE1522" r:id="rId1836"/>
    <hyperlink ref="AE1523" r:id="rId1837"/>
    <hyperlink ref="AE1524" r:id="rId1838"/>
    <hyperlink ref="AE1525" r:id="rId1839"/>
    <hyperlink ref="AE1526" r:id="rId1840"/>
    <hyperlink ref="AE1527" r:id="rId1841"/>
    <hyperlink ref="AE1528" r:id="rId1842"/>
    <hyperlink ref="AE1529" r:id="rId1843"/>
    <hyperlink ref="AE1530" r:id="rId1844"/>
    <hyperlink ref="AE1532" r:id="rId1845"/>
    <hyperlink ref="AE1533" r:id="rId1846"/>
    <hyperlink ref="AE1534" r:id="rId1847"/>
    <hyperlink ref="AE1535" r:id="rId1848"/>
    <hyperlink ref="AE1536" r:id="rId1849"/>
    <hyperlink ref="AE1537" r:id="rId1850"/>
    <hyperlink ref="AE1538" r:id="rId1851"/>
    <hyperlink ref="AE1539" r:id="rId1852"/>
    <hyperlink ref="AE1540" r:id="rId1853"/>
    <hyperlink ref="AE1542" r:id="rId1854"/>
    <hyperlink ref="AE1543" r:id="rId1855"/>
    <hyperlink ref="AE1544" r:id="rId1856"/>
    <hyperlink ref="AE1545" r:id="rId1857"/>
    <hyperlink ref="AE1546" r:id="rId1858"/>
    <hyperlink ref="AE1547" r:id="rId1859"/>
    <hyperlink ref="AE1548" r:id="rId1860"/>
    <hyperlink ref="AE1549" r:id="rId1861"/>
    <hyperlink ref="AE1550" r:id="rId1862"/>
    <hyperlink ref="AE1551" r:id="rId1863"/>
    <hyperlink ref="AE1552" r:id="rId1864"/>
    <hyperlink ref="AE1553" r:id="rId1865"/>
    <hyperlink ref="AE1554" r:id="rId1866"/>
    <hyperlink ref="AE1555" r:id="rId1867"/>
    <hyperlink ref="AE1556" r:id="rId1868"/>
    <hyperlink ref="AE1557" r:id="rId1869"/>
    <hyperlink ref="AE1558" r:id="rId1870"/>
    <hyperlink ref="AE1559" r:id="rId1871"/>
    <hyperlink ref="AE1560" r:id="rId1872"/>
    <hyperlink ref="AE1562" r:id="rId1873"/>
    <hyperlink ref="AE1563" r:id="rId1874"/>
    <hyperlink ref="AE1564" r:id="rId1875"/>
    <hyperlink ref="AE1565" r:id="rId1876"/>
    <hyperlink ref="AE1567" r:id="rId1877"/>
    <hyperlink ref="AE1569" r:id="rId1878"/>
    <hyperlink ref="AE1570" r:id="rId1879"/>
    <hyperlink ref="AE1571" r:id="rId1880"/>
    <hyperlink ref="AE1573" r:id="rId1881"/>
    <hyperlink ref="AE1574" r:id="rId1882"/>
    <hyperlink ref="AE1575" r:id="rId1883"/>
    <hyperlink ref="AE1576" r:id="rId1884"/>
    <hyperlink ref="AE1577" r:id="rId1885"/>
    <hyperlink ref="AE1578" r:id="rId1886"/>
    <hyperlink ref="AE1579" r:id="rId1887"/>
    <hyperlink ref="AE1580" r:id="rId1888"/>
    <hyperlink ref="AE1582" r:id="rId1889"/>
    <hyperlink ref="AE1583" r:id="rId1890"/>
    <hyperlink ref="AE1585" r:id="rId1891"/>
    <hyperlink ref="AE1587" r:id="rId1892"/>
    <hyperlink ref="AE1588" r:id="rId1893"/>
    <hyperlink ref="AE1589" r:id="rId1894"/>
    <hyperlink ref="AE1590" r:id="rId1895"/>
    <hyperlink ref="AE1592" r:id="rId1896"/>
    <hyperlink ref="AE1593" r:id="rId1897"/>
    <hyperlink ref="AE1595" r:id="rId1898"/>
    <hyperlink ref="AE1596" r:id="rId1899"/>
    <hyperlink ref="AE1597" r:id="rId1900"/>
    <hyperlink ref="AE1598" r:id="rId1901"/>
    <hyperlink ref="AE1599" r:id="rId1902"/>
    <hyperlink ref="AE1601" r:id="rId1903"/>
    <hyperlink ref="AE1602" r:id="rId1904"/>
    <hyperlink ref="AE1603" r:id="rId1905"/>
    <hyperlink ref="AE1604" r:id="rId1906"/>
    <hyperlink ref="AE1605" r:id="rId1907"/>
    <hyperlink ref="AE1607" r:id="rId1908"/>
    <hyperlink ref="AE1609" r:id="rId1909"/>
    <hyperlink ref="AE1611" r:id="rId1910"/>
    <hyperlink ref="AE1613" r:id="rId1911"/>
    <hyperlink ref="AE1615" r:id="rId1912"/>
    <hyperlink ref="AE1616" r:id="rId1913"/>
    <hyperlink ref="AE1617" r:id="rId1914"/>
    <hyperlink ref="AE1618" r:id="rId1915"/>
    <hyperlink ref="AE1619" r:id="rId1916"/>
    <hyperlink ref="AE1620" r:id="rId1917"/>
    <hyperlink ref="AE1621" r:id="rId1918"/>
    <hyperlink ref="AE1622" r:id="rId1919"/>
    <hyperlink ref="AE1623" r:id="rId1920"/>
    <hyperlink ref="AE1624" r:id="rId1921"/>
    <hyperlink ref="AE1626" r:id="rId1922"/>
    <hyperlink ref="AE1627" r:id="rId1923"/>
    <hyperlink ref="AE1628" r:id="rId1924"/>
    <hyperlink ref="AE1629" r:id="rId1925"/>
    <hyperlink ref="AE1630" r:id="rId1926"/>
    <hyperlink ref="AE1632" r:id="rId1927"/>
    <hyperlink ref="AE1633" r:id="rId1928"/>
    <hyperlink ref="AE1635" r:id="rId1929"/>
    <hyperlink ref="AE1636" r:id="rId1930"/>
    <hyperlink ref="AE1637" r:id="rId1931"/>
    <hyperlink ref="AE1639" r:id="rId1932"/>
    <hyperlink ref="AE1640" r:id="rId1933"/>
    <hyperlink ref="AE1641" r:id="rId1934"/>
    <hyperlink ref="AE1642" r:id="rId1935"/>
    <hyperlink ref="AE1643" r:id="rId1936"/>
    <hyperlink ref="AE1644" r:id="rId1937"/>
    <hyperlink ref="AE1645" r:id="rId1938"/>
    <hyperlink ref="AE1646" r:id="rId1939"/>
    <hyperlink ref="AE1647" r:id="rId1940"/>
    <hyperlink ref="AE1648" r:id="rId1941"/>
    <hyperlink ref="AE1649" r:id="rId1942"/>
    <hyperlink ref="AE1650" r:id="rId1943"/>
    <hyperlink ref="AE1651" r:id="rId1944"/>
    <hyperlink ref="AE1652" r:id="rId1945"/>
    <hyperlink ref="AE1653" r:id="rId1946"/>
    <hyperlink ref="AE1654" r:id="rId1947"/>
    <hyperlink ref="AE1655" r:id="rId1948"/>
    <hyperlink ref="AE1656" r:id="rId1949"/>
    <hyperlink ref="AE1657" r:id="rId1950"/>
    <hyperlink ref="AE1658" r:id="rId1951"/>
    <hyperlink ref="AE1659" r:id="rId1952"/>
    <hyperlink ref="AE1660" r:id="rId1953"/>
    <hyperlink ref="AE1661" r:id="rId1954"/>
    <hyperlink ref="AE1662" r:id="rId1955"/>
    <hyperlink ref="AE1663" r:id="rId1956"/>
    <hyperlink ref="AE1664" r:id="rId1957"/>
    <hyperlink ref="AE1665" r:id="rId1958"/>
    <hyperlink ref="AE1666" r:id="rId1959"/>
    <hyperlink ref="AE1667" r:id="rId1960"/>
    <hyperlink ref="AE1668" r:id="rId1961"/>
    <hyperlink ref="AE1669" r:id="rId1962"/>
    <hyperlink ref="AE1670" r:id="rId1963"/>
    <hyperlink ref="AE1671" r:id="rId1964"/>
    <hyperlink ref="AE1672" r:id="rId1965"/>
    <hyperlink ref="AE1673" r:id="rId1966"/>
    <hyperlink ref="AE1674" r:id="rId1967"/>
    <hyperlink ref="AE1675" r:id="rId1968"/>
    <hyperlink ref="AE1676" r:id="rId1969"/>
    <hyperlink ref="AE1677" r:id="rId1970"/>
    <hyperlink ref="AE1678" r:id="rId1971"/>
    <hyperlink ref="AE1680" r:id="rId1972"/>
    <hyperlink ref="AE1681" r:id="rId1973"/>
    <hyperlink ref="AE1682" r:id="rId1974"/>
    <hyperlink ref="AE1683" r:id="rId1975"/>
    <hyperlink ref="AE1684" r:id="rId1976"/>
    <hyperlink ref="AE1685" r:id="rId1977"/>
    <hyperlink ref="AE1686" r:id="rId1978"/>
    <hyperlink ref="AE1687" r:id="rId1979"/>
    <hyperlink ref="AE1688" r:id="rId1980"/>
    <hyperlink ref="AE1689" r:id="rId1981"/>
    <hyperlink ref="AE1690" r:id="rId1982"/>
    <hyperlink ref="AE1691" r:id="rId1983"/>
    <hyperlink ref="AE1692" r:id="rId1984"/>
    <hyperlink ref="AE1693" r:id="rId1985"/>
    <hyperlink ref="AE1694" r:id="rId1986"/>
    <hyperlink ref="AE1695" r:id="rId1987"/>
    <hyperlink ref="AE1696" r:id="rId1988"/>
    <hyperlink ref="AE1697" r:id="rId1989"/>
    <hyperlink ref="AE1698" r:id="rId1990"/>
    <hyperlink ref="AE1699" r:id="rId1991"/>
    <hyperlink ref="AE1700" r:id="rId1992"/>
    <hyperlink ref="AE1701" r:id="rId1993"/>
    <hyperlink ref="AE1702" r:id="rId1994"/>
    <hyperlink ref="AE1703" r:id="rId1995"/>
    <hyperlink ref="AE1704" r:id="rId1996"/>
    <hyperlink ref="AE1705" r:id="rId1997"/>
    <hyperlink ref="AE1706" r:id="rId1998"/>
    <hyperlink ref="AE1707" r:id="rId1999"/>
    <hyperlink ref="AE1708" r:id="rId2000"/>
    <hyperlink ref="AE1709" r:id="rId2001"/>
    <hyperlink ref="AE1710" r:id="rId2002"/>
    <hyperlink ref="AE1711" r:id="rId2003"/>
    <hyperlink ref="AE1712" r:id="rId2004"/>
    <hyperlink ref="AE1713" r:id="rId2005"/>
    <hyperlink ref="AE1714" r:id="rId2006"/>
    <hyperlink ref="AE1715" r:id="rId2007"/>
    <hyperlink ref="AE1716" r:id="rId2008"/>
    <hyperlink ref="AE1717" r:id="rId2009"/>
    <hyperlink ref="AE1718" r:id="rId2010"/>
    <hyperlink ref="AE1719" r:id="rId2011"/>
    <hyperlink ref="AE1720" r:id="rId2012"/>
    <hyperlink ref="AE1721" r:id="rId2013"/>
    <hyperlink ref="AE1722" r:id="rId2014"/>
    <hyperlink ref="AE1723" r:id="rId2015"/>
    <hyperlink ref="AE1724" r:id="rId2016"/>
    <hyperlink ref="AE1725" r:id="rId2017"/>
    <hyperlink ref="AE1726" r:id="rId2018"/>
    <hyperlink ref="AE1727" r:id="rId2019"/>
    <hyperlink ref="AE1728" r:id="rId2020"/>
    <hyperlink ref="AE1729" r:id="rId2021"/>
    <hyperlink ref="AE1730" r:id="rId2022"/>
    <hyperlink ref="AE1731" r:id="rId2023"/>
    <hyperlink ref="AE1732" r:id="rId2024"/>
    <hyperlink ref="AE1733" r:id="rId2025"/>
    <hyperlink ref="AE1734" r:id="rId2026"/>
    <hyperlink ref="AE1735" r:id="rId2027"/>
    <hyperlink ref="AE1736" r:id="rId2028"/>
    <hyperlink ref="AE1737" r:id="rId2029"/>
    <hyperlink ref="AE1738" r:id="rId2030"/>
    <hyperlink ref="AE1739" r:id="rId2031"/>
    <hyperlink ref="AE1740" r:id="rId2032"/>
    <hyperlink ref="AE1741" r:id="rId2033"/>
    <hyperlink ref="AE1742" r:id="rId2034"/>
    <hyperlink ref="AE1743" r:id="rId2035"/>
    <hyperlink ref="AE1744" r:id="rId2036"/>
    <hyperlink ref="AE1745" r:id="rId2037"/>
    <hyperlink ref="AE1746" r:id="rId2038"/>
    <hyperlink ref="AE1747" r:id="rId2039"/>
    <hyperlink ref="AE1748" r:id="rId2040"/>
    <hyperlink ref="AE1749" r:id="rId2041"/>
    <hyperlink ref="AE1750" r:id="rId2042"/>
    <hyperlink ref="AE1751" r:id="rId2043"/>
    <hyperlink ref="AE1752" r:id="rId2044"/>
    <hyperlink ref="AE1753" r:id="rId2045"/>
    <hyperlink ref="AE1754" r:id="rId2046"/>
    <hyperlink ref="AE1755" r:id="rId2047"/>
    <hyperlink ref="AE1756" r:id="rId2048"/>
    <hyperlink ref="AE1757" r:id="rId2049"/>
    <hyperlink ref="AE1758" r:id="rId2050"/>
    <hyperlink ref="AE1759" r:id="rId2051"/>
    <hyperlink ref="AE1760" r:id="rId2052"/>
    <hyperlink ref="AE1761" r:id="rId2053"/>
    <hyperlink ref="AE1762" r:id="rId2054"/>
    <hyperlink ref="AE1763" r:id="rId2055"/>
    <hyperlink ref="AE1764" r:id="rId2056"/>
    <hyperlink ref="AE1765" r:id="rId2057"/>
    <hyperlink ref="AE1766" r:id="rId2058"/>
    <hyperlink ref="AE1767" r:id="rId2059"/>
    <hyperlink ref="AE1768" r:id="rId2060"/>
    <hyperlink ref="AE1769" r:id="rId2061"/>
    <hyperlink ref="AE1770" r:id="rId2062"/>
    <hyperlink ref="AE1771" r:id="rId2063"/>
    <hyperlink ref="AE1772" r:id="rId2064"/>
    <hyperlink ref="AE1773" r:id="rId2065"/>
    <hyperlink ref="AE1774" r:id="rId2066"/>
    <hyperlink ref="AE1775" r:id="rId2067"/>
    <hyperlink ref="AE1776" r:id="rId2068"/>
    <hyperlink ref="AE1777" r:id="rId2069"/>
    <hyperlink ref="AE1778" r:id="rId2070"/>
    <hyperlink ref="AE1779" r:id="rId2071"/>
    <hyperlink ref="AE1780" r:id="rId2072"/>
    <hyperlink ref="AE1781" r:id="rId2073"/>
    <hyperlink ref="AE1782" r:id="rId2074"/>
    <hyperlink ref="AE1783" r:id="rId2075"/>
    <hyperlink ref="AE1784" r:id="rId2076"/>
    <hyperlink ref="AE1785" r:id="rId2077"/>
    <hyperlink ref="AE1786" r:id="rId2078"/>
    <hyperlink ref="AE1787" r:id="rId2079"/>
    <hyperlink ref="AE1788" r:id="rId2080"/>
    <hyperlink ref="AE1789" r:id="rId2081"/>
    <hyperlink ref="AE1790" r:id="rId2082"/>
    <hyperlink ref="AE1791" r:id="rId2083"/>
    <hyperlink ref="AE1792" r:id="rId2084"/>
    <hyperlink ref="AE1793" r:id="rId2085"/>
    <hyperlink ref="AE1794" r:id="rId2086"/>
    <hyperlink ref="AE1795" r:id="rId2087"/>
    <hyperlink ref="AE1796" r:id="rId2088"/>
    <hyperlink ref="AE1797" r:id="rId2089"/>
  </hyperlinks>
  <pageMargins left="0.75" right="0.75" top="1" bottom="1" header="0.5" footer="0.5"/>
  <pageSetup orientation="portrait" horizontalDpi="300" verticalDpi="300" r:id="rId209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2"/>
  <sheetViews>
    <sheetView topLeftCell="A202" workbookViewId="0">
      <selection activeCell="I216" sqref="I216"/>
    </sheetView>
  </sheetViews>
  <sheetFormatPr baseColWidth="10" defaultColWidth="9.140625" defaultRowHeight="12.75" x14ac:dyDescent="0.2"/>
  <cols>
    <col min="2" max="4" width="9.140625" customWidth="1"/>
  </cols>
  <sheetData>
    <row r="1" spans="1:4" x14ac:dyDescent="0.2">
      <c r="A1" s="58" t="s">
        <v>52</v>
      </c>
      <c r="B1" s="58" t="s">
        <v>53</v>
      </c>
      <c r="C1" s="58" t="s">
        <v>54</v>
      </c>
      <c r="D1" s="58" t="s">
        <v>55</v>
      </c>
    </row>
    <row r="2" spans="1:4" x14ac:dyDescent="0.2">
      <c r="A2" s="21">
        <v>1</v>
      </c>
      <c r="B2" s="22" t="s">
        <v>46</v>
      </c>
      <c r="C2" s="22" t="s">
        <v>2335</v>
      </c>
      <c r="D2" s="23">
        <v>135</v>
      </c>
    </row>
    <row r="3" spans="1:4" x14ac:dyDescent="0.2">
      <c r="A3" s="24">
        <v>2</v>
      </c>
      <c r="B3" s="10" t="s">
        <v>46</v>
      </c>
      <c r="C3" s="10" t="s">
        <v>2335</v>
      </c>
      <c r="D3" s="25">
        <v>300</v>
      </c>
    </row>
    <row r="4" spans="1:4" x14ac:dyDescent="0.2">
      <c r="A4" s="24">
        <v>3</v>
      </c>
      <c r="B4" s="10" t="s">
        <v>46</v>
      </c>
      <c r="C4" s="10" t="s">
        <v>2335</v>
      </c>
      <c r="D4" s="25">
        <v>250</v>
      </c>
    </row>
    <row r="5" spans="1:4" x14ac:dyDescent="0.2">
      <c r="A5" s="24">
        <v>4</v>
      </c>
      <c r="B5" s="10" t="s">
        <v>46</v>
      </c>
      <c r="C5" s="10" t="s">
        <v>2335</v>
      </c>
      <c r="D5" s="25">
        <v>50</v>
      </c>
    </row>
    <row r="6" spans="1:4" x14ac:dyDescent="0.2">
      <c r="A6" s="24">
        <v>5</v>
      </c>
      <c r="B6" s="10" t="s">
        <v>46</v>
      </c>
      <c r="C6" s="10" t="s">
        <v>2335</v>
      </c>
      <c r="D6" s="25">
        <v>689.99</v>
      </c>
    </row>
    <row r="7" spans="1:4" x14ac:dyDescent="0.2">
      <c r="A7" s="24">
        <v>6</v>
      </c>
      <c r="B7" s="10" t="s">
        <v>46</v>
      </c>
      <c r="C7" s="10" t="s">
        <v>2335</v>
      </c>
      <c r="D7" s="25">
        <v>300</v>
      </c>
    </row>
    <row r="8" spans="1:4" x14ac:dyDescent="0.2">
      <c r="A8" s="24">
        <v>7</v>
      </c>
      <c r="B8" s="10" t="s">
        <v>46</v>
      </c>
      <c r="C8" s="10" t="s">
        <v>2335</v>
      </c>
      <c r="D8" s="25">
        <v>250</v>
      </c>
    </row>
    <row r="9" spans="1:4" x14ac:dyDescent="0.2">
      <c r="A9" s="24">
        <v>8</v>
      </c>
      <c r="B9" s="10" t="s">
        <v>46</v>
      </c>
      <c r="C9" s="10" t="s">
        <v>2335</v>
      </c>
      <c r="D9" s="25">
        <v>50</v>
      </c>
    </row>
    <row r="10" spans="1:4" x14ac:dyDescent="0.2">
      <c r="A10" s="24">
        <v>9</v>
      </c>
      <c r="B10" s="10" t="s">
        <v>46</v>
      </c>
      <c r="C10" s="10" t="s">
        <v>2335</v>
      </c>
      <c r="D10" s="25">
        <v>300</v>
      </c>
    </row>
    <row r="11" spans="1:4" x14ac:dyDescent="0.2">
      <c r="A11" s="24">
        <v>10</v>
      </c>
      <c r="B11" s="10" t="s">
        <v>46</v>
      </c>
      <c r="C11" s="10" t="s">
        <v>2335</v>
      </c>
      <c r="D11" s="25">
        <v>250</v>
      </c>
    </row>
    <row r="12" spans="1:4" x14ac:dyDescent="0.2">
      <c r="A12" s="24">
        <v>11</v>
      </c>
      <c r="B12" s="10" t="s">
        <v>46</v>
      </c>
      <c r="C12" s="10" t="s">
        <v>2335</v>
      </c>
      <c r="D12" s="25">
        <v>50</v>
      </c>
    </row>
    <row r="13" spans="1:4" x14ac:dyDescent="0.2">
      <c r="A13" s="24">
        <v>12</v>
      </c>
      <c r="B13" s="10" t="s">
        <v>46</v>
      </c>
      <c r="C13" s="10" t="s">
        <v>2335</v>
      </c>
      <c r="D13" s="25">
        <v>100</v>
      </c>
    </row>
    <row r="14" spans="1:4" x14ac:dyDescent="0.2">
      <c r="A14" s="24">
        <v>13</v>
      </c>
      <c r="B14" s="10" t="s">
        <v>46</v>
      </c>
      <c r="C14" s="10" t="s">
        <v>2335</v>
      </c>
      <c r="D14" s="25">
        <v>170</v>
      </c>
    </row>
    <row r="15" spans="1:4" x14ac:dyDescent="0.2">
      <c r="A15" s="24">
        <v>14</v>
      </c>
      <c r="B15" s="10" t="s">
        <v>46</v>
      </c>
      <c r="C15" s="10" t="s">
        <v>2335</v>
      </c>
      <c r="D15" s="25">
        <v>270</v>
      </c>
    </row>
    <row r="16" spans="1:4" x14ac:dyDescent="0.2">
      <c r="A16" s="24">
        <v>15</v>
      </c>
      <c r="B16" s="10" t="s">
        <v>46</v>
      </c>
      <c r="C16" s="10" t="s">
        <v>2335</v>
      </c>
      <c r="D16" s="25">
        <v>202.5</v>
      </c>
    </row>
    <row r="17" spans="1:4" x14ac:dyDescent="0.2">
      <c r="A17" s="24">
        <v>16</v>
      </c>
      <c r="B17" s="10" t="s">
        <v>46</v>
      </c>
      <c r="C17" s="10" t="s">
        <v>2335</v>
      </c>
      <c r="D17" s="25">
        <v>270</v>
      </c>
    </row>
    <row r="18" spans="1:4" x14ac:dyDescent="0.2">
      <c r="A18" s="24">
        <v>17</v>
      </c>
      <c r="B18" s="10" t="s">
        <v>46</v>
      </c>
      <c r="C18" s="10" t="s">
        <v>2335</v>
      </c>
      <c r="D18" s="25">
        <v>67.5</v>
      </c>
    </row>
    <row r="19" spans="1:4" x14ac:dyDescent="0.2">
      <c r="A19" s="24">
        <v>18</v>
      </c>
      <c r="B19" s="10" t="s">
        <v>46</v>
      </c>
      <c r="C19" s="10" t="s">
        <v>2335</v>
      </c>
      <c r="D19" s="25">
        <v>730</v>
      </c>
    </row>
    <row r="20" spans="1:4" x14ac:dyDescent="0.2">
      <c r="A20" s="24">
        <v>19</v>
      </c>
      <c r="B20" s="10" t="s">
        <v>46</v>
      </c>
      <c r="C20" s="10" t="s">
        <v>2335</v>
      </c>
      <c r="D20" s="25">
        <v>730</v>
      </c>
    </row>
    <row r="21" spans="1:4" x14ac:dyDescent="0.2">
      <c r="A21" s="24">
        <v>20</v>
      </c>
      <c r="B21" s="10" t="s">
        <v>46</v>
      </c>
      <c r="C21" s="10" t="s">
        <v>2335</v>
      </c>
      <c r="D21" s="25">
        <v>202.5</v>
      </c>
    </row>
    <row r="22" spans="1:4" x14ac:dyDescent="0.2">
      <c r="A22" s="24">
        <v>21</v>
      </c>
      <c r="B22" s="10" t="s">
        <v>46</v>
      </c>
      <c r="C22" s="10" t="s">
        <v>2335</v>
      </c>
      <c r="D22" s="25">
        <v>270</v>
      </c>
    </row>
    <row r="23" spans="1:4" x14ac:dyDescent="0.2">
      <c r="A23" s="24">
        <v>22</v>
      </c>
      <c r="B23" s="10" t="s">
        <v>46</v>
      </c>
      <c r="C23" s="10" t="s">
        <v>2335</v>
      </c>
      <c r="D23" s="25">
        <v>63</v>
      </c>
    </row>
    <row r="24" spans="1:4" x14ac:dyDescent="0.2">
      <c r="A24" s="24">
        <v>23</v>
      </c>
      <c r="B24" s="10" t="s">
        <v>46</v>
      </c>
      <c r="C24" s="10" t="s">
        <v>2335</v>
      </c>
      <c r="D24" s="25">
        <v>790</v>
      </c>
    </row>
    <row r="25" spans="1:4" x14ac:dyDescent="0.2">
      <c r="A25" s="24">
        <v>24</v>
      </c>
      <c r="B25" s="10" t="s">
        <v>46</v>
      </c>
      <c r="C25" s="10" t="s">
        <v>2335</v>
      </c>
      <c r="D25" s="25">
        <v>300</v>
      </c>
    </row>
    <row r="26" spans="1:4" x14ac:dyDescent="0.2">
      <c r="A26" s="24">
        <v>25</v>
      </c>
      <c r="B26" s="10" t="s">
        <v>46</v>
      </c>
      <c r="C26" s="10" t="s">
        <v>2335</v>
      </c>
      <c r="D26" s="25">
        <v>76</v>
      </c>
    </row>
    <row r="27" spans="1:4" x14ac:dyDescent="0.2">
      <c r="A27" s="24">
        <v>26</v>
      </c>
      <c r="B27" s="10" t="s">
        <v>46</v>
      </c>
      <c r="C27" s="10" t="s">
        <v>2335</v>
      </c>
      <c r="D27" s="25">
        <v>165</v>
      </c>
    </row>
    <row r="28" spans="1:4" x14ac:dyDescent="0.2">
      <c r="A28" s="24">
        <v>27</v>
      </c>
      <c r="B28" s="10" t="s">
        <v>46</v>
      </c>
      <c r="C28" s="10" t="s">
        <v>2335</v>
      </c>
      <c r="D28" s="25">
        <v>59</v>
      </c>
    </row>
    <row r="29" spans="1:4" x14ac:dyDescent="0.2">
      <c r="A29" s="24">
        <v>28</v>
      </c>
      <c r="B29" s="10" t="s">
        <v>46</v>
      </c>
      <c r="C29" s="10" t="s">
        <v>2335</v>
      </c>
      <c r="D29" s="25">
        <v>300</v>
      </c>
    </row>
    <row r="30" spans="1:4" x14ac:dyDescent="0.2">
      <c r="A30" s="24">
        <v>29</v>
      </c>
      <c r="B30" s="10" t="s">
        <v>46</v>
      </c>
      <c r="C30" s="10" t="s">
        <v>2335</v>
      </c>
      <c r="D30" s="25">
        <v>250</v>
      </c>
    </row>
    <row r="31" spans="1:4" x14ac:dyDescent="0.2">
      <c r="A31" s="24">
        <v>30</v>
      </c>
      <c r="B31" s="10" t="s">
        <v>46</v>
      </c>
      <c r="C31" s="10" t="s">
        <v>2335</v>
      </c>
      <c r="D31" s="25">
        <v>50</v>
      </c>
    </row>
    <row r="32" spans="1:4" x14ac:dyDescent="0.2">
      <c r="A32" s="24">
        <v>31</v>
      </c>
      <c r="B32" s="10" t="s">
        <v>46</v>
      </c>
      <c r="C32" s="10" t="s">
        <v>2335</v>
      </c>
      <c r="D32" s="25">
        <v>450</v>
      </c>
    </row>
    <row r="33" spans="1:4" x14ac:dyDescent="0.2">
      <c r="A33" s="24">
        <v>32</v>
      </c>
      <c r="B33" s="10" t="s">
        <v>46</v>
      </c>
      <c r="C33" s="10" t="s">
        <v>2335</v>
      </c>
      <c r="D33" s="25">
        <v>111</v>
      </c>
    </row>
    <row r="34" spans="1:4" x14ac:dyDescent="0.2">
      <c r="A34" s="24">
        <v>33</v>
      </c>
      <c r="B34" s="10" t="s">
        <v>46</v>
      </c>
      <c r="C34" s="10" t="s">
        <v>2335</v>
      </c>
      <c r="D34" s="25">
        <v>91.5</v>
      </c>
    </row>
    <row r="35" spans="1:4" x14ac:dyDescent="0.2">
      <c r="A35" s="24">
        <v>34</v>
      </c>
      <c r="B35" s="10" t="s">
        <v>46</v>
      </c>
      <c r="C35" s="10" t="s">
        <v>2335</v>
      </c>
      <c r="D35" s="25">
        <v>270</v>
      </c>
    </row>
    <row r="36" spans="1:4" x14ac:dyDescent="0.2">
      <c r="A36" s="24">
        <v>35</v>
      </c>
      <c r="B36" s="10" t="s">
        <v>46</v>
      </c>
      <c r="C36" s="10" t="s">
        <v>2335</v>
      </c>
      <c r="D36" s="25">
        <v>135</v>
      </c>
    </row>
    <row r="37" spans="1:4" x14ac:dyDescent="0.2">
      <c r="A37" s="24">
        <v>36</v>
      </c>
      <c r="B37" s="10" t="s">
        <v>46</v>
      </c>
      <c r="C37" s="10" t="s">
        <v>2335</v>
      </c>
      <c r="D37" s="25">
        <v>126</v>
      </c>
    </row>
    <row r="38" spans="1:4" x14ac:dyDescent="0.2">
      <c r="A38" s="24">
        <v>37</v>
      </c>
      <c r="B38" s="10" t="s">
        <v>46</v>
      </c>
      <c r="C38" s="10" t="s">
        <v>2335</v>
      </c>
      <c r="D38" s="25">
        <v>99</v>
      </c>
    </row>
    <row r="39" spans="1:4" x14ac:dyDescent="0.2">
      <c r="A39" s="24">
        <v>38</v>
      </c>
      <c r="B39" s="10" t="s">
        <v>46</v>
      </c>
      <c r="C39" s="10" t="s">
        <v>2335</v>
      </c>
      <c r="D39" s="25">
        <v>75</v>
      </c>
    </row>
    <row r="40" spans="1:4" x14ac:dyDescent="0.2">
      <c r="A40" s="24">
        <v>39</v>
      </c>
      <c r="B40" s="10" t="s">
        <v>46</v>
      </c>
      <c r="C40" s="10" t="s">
        <v>2335</v>
      </c>
      <c r="D40" s="25">
        <v>450</v>
      </c>
    </row>
    <row r="41" spans="1:4" x14ac:dyDescent="0.2">
      <c r="A41" s="24">
        <v>40</v>
      </c>
      <c r="B41" s="10" t="s">
        <v>46</v>
      </c>
      <c r="C41" s="10" t="s">
        <v>2335</v>
      </c>
      <c r="D41" s="25">
        <v>79.5</v>
      </c>
    </row>
    <row r="42" spans="1:4" x14ac:dyDescent="0.2">
      <c r="A42" s="24">
        <v>41</v>
      </c>
      <c r="B42" s="10" t="s">
        <v>46</v>
      </c>
      <c r="C42" s="10" t="s">
        <v>2335</v>
      </c>
      <c r="D42" s="25">
        <v>123</v>
      </c>
    </row>
    <row r="43" spans="1:4" x14ac:dyDescent="0.2">
      <c r="A43" s="24">
        <v>42</v>
      </c>
      <c r="B43" s="10" t="s">
        <v>46</v>
      </c>
      <c r="C43" s="10" t="s">
        <v>2335</v>
      </c>
      <c r="D43" s="25">
        <v>270</v>
      </c>
    </row>
    <row r="44" spans="1:4" x14ac:dyDescent="0.2">
      <c r="A44" s="24">
        <v>43</v>
      </c>
      <c r="B44" s="10" t="s">
        <v>46</v>
      </c>
      <c r="C44" s="10" t="s">
        <v>2335</v>
      </c>
      <c r="D44" s="25">
        <v>200</v>
      </c>
    </row>
    <row r="45" spans="1:4" x14ac:dyDescent="0.2">
      <c r="A45" s="24">
        <v>44</v>
      </c>
      <c r="B45" s="10" t="s">
        <v>46</v>
      </c>
      <c r="C45" s="10" t="s">
        <v>2335</v>
      </c>
      <c r="D45" s="25">
        <v>100</v>
      </c>
    </row>
    <row r="46" spans="1:4" x14ac:dyDescent="0.2">
      <c r="A46" s="24">
        <v>45</v>
      </c>
      <c r="B46" s="10" t="s">
        <v>46</v>
      </c>
      <c r="C46" s="10" t="s">
        <v>2335</v>
      </c>
      <c r="D46" s="25">
        <v>130</v>
      </c>
    </row>
    <row r="47" spans="1:4" x14ac:dyDescent="0.2">
      <c r="A47" s="24">
        <v>46</v>
      </c>
      <c r="B47" s="10" t="s">
        <v>46</v>
      </c>
      <c r="C47" s="10" t="s">
        <v>2335</v>
      </c>
      <c r="D47" s="25">
        <v>170</v>
      </c>
    </row>
    <row r="48" spans="1:4" x14ac:dyDescent="0.2">
      <c r="A48" s="24">
        <v>47</v>
      </c>
      <c r="B48" s="10" t="s">
        <v>46</v>
      </c>
      <c r="C48" s="10" t="s">
        <v>2335</v>
      </c>
      <c r="D48" s="25">
        <v>220</v>
      </c>
    </row>
    <row r="49" spans="1:4" x14ac:dyDescent="0.2">
      <c r="A49" s="24">
        <v>48</v>
      </c>
      <c r="B49" s="10" t="s">
        <v>46</v>
      </c>
      <c r="C49" s="10" t="s">
        <v>2335</v>
      </c>
      <c r="D49" s="25">
        <v>80</v>
      </c>
    </row>
    <row r="50" spans="1:4" x14ac:dyDescent="0.2">
      <c r="A50" s="24">
        <v>49</v>
      </c>
      <c r="B50" s="10" t="s">
        <v>46</v>
      </c>
      <c r="C50" s="10" t="s">
        <v>2335</v>
      </c>
      <c r="D50" s="25">
        <v>140</v>
      </c>
    </row>
    <row r="51" spans="1:4" x14ac:dyDescent="0.2">
      <c r="A51" s="24">
        <v>50</v>
      </c>
      <c r="B51" s="10" t="s">
        <v>46</v>
      </c>
      <c r="C51" s="10" t="s">
        <v>2335</v>
      </c>
      <c r="D51" s="25">
        <v>160</v>
      </c>
    </row>
    <row r="52" spans="1:4" x14ac:dyDescent="0.2">
      <c r="A52" s="24">
        <v>51</v>
      </c>
      <c r="B52" s="10" t="s">
        <v>46</v>
      </c>
      <c r="C52" s="10" t="s">
        <v>2335</v>
      </c>
      <c r="D52" s="25">
        <v>200</v>
      </c>
    </row>
    <row r="53" spans="1:4" x14ac:dyDescent="0.2">
      <c r="A53" s="24">
        <v>52</v>
      </c>
      <c r="B53" s="10" t="s">
        <v>46</v>
      </c>
      <c r="C53" s="10" t="s">
        <v>2335</v>
      </c>
      <c r="D53" s="25">
        <v>70</v>
      </c>
    </row>
    <row r="54" spans="1:4" x14ac:dyDescent="0.2">
      <c r="A54" s="24">
        <v>53</v>
      </c>
      <c r="B54" s="10" t="s">
        <v>46</v>
      </c>
      <c r="C54" s="10" t="s">
        <v>2335</v>
      </c>
      <c r="D54" s="25">
        <v>270</v>
      </c>
    </row>
    <row r="55" spans="1:4" x14ac:dyDescent="0.2">
      <c r="A55" s="24">
        <v>54</v>
      </c>
      <c r="B55" s="10" t="s">
        <v>46</v>
      </c>
      <c r="C55" s="10" t="s">
        <v>2335</v>
      </c>
      <c r="D55" s="25">
        <v>200</v>
      </c>
    </row>
    <row r="56" spans="1:4" x14ac:dyDescent="0.2">
      <c r="A56" s="24">
        <v>55</v>
      </c>
      <c r="B56" s="10" t="s">
        <v>46</v>
      </c>
      <c r="C56" s="10" t="s">
        <v>2335</v>
      </c>
      <c r="D56" s="25">
        <v>70</v>
      </c>
    </row>
    <row r="57" spans="1:4" x14ac:dyDescent="0.2">
      <c r="A57" s="24">
        <v>56</v>
      </c>
      <c r="B57" s="10" t="s">
        <v>46</v>
      </c>
      <c r="C57" s="10" t="s">
        <v>2335</v>
      </c>
      <c r="D57" s="25">
        <v>630</v>
      </c>
    </row>
    <row r="58" spans="1:4" x14ac:dyDescent="0.2">
      <c r="A58" s="24">
        <v>57</v>
      </c>
      <c r="B58" s="10" t="s">
        <v>46</v>
      </c>
      <c r="C58" s="10" t="s">
        <v>2335</v>
      </c>
      <c r="D58" s="25">
        <v>630</v>
      </c>
    </row>
    <row r="59" spans="1:4" x14ac:dyDescent="0.2">
      <c r="A59" s="24">
        <v>58</v>
      </c>
      <c r="B59" s="10" t="s">
        <v>46</v>
      </c>
      <c r="C59" s="10" t="s">
        <v>2335</v>
      </c>
      <c r="D59" s="25">
        <v>202.5</v>
      </c>
    </row>
    <row r="60" spans="1:4" x14ac:dyDescent="0.2">
      <c r="A60" s="24">
        <v>59</v>
      </c>
      <c r="B60" s="10" t="s">
        <v>46</v>
      </c>
      <c r="C60" s="10" t="s">
        <v>2335</v>
      </c>
      <c r="D60" s="25">
        <v>270</v>
      </c>
    </row>
    <row r="61" spans="1:4" x14ac:dyDescent="0.2">
      <c r="A61" s="24">
        <v>60</v>
      </c>
      <c r="B61" s="10" t="s">
        <v>46</v>
      </c>
      <c r="C61" s="10" t="s">
        <v>2335</v>
      </c>
      <c r="D61" s="25">
        <v>67.5</v>
      </c>
    </row>
    <row r="62" spans="1:4" x14ac:dyDescent="0.2">
      <c r="A62" s="24">
        <v>61</v>
      </c>
      <c r="B62" s="10" t="s">
        <v>46</v>
      </c>
      <c r="C62" s="10" t="s">
        <v>2335</v>
      </c>
      <c r="D62" s="25">
        <v>200</v>
      </c>
    </row>
    <row r="63" spans="1:4" x14ac:dyDescent="0.2">
      <c r="A63" s="24">
        <v>62</v>
      </c>
      <c r="B63" s="10" t="s">
        <v>46</v>
      </c>
      <c r="C63" s="10" t="s">
        <v>2335</v>
      </c>
      <c r="D63" s="25">
        <v>70</v>
      </c>
    </row>
    <row r="64" spans="1:4" x14ac:dyDescent="0.2">
      <c r="A64" s="24">
        <v>63</v>
      </c>
      <c r="B64" s="10" t="s">
        <v>46</v>
      </c>
      <c r="C64" s="10" t="s">
        <v>2335</v>
      </c>
      <c r="D64" s="25">
        <v>300</v>
      </c>
    </row>
    <row r="65" spans="1:4" x14ac:dyDescent="0.2">
      <c r="A65" s="24">
        <v>64</v>
      </c>
      <c r="B65" s="10" t="s">
        <v>46</v>
      </c>
      <c r="C65" s="10" t="s">
        <v>2335</v>
      </c>
      <c r="D65" s="25">
        <v>215</v>
      </c>
    </row>
    <row r="66" spans="1:4" x14ac:dyDescent="0.2">
      <c r="A66" s="24">
        <v>65</v>
      </c>
      <c r="B66" s="10" t="s">
        <v>46</v>
      </c>
      <c r="C66" s="10" t="s">
        <v>2335</v>
      </c>
      <c r="D66" s="25">
        <v>85</v>
      </c>
    </row>
    <row r="67" spans="1:4" x14ac:dyDescent="0.2">
      <c r="A67" s="24">
        <v>66</v>
      </c>
      <c r="B67" s="10" t="s">
        <v>46</v>
      </c>
      <c r="C67" s="10" t="s">
        <v>2335</v>
      </c>
      <c r="D67" s="25">
        <v>300</v>
      </c>
    </row>
    <row r="68" spans="1:4" x14ac:dyDescent="0.2">
      <c r="A68" s="24">
        <v>67</v>
      </c>
      <c r="B68" s="10" t="s">
        <v>46</v>
      </c>
      <c r="C68" s="10" t="s">
        <v>2335</v>
      </c>
      <c r="D68" s="25">
        <v>300</v>
      </c>
    </row>
    <row r="69" spans="1:4" x14ac:dyDescent="0.2">
      <c r="A69" s="24">
        <v>68</v>
      </c>
      <c r="B69" s="10" t="s">
        <v>46</v>
      </c>
      <c r="C69" s="10" t="s">
        <v>2335</v>
      </c>
      <c r="D69" s="25">
        <v>375</v>
      </c>
    </row>
    <row r="70" spans="1:4" x14ac:dyDescent="0.2">
      <c r="A70" s="24">
        <v>69</v>
      </c>
      <c r="B70" s="10" t="s">
        <v>46</v>
      </c>
      <c r="C70" s="10" t="s">
        <v>2335</v>
      </c>
      <c r="D70" s="25">
        <v>395</v>
      </c>
    </row>
    <row r="71" spans="1:4" x14ac:dyDescent="0.2">
      <c r="A71" s="24">
        <v>70</v>
      </c>
      <c r="B71" s="10" t="s">
        <v>46</v>
      </c>
      <c r="C71" s="10" t="s">
        <v>2335</v>
      </c>
      <c r="D71" s="25">
        <v>270</v>
      </c>
    </row>
    <row r="72" spans="1:4" x14ac:dyDescent="0.2">
      <c r="A72" s="24">
        <v>71</v>
      </c>
      <c r="B72" s="10" t="s">
        <v>46</v>
      </c>
      <c r="C72" s="10" t="s">
        <v>2335</v>
      </c>
      <c r="D72" s="25">
        <v>200</v>
      </c>
    </row>
    <row r="73" spans="1:4" x14ac:dyDescent="0.2">
      <c r="A73" s="24">
        <v>72</v>
      </c>
      <c r="B73" s="10" t="s">
        <v>46</v>
      </c>
      <c r="C73" s="10" t="s">
        <v>2335</v>
      </c>
      <c r="D73" s="25">
        <v>70</v>
      </c>
    </row>
    <row r="74" spans="1:4" x14ac:dyDescent="0.2">
      <c r="A74" s="24">
        <v>73</v>
      </c>
      <c r="B74" s="10" t="s">
        <v>46</v>
      </c>
      <c r="C74" s="10" t="s">
        <v>2335</v>
      </c>
      <c r="D74" s="25">
        <v>12</v>
      </c>
    </row>
    <row r="75" spans="1:4" x14ac:dyDescent="0.2">
      <c r="A75" s="24">
        <v>74</v>
      </c>
      <c r="B75" s="10" t="s">
        <v>46</v>
      </c>
      <c r="C75" s="10" t="s">
        <v>2335</v>
      </c>
      <c r="D75" s="25">
        <v>213</v>
      </c>
    </row>
    <row r="76" spans="1:4" x14ac:dyDescent="0.2">
      <c r="A76" s="24">
        <v>75</v>
      </c>
      <c r="B76" s="10" t="s">
        <v>46</v>
      </c>
      <c r="C76" s="10" t="s">
        <v>2335</v>
      </c>
      <c r="D76" s="25">
        <v>103</v>
      </c>
    </row>
    <row r="77" spans="1:4" x14ac:dyDescent="0.2">
      <c r="A77" s="24">
        <v>76</v>
      </c>
      <c r="B77" s="10" t="s">
        <v>46</v>
      </c>
      <c r="C77" s="10" t="s">
        <v>2335</v>
      </c>
      <c r="D77" s="25">
        <v>197</v>
      </c>
    </row>
    <row r="78" spans="1:4" x14ac:dyDescent="0.2">
      <c r="A78" s="24">
        <v>77</v>
      </c>
      <c r="B78" s="10" t="s">
        <v>46</v>
      </c>
      <c r="C78" s="10" t="s">
        <v>2335</v>
      </c>
      <c r="D78" s="25">
        <v>75</v>
      </c>
    </row>
    <row r="79" spans="1:4" x14ac:dyDescent="0.2">
      <c r="A79" s="24">
        <v>78</v>
      </c>
      <c r="B79" s="10" t="s">
        <v>46</v>
      </c>
      <c r="C79" s="10" t="s">
        <v>2335</v>
      </c>
      <c r="D79" s="25">
        <v>200</v>
      </c>
    </row>
    <row r="80" spans="1:4" x14ac:dyDescent="0.2">
      <c r="A80" s="24">
        <v>79</v>
      </c>
      <c r="B80" s="10" t="s">
        <v>46</v>
      </c>
      <c r="C80" s="10" t="s">
        <v>2335</v>
      </c>
      <c r="D80" s="25">
        <v>100</v>
      </c>
    </row>
    <row r="81" spans="1:4" x14ac:dyDescent="0.2">
      <c r="A81" s="24">
        <v>80</v>
      </c>
      <c r="B81" s="10" t="s">
        <v>46</v>
      </c>
      <c r="C81" s="10" t="s">
        <v>2335</v>
      </c>
      <c r="D81" s="25">
        <v>688.99</v>
      </c>
    </row>
    <row r="82" spans="1:4" x14ac:dyDescent="0.2">
      <c r="A82" s="24">
        <v>81</v>
      </c>
      <c r="B82" s="10" t="s">
        <v>46</v>
      </c>
      <c r="C82" s="10" t="s">
        <v>2335</v>
      </c>
      <c r="D82" s="25">
        <v>75</v>
      </c>
    </row>
    <row r="83" spans="1:4" x14ac:dyDescent="0.2">
      <c r="A83" s="24">
        <v>82</v>
      </c>
      <c r="B83" s="10" t="s">
        <v>46</v>
      </c>
      <c r="C83" s="10" t="s">
        <v>2335</v>
      </c>
      <c r="D83" s="25">
        <v>300</v>
      </c>
    </row>
    <row r="84" spans="1:4" x14ac:dyDescent="0.2">
      <c r="A84" s="24">
        <v>83</v>
      </c>
      <c r="B84" s="10" t="s">
        <v>46</v>
      </c>
      <c r="C84" s="10" t="s">
        <v>2335</v>
      </c>
      <c r="D84" s="25">
        <v>75</v>
      </c>
    </row>
    <row r="85" spans="1:4" x14ac:dyDescent="0.2">
      <c r="A85" s="24">
        <v>84</v>
      </c>
      <c r="B85" s="10" t="s">
        <v>46</v>
      </c>
      <c r="C85" s="10" t="s">
        <v>2335</v>
      </c>
      <c r="D85" s="25">
        <v>300</v>
      </c>
    </row>
    <row r="86" spans="1:4" x14ac:dyDescent="0.2">
      <c r="A86" s="24">
        <v>85</v>
      </c>
      <c r="B86" s="10" t="s">
        <v>46</v>
      </c>
      <c r="C86" s="10" t="s">
        <v>2335</v>
      </c>
      <c r="D86" s="25">
        <v>688.99</v>
      </c>
    </row>
    <row r="87" spans="1:4" x14ac:dyDescent="0.2">
      <c r="A87" s="24">
        <v>86</v>
      </c>
      <c r="B87" s="10" t="s">
        <v>46</v>
      </c>
      <c r="C87" s="10" t="s">
        <v>2335</v>
      </c>
      <c r="D87" s="25">
        <v>225</v>
      </c>
    </row>
    <row r="88" spans="1:4" x14ac:dyDescent="0.2">
      <c r="A88" s="24">
        <v>87</v>
      </c>
      <c r="B88" s="10" t="s">
        <v>46</v>
      </c>
      <c r="C88" s="10" t="s">
        <v>2335</v>
      </c>
      <c r="D88" s="25">
        <v>180</v>
      </c>
    </row>
    <row r="89" spans="1:4" x14ac:dyDescent="0.2">
      <c r="A89" s="24">
        <v>88</v>
      </c>
      <c r="B89" s="10" t="s">
        <v>46</v>
      </c>
      <c r="C89" s="10" t="s">
        <v>2335</v>
      </c>
      <c r="D89" s="25">
        <v>120</v>
      </c>
    </row>
    <row r="90" spans="1:4" x14ac:dyDescent="0.2">
      <c r="A90" s="24">
        <v>89</v>
      </c>
      <c r="B90" s="10" t="s">
        <v>46</v>
      </c>
      <c r="C90" s="10" t="s">
        <v>2335</v>
      </c>
      <c r="D90" s="25">
        <v>688.99</v>
      </c>
    </row>
    <row r="91" spans="1:4" x14ac:dyDescent="0.2">
      <c r="A91" s="24">
        <v>90</v>
      </c>
      <c r="B91" s="10" t="s">
        <v>46</v>
      </c>
      <c r="C91" s="10" t="s">
        <v>2335</v>
      </c>
      <c r="D91" s="25">
        <v>75</v>
      </c>
    </row>
    <row r="92" spans="1:4" x14ac:dyDescent="0.2">
      <c r="A92" s="24">
        <v>91</v>
      </c>
      <c r="B92" s="10" t="s">
        <v>46</v>
      </c>
      <c r="C92" s="10" t="s">
        <v>2335</v>
      </c>
      <c r="D92" s="25">
        <v>300</v>
      </c>
    </row>
    <row r="93" spans="1:4" x14ac:dyDescent="0.2">
      <c r="A93" s="24">
        <v>92</v>
      </c>
      <c r="B93" s="10" t="s">
        <v>46</v>
      </c>
      <c r="C93" s="10" t="s">
        <v>2335</v>
      </c>
      <c r="D93" s="25">
        <v>202.5</v>
      </c>
    </row>
    <row r="94" spans="1:4" x14ac:dyDescent="0.2">
      <c r="A94" s="24">
        <v>93</v>
      </c>
      <c r="B94" s="10" t="s">
        <v>46</v>
      </c>
      <c r="C94" s="10" t="s">
        <v>2335</v>
      </c>
      <c r="D94" s="25">
        <v>550</v>
      </c>
    </row>
    <row r="95" spans="1:4" x14ac:dyDescent="0.2">
      <c r="A95" s="24">
        <v>94</v>
      </c>
      <c r="B95" s="10" t="s">
        <v>46</v>
      </c>
      <c r="C95" s="10" t="s">
        <v>2335</v>
      </c>
      <c r="D95" s="25">
        <v>75</v>
      </c>
    </row>
    <row r="96" spans="1:4" x14ac:dyDescent="0.2">
      <c r="A96" s="24">
        <v>95</v>
      </c>
      <c r="B96" s="10" t="s">
        <v>46</v>
      </c>
      <c r="C96" s="10" t="s">
        <v>2335</v>
      </c>
      <c r="D96" s="25">
        <v>225</v>
      </c>
    </row>
    <row r="97" spans="1:4" x14ac:dyDescent="0.2">
      <c r="A97" s="24">
        <v>96</v>
      </c>
      <c r="B97" s="10" t="s">
        <v>46</v>
      </c>
      <c r="C97" s="10" t="s">
        <v>2335</v>
      </c>
      <c r="D97" s="25">
        <v>520</v>
      </c>
    </row>
    <row r="98" spans="1:4" x14ac:dyDescent="0.2">
      <c r="A98" s="24">
        <v>97</v>
      </c>
      <c r="B98" s="10" t="s">
        <v>46</v>
      </c>
      <c r="C98" s="10" t="s">
        <v>2335</v>
      </c>
      <c r="D98" s="25">
        <v>620</v>
      </c>
    </row>
    <row r="99" spans="1:4" x14ac:dyDescent="0.2">
      <c r="A99" s="24">
        <v>98</v>
      </c>
      <c r="B99" s="10" t="s">
        <v>46</v>
      </c>
      <c r="C99" s="10" t="s">
        <v>2335</v>
      </c>
      <c r="D99" s="25">
        <v>202.5</v>
      </c>
    </row>
    <row r="100" spans="1:4" x14ac:dyDescent="0.2">
      <c r="A100" s="24">
        <v>99</v>
      </c>
      <c r="B100" s="10" t="s">
        <v>46</v>
      </c>
      <c r="C100" s="10" t="s">
        <v>2335</v>
      </c>
      <c r="D100" s="25">
        <v>270</v>
      </c>
    </row>
    <row r="101" spans="1:4" x14ac:dyDescent="0.2">
      <c r="A101" s="24">
        <v>100</v>
      </c>
      <c r="B101" s="10" t="s">
        <v>46</v>
      </c>
      <c r="C101" s="10" t="s">
        <v>2335</v>
      </c>
      <c r="D101" s="25">
        <v>67.5</v>
      </c>
    </row>
    <row r="102" spans="1:4" x14ac:dyDescent="0.2">
      <c r="A102" s="24">
        <v>101</v>
      </c>
      <c r="B102" s="10" t="s">
        <v>46</v>
      </c>
      <c r="C102" s="10" t="s">
        <v>2335</v>
      </c>
      <c r="D102" s="25">
        <v>202.5</v>
      </c>
    </row>
    <row r="103" spans="1:4" x14ac:dyDescent="0.2">
      <c r="A103" s="24">
        <v>102</v>
      </c>
      <c r="B103" s="10" t="s">
        <v>46</v>
      </c>
      <c r="C103" s="10" t="s">
        <v>2335</v>
      </c>
      <c r="D103" s="25">
        <v>270</v>
      </c>
    </row>
    <row r="104" spans="1:4" x14ac:dyDescent="0.2">
      <c r="A104" s="24">
        <v>103</v>
      </c>
      <c r="B104" s="10" t="s">
        <v>46</v>
      </c>
      <c r="C104" s="10" t="s">
        <v>2335</v>
      </c>
      <c r="D104" s="25">
        <v>67.5</v>
      </c>
    </row>
    <row r="105" spans="1:4" x14ac:dyDescent="0.2">
      <c r="A105" s="24">
        <v>104</v>
      </c>
      <c r="B105" s="10" t="s">
        <v>46</v>
      </c>
      <c r="C105" s="10" t="s">
        <v>2335</v>
      </c>
      <c r="D105" s="25">
        <v>688.99</v>
      </c>
    </row>
    <row r="106" spans="1:4" x14ac:dyDescent="0.2">
      <c r="A106" s="24">
        <v>105</v>
      </c>
      <c r="B106" s="10" t="s">
        <v>46</v>
      </c>
      <c r="C106" s="10" t="s">
        <v>2335</v>
      </c>
      <c r="D106" s="25">
        <v>300</v>
      </c>
    </row>
    <row r="107" spans="1:4" x14ac:dyDescent="0.2">
      <c r="A107" s="24">
        <v>106</v>
      </c>
      <c r="B107" s="10" t="s">
        <v>46</v>
      </c>
      <c r="C107" s="10" t="s">
        <v>2335</v>
      </c>
      <c r="D107" s="25">
        <v>225</v>
      </c>
    </row>
    <row r="108" spans="1:4" x14ac:dyDescent="0.2">
      <c r="A108" s="24">
        <v>107</v>
      </c>
      <c r="B108" s="10" t="s">
        <v>46</v>
      </c>
      <c r="C108" s="10" t="s">
        <v>2335</v>
      </c>
      <c r="D108" s="25">
        <v>688.99</v>
      </c>
    </row>
    <row r="109" spans="1:4" x14ac:dyDescent="0.2">
      <c r="A109" s="24">
        <v>108</v>
      </c>
      <c r="B109" s="10" t="s">
        <v>46</v>
      </c>
      <c r="C109" s="10" t="s">
        <v>2335</v>
      </c>
      <c r="D109" s="25">
        <v>97</v>
      </c>
    </row>
    <row r="110" spans="1:4" x14ac:dyDescent="0.2">
      <c r="A110" s="24">
        <v>109</v>
      </c>
      <c r="B110" s="10" t="s">
        <v>46</v>
      </c>
      <c r="C110" s="10" t="s">
        <v>2335</v>
      </c>
      <c r="D110" s="25">
        <v>200</v>
      </c>
    </row>
    <row r="111" spans="1:4" x14ac:dyDescent="0.2">
      <c r="A111" s="24">
        <v>110</v>
      </c>
      <c r="B111" s="10" t="s">
        <v>46</v>
      </c>
      <c r="C111" s="10" t="s">
        <v>2335</v>
      </c>
      <c r="D111" s="25">
        <v>225</v>
      </c>
    </row>
    <row r="112" spans="1:4" x14ac:dyDescent="0.2">
      <c r="A112" s="24">
        <v>111</v>
      </c>
      <c r="B112" s="10" t="s">
        <v>46</v>
      </c>
      <c r="C112" s="10" t="s">
        <v>2335</v>
      </c>
      <c r="D112" s="25">
        <v>688.99</v>
      </c>
    </row>
    <row r="113" spans="1:4" x14ac:dyDescent="0.2">
      <c r="A113" s="24">
        <v>112</v>
      </c>
      <c r="B113" s="10" t="s">
        <v>46</v>
      </c>
      <c r="C113" s="10" t="s">
        <v>2335</v>
      </c>
      <c r="D113" s="25">
        <v>300</v>
      </c>
    </row>
    <row r="114" spans="1:4" x14ac:dyDescent="0.2">
      <c r="A114" s="24">
        <v>113</v>
      </c>
      <c r="B114" s="10" t="s">
        <v>46</v>
      </c>
      <c r="C114" s="10" t="s">
        <v>2335</v>
      </c>
      <c r="D114" s="25">
        <v>225</v>
      </c>
    </row>
    <row r="115" spans="1:4" x14ac:dyDescent="0.2">
      <c r="A115" s="24">
        <v>114</v>
      </c>
      <c r="B115" s="10" t="s">
        <v>46</v>
      </c>
      <c r="C115" s="10" t="s">
        <v>2335</v>
      </c>
      <c r="D115" s="25">
        <v>209</v>
      </c>
    </row>
    <row r="116" spans="1:4" x14ac:dyDescent="0.2">
      <c r="A116" s="24">
        <v>115</v>
      </c>
      <c r="B116" s="10" t="s">
        <v>46</v>
      </c>
      <c r="C116" s="10" t="s">
        <v>2335</v>
      </c>
      <c r="D116" s="25">
        <v>88</v>
      </c>
    </row>
    <row r="117" spans="1:4" x14ac:dyDescent="0.2">
      <c r="A117" s="24">
        <v>116</v>
      </c>
      <c r="B117" s="10" t="s">
        <v>46</v>
      </c>
      <c r="C117" s="10" t="s">
        <v>2335</v>
      </c>
      <c r="D117" s="25">
        <v>225</v>
      </c>
    </row>
    <row r="118" spans="1:4" x14ac:dyDescent="0.2">
      <c r="A118" s="24">
        <v>117</v>
      </c>
      <c r="B118" s="10" t="s">
        <v>46</v>
      </c>
      <c r="C118" s="10" t="s">
        <v>2335</v>
      </c>
      <c r="D118" s="25">
        <v>237</v>
      </c>
    </row>
    <row r="119" spans="1:4" x14ac:dyDescent="0.2">
      <c r="A119" s="24">
        <v>118</v>
      </c>
      <c r="B119" s="10" t="s">
        <v>46</v>
      </c>
      <c r="C119" s="10" t="s">
        <v>2335</v>
      </c>
      <c r="D119" s="25">
        <v>63</v>
      </c>
    </row>
    <row r="120" spans="1:4" x14ac:dyDescent="0.2">
      <c r="A120" s="24">
        <v>119</v>
      </c>
      <c r="B120" s="10" t="s">
        <v>46</v>
      </c>
      <c r="C120" s="10" t="s">
        <v>2335</v>
      </c>
      <c r="D120" s="25">
        <v>202.5</v>
      </c>
    </row>
    <row r="121" spans="1:4" x14ac:dyDescent="0.2">
      <c r="A121" s="24">
        <v>120</v>
      </c>
      <c r="B121" s="10" t="s">
        <v>46</v>
      </c>
      <c r="C121" s="10" t="s">
        <v>2335</v>
      </c>
      <c r="D121" s="25">
        <v>220.4</v>
      </c>
    </row>
    <row r="122" spans="1:4" x14ac:dyDescent="0.2">
      <c r="A122" s="24">
        <v>121</v>
      </c>
      <c r="B122" s="10" t="s">
        <v>46</v>
      </c>
      <c r="C122" s="10" t="s">
        <v>2335</v>
      </c>
      <c r="D122" s="25">
        <v>66</v>
      </c>
    </row>
    <row r="123" spans="1:4" x14ac:dyDescent="0.2">
      <c r="A123" s="24">
        <v>122</v>
      </c>
      <c r="B123" s="10" t="s">
        <v>46</v>
      </c>
      <c r="C123" s="10" t="s">
        <v>2335</v>
      </c>
      <c r="D123" s="25">
        <v>208.8</v>
      </c>
    </row>
    <row r="124" spans="1:4" x14ac:dyDescent="0.2">
      <c r="A124" s="24">
        <v>123</v>
      </c>
      <c r="B124" s="10" t="s">
        <v>46</v>
      </c>
      <c r="C124" s="10" t="s">
        <v>2335</v>
      </c>
      <c r="D124" s="25">
        <v>88</v>
      </c>
    </row>
    <row r="125" spans="1:4" x14ac:dyDescent="0.2">
      <c r="A125" s="24">
        <v>124</v>
      </c>
      <c r="B125" s="10" t="s">
        <v>46</v>
      </c>
      <c r="C125" s="10" t="s">
        <v>2335</v>
      </c>
      <c r="D125" s="25">
        <v>300</v>
      </c>
    </row>
    <row r="126" spans="1:4" x14ac:dyDescent="0.2">
      <c r="A126" s="24">
        <v>125</v>
      </c>
      <c r="B126" s="10" t="s">
        <v>46</v>
      </c>
      <c r="C126" s="10" t="s">
        <v>2335</v>
      </c>
      <c r="D126" s="25">
        <v>75</v>
      </c>
    </row>
    <row r="127" spans="1:4" x14ac:dyDescent="0.2">
      <c r="A127" s="24">
        <v>126</v>
      </c>
      <c r="B127" s="10" t="s">
        <v>46</v>
      </c>
      <c r="C127" s="10" t="s">
        <v>2335</v>
      </c>
      <c r="D127" s="25">
        <v>200</v>
      </c>
    </row>
    <row r="128" spans="1:4" x14ac:dyDescent="0.2">
      <c r="A128" s="24">
        <v>127</v>
      </c>
      <c r="B128" s="10" t="s">
        <v>46</v>
      </c>
      <c r="C128" s="10" t="s">
        <v>2335</v>
      </c>
      <c r="D128" s="25">
        <v>100</v>
      </c>
    </row>
    <row r="129" spans="1:4" x14ac:dyDescent="0.2">
      <c r="A129" s="24">
        <v>128</v>
      </c>
      <c r="B129" s="10" t="s">
        <v>46</v>
      </c>
      <c r="C129" s="10" t="s">
        <v>2335</v>
      </c>
      <c r="D129" s="25">
        <v>625</v>
      </c>
    </row>
    <row r="130" spans="1:4" x14ac:dyDescent="0.2">
      <c r="A130" s="24">
        <v>129</v>
      </c>
      <c r="B130" s="10" t="s">
        <v>46</v>
      </c>
      <c r="C130" s="10" t="s">
        <v>2335</v>
      </c>
      <c r="D130" s="25">
        <v>225</v>
      </c>
    </row>
    <row r="131" spans="1:4" x14ac:dyDescent="0.2">
      <c r="A131" s="24">
        <v>130</v>
      </c>
      <c r="B131" s="10" t="s">
        <v>46</v>
      </c>
      <c r="C131" s="10" t="s">
        <v>2335</v>
      </c>
      <c r="D131" s="25">
        <v>300</v>
      </c>
    </row>
    <row r="132" spans="1:4" x14ac:dyDescent="0.2">
      <c r="A132" s="24">
        <v>131</v>
      </c>
      <c r="B132" s="10" t="s">
        <v>46</v>
      </c>
      <c r="C132" s="10" t="s">
        <v>2335</v>
      </c>
      <c r="D132" s="25">
        <v>300</v>
      </c>
    </row>
    <row r="133" spans="1:4" x14ac:dyDescent="0.2">
      <c r="A133" s="24">
        <v>132</v>
      </c>
      <c r="B133" s="10" t="s">
        <v>46</v>
      </c>
      <c r="C133" s="10" t="s">
        <v>2335</v>
      </c>
      <c r="D133" s="25">
        <v>225</v>
      </c>
    </row>
    <row r="134" spans="1:4" x14ac:dyDescent="0.2">
      <c r="A134" s="24">
        <v>133</v>
      </c>
      <c r="B134" s="10" t="s">
        <v>46</v>
      </c>
      <c r="C134" s="10" t="s">
        <v>2335</v>
      </c>
      <c r="D134" s="25">
        <v>160</v>
      </c>
    </row>
    <row r="135" spans="1:4" x14ac:dyDescent="0.2">
      <c r="A135" s="24">
        <v>134</v>
      </c>
      <c r="B135" s="10" t="s">
        <v>46</v>
      </c>
      <c r="C135" s="10" t="s">
        <v>2335</v>
      </c>
      <c r="D135" s="25">
        <v>124</v>
      </c>
    </row>
    <row r="136" spans="1:4" x14ac:dyDescent="0.2">
      <c r="A136" s="24">
        <v>135</v>
      </c>
      <c r="B136" s="10" t="s">
        <v>46</v>
      </c>
      <c r="C136" s="10" t="s">
        <v>2335</v>
      </c>
      <c r="D136" s="25">
        <v>200</v>
      </c>
    </row>
    <row r="137" spans="1:4" x14ac:dyDescent="0.2">
      <c r="A137" s="24">
        <v>136</v>
      </c>
      <c r="B137" s="10" t="s">
        <v>46</v>
      </c>
      <c r="C137" s="10" t="s">
        <v>2335</v>
      </c>
      <c r="D137" s="25">
        <v>100</v>
      </c>
    </row>
    <row r="138" spans="1:4" x14ac:dyDescent="0.2">
      <c r="A138" s="24">
        <v>137</v>
      </c>
      <c r="B138" s="10" t="s">
        <v>46</v>
      </c>
      <c r="C138" s="10" t="s">
        <v>2335</v>
      </c>
      <c r="D138" s="25">
        <v>200</v>
      </c>
    </row>
    <row r="139" spans="1:4" x14ac:dyDescent="0.2">
      <c r="A139" s="24">
        <v>138</v>
      </c>
      <c r="B139" s="10" t="s">
        <v>46</v>
      </c>
      <c r="C139" s="10" t="s">
        <v>2335</v>
      </c>
      <c r="D139" s="25">
        <v>100</v>
      </c>
    </row>
    <row r="140" spans="1:4" x14ac:dyDescent="0.2">
      <c r="A140" s="24">
        <v>139</v>
      </c>
      <c r="B140" s="10" t="s">
        <v>46</v>
      </c>
      <c r="C140" s="10" t="s">
        <v>2335</v>
      </c>
      <c r="D140" s="25">
        <v>202.5</v>
      </c>
    </row>
    <row r="141" spans="1:4" x14ac:dyDescent="0.2">
      <c r="A141" s="24">
        <v>140</v>
      </c>
      <c r="B141" s="10" t="s">
        <v>46</v>
      </c>
      <c r="C141" s="10" t="s">
        <v>2335</v>
      </c>
      <c r="D141" s="25">
        <v>270</v>
      </c>
    </row>
    <row r="142" spans="1:4" x14ac:dyDescent="0.2">
      <c r="A142" s="24">
        <v>141</v>
      </c>
      <c r="B142" s="10" t="s">
        <v>46</v>
      </c>
      <c r="C142" s="10" t="s">
        <v>2335</v>
      </c>
      <c r="D142" s="25">
        <v>67.5</v>
      </c>
    </row>
    <row r="143" spans="1:4" x14ac:dyDescent="0.2">
      <c r="A143" s="24">
        <v>142</v>
      </c>
      <c r="B143" s="10" t="s">
        <v>46</v>
      </c>
      <c r="C143" s="10" t="s">
        <v>2335</v>
      </c>
      <c r="D143" s="25">
        <v>119</v>
      </c>
    </row>
    <row r="144" spans="1:4" x14ac:dyDescent="0.2">
      <c r="A144" s="24">
        <v>143</v>
      </c>
      <c r="B144" s="10" t="s">
        <v>46</v>
      </c>
      <c r="C144" s="10" t="s">
        <v>2335</v>
      </c>
      <c r="D144" s="25">
        <v>101</v>
      </c>
    </row>
    <row r="145" spans="1:4" x14ac:dyDescent="0.2">
      <c r="A145" s="24">
        <v>144</v>
      </c>
      <c r="B145" s="10" t="s">
        <v>46</v>
      </c>
      <c r="C145" s="10" t="s">
        <v>2335</v>
      </c>
      <c r="D145" s="25">
        <v>80</v>
      </c>
    </row>
    <row r="146" spans="1:4" x14ac:dyDescent="0.2">
      <c r="A146" s="24">
        <v>145</v>
      </c>
      <c r="B146" s="10" t="s">
        <v>46</v>
      </c>
      <c r="C146" s="10" t="s">
        <v>2335</v>
      </c>
      <c r="D146" s="25">
        <v>225</v>
      </c>
    </row>
    <row r="147" spans="1:4" x14ac:dyDescent="0.2">
      <c r="A147" s="24">
        <v>146</v>
      </c>
      <c r="B147" s="10" t="s">
        <v>46</v>
      </c>
      <c r="C147" s="10" t="s">
        <v>2335</v>
      </c>
      <c r="D147" s="25">
        <v>215</v>
      </c>
    </row>
    <row r="148" spans="1:4" x14ac:dyDescent="0.2">
      <c r="A148" s="24">
        <v>147</v>
      </c>
      <c r="B148" s="10" t="s">
        <v>46</v>
      </c>
      <c r="C148" s="10" t="s">
        <v>2335</v>
      </c>
      <c r="D148" s="25">
        <v>85</v>
      </c>
    </row>
    <row r="149" spans="1:4" x14ac:dyDescent="0.2">
      <c r="A149" s="24">
        <v>148</v>
      </c>
      <c r="B149" s="10" t="s">
        <v>46</v>
      </c>
      <c r="C149" s="10" t="s">
        <v>2335</v>
      </c>
      <c r="D149" s="25">
        <v>225</v>
      </c>
    </row>
    <row r="150" spans="1:4" x14ac:dyDescent="0.2">
      <c r="A150" s="24">
        <v>149</v>
      </c>
      <c r="B150" s="10" t="s">
        <v>46</v>
      </c>
      <c r="C150" s="10" t="s">
        <v>2335</v>
      </c>
      <c r="D150" s="25">
        <v>202.5</v>
      </c>
    </row>
    <row r="151" spans="1:4" x14ac:dyDescent="0.2">
      <c r="A151" s="24">
        <v>150</v>
      </c>
      <c r="B151" s="10" t="s">
        <v>46</v>
      </c>
      <c r="C151" s="10" t="s">
        <v>2335</v>
      </c>
      <c r="D151" s="25">
        <v>270</v>
      </c>
    </row>
    <row r="152" spans="1:4" x14ac:dyDescent="0.2">
      <c r="A152" s="24">
        <v>151</v>
      </c>
      <c r="B152" s="10" t="s">
        <v>46</v>
      </c>
      <c r="C152" s="10" t="s">
        <v>2335</v>
      </c>
      <c r="D152" s="25">
        <v>67.5</v>
      </c>
    </row>
    <row r="153" spans="1:4" x14ac:dyDescent="0.2">
      <c r="A153" s="24">
        <v>152</v>
      </c>
      <c r="B153" s="10" t="s">
        <v>46</v>
      </c>
      <c r="C153" s="10" t="s">
        <v>2335</v>
      </c>
      <c r="D153" s="25">
        <v>412.495</v>
      </c>
    </row>
    <row r="154" spans="1:4" x14ac:dyDescent="0.2">
      <c r="A154" s="24">
        <v>153</v>
      </c>
      <c r="B154" s="10" t="s">
        <v>46</v>
      </c>
      <c r="C154" s="10" t="s">
        <v>2335</v>
      </c>
      <c r="D154" s="25">
        <v>100</v>
      </c>
    </row>
    <row r="155" spans="1:4" x14ac:dyDescent="0.2">
      <c r="A155" s="24">
        <v>154</v>
      </c>
      <c r="B155" s="10" t="s">
        <v>46</v>
      </c>
      <c r="C155" s="10" t="s">
        <v>2335</v>
      </c>
      <c r="D155" s="25">
        <v>125</v>
      </c>
    </row>
    <row r="156" spans="1:4" x14ac:dyDescent="0.2">
      <c r="A156" s="24">
        <v>155</v>
      </c>
      <c r="B156" s="10" t="s">
        <v>46</v>
      </c>
      <c r="C156" s="10" t="s">
        <v>2335</v>
      </c>
      <c r="D156" s="25">
        <v>74</v>
      </c>
    </row>
    <row r="157" spans="1:4" x14ac:dyDescent="0.2">
      <c r="A157" s="24">
        <v>156</v>
      </c>
      <c r="B157" s="10" t="s">
        <v>46</v>
      </c>
      <c r="C157" s="10" t="s">
        <v>2335</v>
      </c>
      <c r="D157" s="25">
        <v>226</v>
      </c>
    </row>
    <row r="158" spans="1:4" x14ac:dyDescent="0.2">
      <c r="A158" s="24">
        <v>157</v>
      </c>
      <c r="B158" s="10" t="s">
        <v>46</v>
      </c>
      <c r="C158" s="10" t="s">
        <v>2335</v>
      </c>
      <c r="D158" s="25">
        <v>75</v>
      </c>
    </row>
    <row r="159" spans="1:4" x14ac:dyDescent="0.2">
      <c r="A159" s="24">
        <v>158</v>
      </c>
      <c r="B159" s="10" t="s">
        <v>46</v>
      </c>
      <c r="C159" s="10" t="s">
        <v>2335</v>
      </c>
      <c r="D159" s="25">
        <v>620</v>
      </c>
    </row>
    <row r="160" spans="1:4" x14ac:dyDescent="0.2">
      <c r="A160" s="24">
        <v>159</v>
      </c>
      <c r="B160" s="10" t="s">
        <v>46</v>
      </c>
      <c r="C160" s="10" t="s">
        <v>2335</v>
      </c>
      <c r="D160" s="25">
        <v>202.5</v>
      </c>
    </row>
    <row r="161" spans="1:4" x14ac:dyDescent="0.2">
      <c r="A161" s="24">
        <v>160</v>
      </c>
      <c r="B161" s="10" t="s">
        <v>46</v>
      </c>
      <c r="C161" s="10" t="s">
        <v>2335</v>
      </c>
      <c r="D161" s="25">
        <v>300</v>
      </c>
    </row>
    <row r="162" spans="1:4" x14ac:dyDescent="0.2">
      <c r="A162" s="24">
        <v>161</v>
      </c>
      <c r="B162" s="10" t="s">
        <v>46</v>
      </c>
      <c r="C162" s="10" t="s">
        <v>2335</v>
      </c>
      <c r="D162" s="25">
        <v>300</v>
      </c>
    </row>
    <row r="163" spans="1:4" x14ac:dyDescent="0.2">
      <c r="A163" s="24">
        <v>162</v>
      </c>
      <c r="B163" s="10" t="s">
        <v>46</v>
      </c>
      <c r="C163" s="10" t="s">
        <v>2335</v>
      </c>
      <c r="D163" s="25">
        <v>300</v>
      </c>
    </row>
    <row r="164" spans="1:4" x14ac:dyDescent="0.2">
      <c r="A164" s="24">
        <v>163</v>
      </c>
      <c r="B164" s="10" t="s">
        <v>46</v>
      </c>
      <c r="C164" s="10" t="s">
        <v>2335</v>
      </c>
      <c r="D164" s="25">
        <v>300</v>
      </c>
    </row>
    <row r="165" spans="1:4" x14ac:dyDescent="0.2">
      <c r="A165" s="24">
        <v>164</v>
      </c>
      <c r="B165" s="10" t="s">
        <v>46</v>
      </c>
      <c r="C165" s="10" t="s">
        <v>2335</v>
      </c>
      <c r="D165" s="25">
        <v>200</v>
      </c>
    </row>
    <row r="166" spans="1:4" x14ac:dyDescent="0.2">
      <c r="A166" s="24">
        <v>165</v>
      </c>
      <c r="B166" s="10" t="s">
        <v>46</v>
      </c>
      <c r="C166" s="10" t="s">
        <v>2335</v>
      </c>
      <c r="D166" s="25">
        <v>100</v>
      </c>
    </row>
    <row r="167" spans="1:4" x14ac:dyDescent="0.2">
      <c r="A167" s="24">
        <v>166</v>
      </c>
      <c r="B167" s="10" t="s">
        <v>46</v>
      </c>
      <c r="C167" s="10" t="s">
        <v>2335</v>
      </c>
      <c r="D167" s="25">
        <v>200</v>
      </c>
    </row>
    <row r="168" spans="1:4" x14ac:dyDescent="0.2">
      <c r="A168" s="24">
        <v>167</v>
      </c>
      <c r="B168" s="10" t="s">
        <v>46</v>
      </c>
      <c r="C168" s="10" t="s">
        <v>2335</v>
      </c>
      <c r="D168" s="25">
        <v>100</v>
      </c>
    </row>
    <row r="169" spans="1:4" x14ac:dyDescent="0.2">
      <c r="A169" s="24">
        <v>168</v>
      </c>
      <c r="B169" s="10" t="s">
        <v>46</v>
      </c>
      <c r="C169" s="10" t="s">
        <v>2335</v>
      </c>
      <c r="D169" s="25">
        <v>230</v>
      </c>
    </row>
    <row r="170" spans="1:4" x14ac:dyDescent="0.2">
      <c r="A170" s="24">
        <v>169</v>
      </c>
      <c r="B170" s="10" t="s">
        <v>46</v>
      </c>
      <c r="C170" s="10" t="s">
        <v>2335</v>
      </c>
      <c r="D170" s="25">
        <v>70</v>
      </c>
    </row>
    <row r="171" spans="1:4" x14ac:dyDescent="0.2">
      <c r="A171" s="24">
        <v>170</v>
      </c>
      <c r="B171" s="10" t="s">
        <v>46</v>
      </c>
      <c r="C171" s="10" t="s">
        <v>2335</v>
      </c>
      <c r="D171" s="25">
        <v>225</v>
      </c>
    </row>
    <row r="172" spans="1:4" x14ac:dyDescent="0.2">
      <c r="A172" s="24">
        <v>171</v>
      </c>
      <c r="B172" s="10" t="s">
        <v>46</v>
      </c>
      <c r="C172" s="10" t="s">
        <v>2335</v>
      </c>
      <c r="D172" s="25">
        <v>225</v>
      </c>
    </row>
    <row r="173" spans="1:4" x14ac:dyDescent="0.2">
      <c r="A173" s="24">
        <v>172</v>
      </c>
      <c r="B173" s="10" t="s">
        <v>46</v>
      </c>
      <c r="C173" s="10" t="s">
        <v>2335</v>
      </c>
      <c r="D173" s="25">
        <v>125</v>
      </c>
    </row>
    <row r="174" spans="1:4" x14ac:dyDescent="0.2">
      <c r="A174" s="24">
        <v>173</v>
      </c>
      <c r="B174" s="10" t="s">
        <v>46</v>
      </c>
      <c r="C174" s="10" t="s">
        <v>2335</v>
      </c>
      <c r="D174" s="25">
        <v>100</v>
      </c>
    </row>
    <row r="175" spans="1:4" x14ac:dyDescent="0.2">
      <c r="A175" s="24">
        <v>174</v>
      </c>
      <c r="B175" s="10" t="s">
        <v>46</v>
      </c>
      <c r="C175" s="10" t="s">
        <v>2335</v>
      </c>
      <c r="D175" s="25">
        <v>218</v>
      </c>
    </row>
    <row r="176" spans="1:4" x14ac:dyDescent="0.2">
      <c r="A176" s="24">
        <v>175</v>
      </c>
      <c r="B176" s="10" t="s">
        <v>46</v>
      </c>
      <c r="C176" s="10" t="s">
        <v>2335</v>
      </c>
      <c r="D176" s="25">
        <v>82</v>
      </c>
    </row>
    <row r="177" spans="1:4" x14ac:dyDescent="0.2">
      <c r="A177" s="24">
        <v>176</v>
      </c>
      <c r="B177" s="10" t="s">
        <v>46</v>
      </c>
      <c r="C177" s="10" t="s">
        <v>2335</v>
      </c>
      <c r="D177" s="25">
        <v>72</v>
      </c>
    </row>
    <row r="178" spans="1:4" x14ac:dyDescent="0.2">
      <c r="A178" s="24">
        <v>177</v>
      </c>
      <c r="B178" s="10" t="s">
        <v>46</v>
      </c>
      <c r="C178" s="10" t="s">
        <v>2335</v>
      </c>
      <c r="D178" s="25">
        <v>412.495</v>
      </c>
    </row>
    <row r="179" spans="1:4" x14ac:dyDescent="0.2">
      <c r="A179" s="24">
        <v>178</v>
      </c>
      <c r="B179" s="10" t="s">
        <v>46</v>
      </c>
      <c r="C179" s="10" t="s">
        <v>2335</v>
      </c>
      <c r="D179" s="25">
        <v>150</v>
      </c>
    </row>
    <row r="180" spans="1:4" x14ac:dyDescent="0.2">
      <c r="A180" s="24">
        <v>179</v>
      </c>
      <c r="B180" s="10" t="s">
        <v>46</v>
      </c>
      <c r="C180" s="10" t="s">
        <v>2335</v>
      </c>
      <c r="D180" s="25">
        <v>220</v>
      </c>
    </row>
    <row r="181" spans="1:4" x14ac:dyDescent="0.2">
      <c r="A181" s="24">
        <v>180</v>
      </c>
      <c r="B181" s="10" t="s">
        <v>46</v>
      </c>
      <c r="C181" s="10" t="s">
        <v>2335</v>
      </c>
      <c r="D181" s="25">
        <v>80</v>
      </c>
    </row>
    <row r="182" spans="1:4" x14ac:dyDescent="0.2">
      <c r="A182" s="24">
        <v>181</v>
      </c>
      <c r="B182" s="10" t="s">
        <v>46</v>
      </c>
      <c r="C182" s="10" t="s">
        <v>2335</v>
      </c>
      <c r="D182" s="25">
        <v>150</v>
      </c>
    </row>
    <row r="183" spans="1:4" x14ac:dyDescent="0.2">
      <c r="A183" s="24">
        <v>182</v>
      </c>
      <c r="B183" s="10" t="s">
        <v>46</v>
      </c>
      <c r="C183" s="10" t="s">
        <v>2335</v>
      </c>
      <c r="D183" s="25">
        <v>60</v>
      </c>
    </row>
    <row r="184" spans="1:4" x14ac:dyDescent="0.2">
      <c r="A184" s="24">
        <v>183</v>
      </c>
      <c r="B184" s="10" t="s">
        <v>46</v>
      </c>
      <c r="C184" s="10" t="s">
        <v>2335</v>
      </c>
      <c r="D184" s="25">
        <v>650.01</v>
      </c>
    </row>
    <row r="185" spans="1:4" x14ac:dyDescent="0.2">
      <c r="A185" s="24">
        <v>184</v>
      </c>
      <c r="B185" s="10" t="s">
        <v>46</v>
      </c>
      <c r="C185" s="10" t="s">
        <v>2335</v>
      </c>
      <c r="D185" s="25">
        <v>406</v>
      </c>
    </row>
    <row r="186" spans="1:4" x14ac:dyDescent="0.2">
      <c r="A186" s="24">
        <v>185</v>
      </c>
      <c r="B186" s="10" t="s">
        <v>46</v>
      </c>
      <c r="C186" s="10" t="s">
        <v>2335</v>
      </c>
      <c r="D186" s="25">
        <v>75</v>
      </c>
    </row>
    <row r="187" spans="1:4" x14ac:dyDescent="0.2">
      <c r="A187" s="24">
        <v>186</v>
      </c>
      <c r="B187" s="10" t="s">
        <v>46</v>
      </c>
      <c r="C187" s="10" t="s">
        <v>2335</v>
      </c>
      <c r="D187" s="25">
        <v>200</v>
      </c>
    </row>
    <row r="188" spans="1:4" x14ac:dyDescent="0.2">
      <c r="A188" s="24">
        <v>187</v>
      </c>
      <c r="B188" s="10" t="s">
        <v>46</v>
      </c>
      <c r="C188" s="10" t="s">
        <v>2335</v>
      </c>
      <c r="D188" s="25">
        <v>100</v>
      </c>
    </row>
    <row r="189" spans="1:4" x14ac:dyDescent="0.2">
      <c r="A189" s="24">
        <v>188</v>
      </c>
      <c r="B189" s="10" t="s">
        <v>46</v>
      </c>
      <c r="C189" s="10" t="s">
        <v>2335</v>
      </c>
      <c r="D189" s="25">
        <v>225</v>
      </c>
    </row>
    <row r="190" spans="1:4" x14ac:dyDescent="0.2">
      <c r="A190" s="24">
        <v>189</v>
      </c>
      <c r="B190" s="10" t="s">
        <v>46</v>
      </c>
      <c r="C190" s="10" t="s">
        <v>2335</v>
      </c>
      <c r="D190" s="25">
        <v>730</v>
      </c>
    </row>
    <row r="191" spans="1:4" x14ac:dyDescent="0.2">
      <c r="A191" s="24">
        <v>190</v>
      </c>
      <c r="B191" s="10" t="s">
        <v>46</v>
      </c>
      <c r="C191" s="10" t="s">
        <v>2335</v>
      </c>
      <c r="D191" s="25">
        <v>270</v>
      </c>
    </row>
    <row r="192" spans="1:4" x14ac:dyDescent="0.2">
      <c r="A192" s="24">
        <v>191</v>
      </c>
      <c r="B192" s="10" t="s">
        <v>47</v>
      </c>
      <c r="C192" s="10" t="s">
        <v>2336</v>
      </c>
      <c r="D192" s="25">
        <v>854</v>
      </c>
    </row>
    <row r="193" spans="1:4" x14ac:dyDescent="0.2">
      <c r="A193" s="24">
        <v>192</v>
      </c>
      <c r="B193" s="10" t="s">
        <v>46</v>
      </c>
      <c r="C193" s="10" t="s">
        <v>2335</v>
      </c>
      <c r="D193" s="25">
        <v>270</v>
      </c>
    </row>
    <row r="194" spans="1:4" x14ac:dyDescent="0.2">
      <c r="A194" s="24">
        <v>193</v>
      </c>
      <c r="B194" s="10" t="s">
        <v>47</v>
      </c>
      <c r="C194" s="10" t="s">
        <v>2336</v>
      </c>
      <c r="D194" s="25">
        <v>314</v>
      </c>
    </row>
    <row r="195" spans="1:4" x14ac:dyDescent="0.2">
      <c r="A195" s="24">
        <v>194</v>
      </c>
      <c r="B195" s="10" t="s">
        <v>46</v>
      </c>
      <c r="C195" s="10" t="s">
        <v>2335</v>
      </c>
      <c r="D195" s="25">
        <v>395</v>
      </c>
    </row>
    <row r="196" spans="1:4" x14ac:dyDescent="0.2">
      <c r="A196" s="24">
        <v>195</v>
      </c>
      <c r="B196" s="10" t="s">
        <v>46</v>
      </c>
      <c r="C196" s="10" t="s">
        <v>2335</v>
      </c>
      <c r="D196" s="25">
        <v>300</v>
      </c>
    </row>
    <row r="197" spans="1:4" x14ac:dyDescent="0.2">
      <c r="A197" s="24">
        <v>196</v>
      </c>
      <c r="B197" s="10" t="s">
        <v>46</v>
      </c>
      <c r="C197" s="10" t="s">
        <v>2335</v>
      </c>
      <c r="D197" s="25">
        <v>215</v>
      </c>
    </row>
    <row r="198" spans="1:4" x14ac:dyDescent="0.2">
      <c r="A198" s="24">
        <v>197</v>
      </c>
      <c r="B198" s="10" t="s">
        <v>46</v>
      </c>
      <c r="C198" s="10" t="s">
        <v>2335</v>
      </c>
      <c r="D198" s="25">
        <v>85</v>
      </c>
    </row>
    <row r="199" spans="1:4" x14ac:dyDescent="0.2">
      <c r="A199" s="24">
        <v>198</v>
      </c>
      <c r="B199" s="10" t="s">
        <v>47</v>
      </c>
      <c r="C199" s="10" t="s">
        <v>2336</v>
      </c>
      <c r="D199" s="25">
        <v>184</v>
      </c>
    </row>
    <row r="200" spans="1:4" x14ac:dyDescent="0.2">
      <c r="A200" s="24">
        <v>199</v>
      </c>
      <c r="B200" s="10" t="s">
        <v>46</v>
      </c>
      <c r="C200" s="10" t="s">
        <v>2335</v>
      </c>
      <c r="D200" s="25">
        <v>375</v>
      </c>
    </row>
    <row r="201" spans="1:4" x14ac:dyDescent="0.2">
      <c r="A201" s="24">
        <v>200</v>
      </c>
      <c r="B201" s="10" t="s">
        <v>46</v>
      </c>
      <c r="C201" s="10" t="s">
        <v>2335</v>
      </c>
      <c r="D201" s="25">
        <v>68</v>
      </c>
    </row>
    <row r="202" spans="1:4" x14ac:dyDescent="0.2">
      <c r="A202" s="24">
        <v>201</v>
      </c>
      <c r="B202" s="10" t="s">
        <v>46</v>
      </c>
      <c r="C202" s="10" t="s">
        <v>2335</v>
      </c>
      <c r="D202" s="25">
        <v>98</v>
      </c>
    </row>
    <row r="203" spans="1:4" x14ac:dyDescent="0.2">
      <c r="A203" s="24">
        <v>202</v>
      </c>
      <c r="B203" s="10" t="s">
        <v>46</v>
      </c>
      <c r="C203" s="10" t="s">
        <v>2335</v>
      </c>
      <c r="D203" s="25">
        <v>59</v>
      </c>
    </row>
    <row r="204" spans="1:4" x14ac:dyDescent="0.2">
      <c r="A204" s="24">
        <v>203</v>
      </c>
      <c r="B204" s="10" t="s">
        <v>46</v>
      </c>
      <c r="C204" s="10" t="s">
        <v>2335</v>
      </c>
      <c r="D204" s="25">
        <v>75</v>
      </c>
    </row>
    <row r="205" spans="1:4" x14ac:dyDescent="0.2">
      <c r="A205" s="24">
        <v>204</v>
      </c>
      <c r="B205" s="10" t="s">
        <v>47</v>
      </c>
      <c r="C205" s="10" t="s">
        <v>2336</v>
      </c>
      <c r="D205" s="25">
        <v>796</v>
      </c>
    </row>
    <row r="206" spans="1:4" x14ac:dyDescent="0.2">
      <c r="A206" s="24">
        <v>205</v>
      </c>
      <c r="B206" s="10" t="s">
        <v>46</v>
      </c>
      <c r="C206" s="10" t="s">
        <v>2335</v>
      </c>
      <c r="D206" s="25">
        <v>160</v>
      </c>
    </row>
    <row r="207" spans="1:4" x14ac:dyDescent="0.2">
      <c r="A207" s="24">
        <v>206</v>
      </c>
      <c r="B207" s="10" t="s">
        <v>46</v>
      </c>
      <c r="C207" s="10" t="s">
        <v>2335</v>
      </c>
      <c r="D207" s="25">
        <v>140</v>
      </c>
    </row>
    <row r="208" spans="1:4" x14ac:dyDescent="0.2">
      <c r="A208" s="24">
        <v>207</v>
      </c>
      <c r="B208" s="10" t="s">
        <v>47</v>
      </c>
      <c r="C208" s="10" t="s">
        <v>2336</v>
      </c>
      <c r="D208" s="25">
        <v>304</v>
      </c>
    </row>
    <row r="209" spans="1:4" x14ac:dyDescent="0.2">
      <c r="A209" s="24">
        <v>208</v>
      </c>
      <c r="B209" s="10" t="s">
        <v>47</v>
      </c>
      <c r="C209" s="10" t="s">
        <v>2336</v>
      </c>
      <c r="D209" s="25">
        <v>624</v>
      </c>
    </row>
    <row r="210" spans="1:4" x14ac:dyDescent="0.2">
      <c r="A210" s="24">
        <v>209</v>
      </c>
      <c r="B210" s="10" t="s">
        <v>46</v>
      </c>
      <c r="C210" s="10" t="s">
        <v>2335</v>
      </c>
      <c r="D210" s="25">
        <v>225</v>
      </c>
    </row>
    <row r="211" spans="1:4" x14ac:dyDescent="0.2">
      <c r="A211" s="24">
        <v>210</v>
      </c>
      <c r="B211" s="10" t="s">
        <v>47</v>
      </c>
      <c r="C211" s="10" t="s">
        <v>2336</v>
      </c>
      <c r="D211" s="25">
        <v>281</v>
      </c>
    </row>
    <row r="212" spans="1:4" x14ac:dyDescent="0.2">
      <c r="A212" s="24">
        <v>211</v>
      </c>
      <c r="B212" s="10" t="s">
        <v>46</v>
      </c>
      <c r="C212" s="10" t="s">
        <v>2335</v>
      </c>
      <c r="D212" s="25">
        <v>75</v>
      </c>
    </row>
    <row r="213" spans="1:4" x14ac:dyDescent="0.2">
      <c r="A213" s="24">
        <v>212</v>
      </c>
      <c r="B213" s="10" t="s">
        <v>47</v>
      </c>
      <c r="C213" s="10" t="s">
        <v>2336</v>
      </c>
      <c r="D213" s="25">
        <v>184</v>
      </c>
    </row>
    <row r="214" spans="1:4" x14ac:dyDescent="0.2">
      <c r="A214" s="24">
        <v>213</v>
      </c>
      <c r="B214" s="10" t="s">
        <v>46</v>
      </c>
      <c r="C214" s="10" t="s">
        <v>2335</v>
      </c>
      <c r="D214" s="25">
        <v>75</v>
      </c>
    </row>
    <row r="215" spans="1:4" x14ac:dyDescent="0.2">
      <c r="A215" s="24">
        <v>214</v>
      </c>
      <c r="B215" s="10" t="s">
        <v>47</v>
      </c>
      <c r="C215" s="10" t="s">
        <v>2336</v>
      </c>
      <c r="D215" s="25">
        <v>184</v>
      </c>
    </row>
    <row r="216" spans="1:4" x14ac:dyDescent="0.2">
      <c r="A216" s="24">
        <v>215</v>
      </c>
      <c r="B216" s="15" t="s">
        <v>46</v>
      </c>
      <c r="C216" s="15" t="s">
        <v>2335</v>
      </c>
      <c r="D216" s="26">
        <v>270</v>
      </c>
    </row>
    <row r="217" spans="1:4" x14ac:dyDescent="0.2">
      <c r="A217" s="24">
        <v>216</v>
      </c>
      <c r="B217" s="15" t="s">
        <v>47</v>
      </c>
      <c r="C217" s="15" t="s">
        <v>2336</v>
      </c>
      <c r="D217" s="26">
        <v>289</v>
      </c>
    </row>
    <row r="218" spans="1:4" x14ac:dyDescent="0.2">
      <c r="A218" s="24">
        <v>217</v>
      </c>
      <c r="B218" s="15" t="s">
        <v>46</v>
      </c>
      <c r="C218" s="15" t="s">
        <v>2335</v>
      </c>
      <c r="D218" s="26">
        <v>688.99</v>
      </c>
    </row>
    <row r="219" spans="1:4" x14ac:dyDescent="0.2">
      <c r="A219" s="24">
        <v>218</v>
      </c>
      <c r="B219" s="15" t="s">
        <v>46</v>
      </c>
      <c r="C219" s="15" t="s">
        <v>2335</v>
      </c>
      <c r="D219" s="26">
        <v>225</v>
      </c>
    </row>
    <row r="220" spans="1:4" x14ac:dyDescent="0.2">
      <c r="A220" s="24">
        <v>219</v>
      </c>
      <c r="B220" s="15" t="s">
        <v>46</v>
      </c>
      <c r="C220" s="15" t="s">
        <v>2335</v>
      </c>
      <c r="D220" s="26">
        <v>286</v>
      </c>
    </row>
    <row r="221" spans="1:4" x14ac:dyDescent="0.2">
      <c r="A221" s="24">
        <v>220</v>
      </c>
      <c r="B221" s="15" t="s">
        <v>47</v>
      </c>
      <c r="C221" s="15" t="s">
        <v>2336</v>
      </c>
      <c r="D221" s="26">
        <v>964</v>
      </c>
    </row>
    <row r="222" spans="1:4" x14ac:dyDescent="0.2">
      <c r="A222" s="24">
        <v>221</v>
      </c>
      <c r="B222" s="15" t="s">
        <v>46</v>
      </c>
      <c r="C222" s="15" t="s">
        <v>2335</v>
      </c>
      <c r="D222" s="26">
        <v>202.5</v>
      </c>
    </row>
    <row r="223" spans="1:4" x14ac:dyDescent="0.2">
      <c r="A223" s="24">
        <v>222</v>
      </c>
      <c r="B223" s="15" t="s">
        <v>46</v>
      </c>
      <c r="C223" s="15" t="s">
        <v>2335</v>
      </c>
      <c r="D223" s="26">
        <v>270</v>
      </c>
    </row>
    <row r="224" spans="1:4" x14ac:dyDescent="0.2">
      <c r="A224" s="24">
        <v>223</v>
      </c>
      <c r="B224" s="15" t="s">
        <v>47</v>
      </c>
      <c r="C224" s="15" t="s">
        <v>2336</v>
      </c>
      <c r="D224" s="26">
        <v>238</v>
      </c>
    </row>
    <row r="225" spans="1:4" x14ac:dyDescent="0.2">
      <c r="A225" s="24">
        <v>224</v>
      </c>
      <c r="B225" s="15" t="s">
        <v>46</v>
      </c>
      <c r="C225" s="15" t="s">
        <v>2335</v>
      </c>
      <c r="D225" s="26">
        <v>70</v>
      </c>
    </row>
    <row r="226" spans="1:4" x14ac:dyDescent="0.2">
      <c r="A226" s="24">
        <v>225</v>
      </c>
      <c r="B226" s="15" t="s">
        <v>46</v>
      </c>
      <c r="C226" s="15" t="s">
        <v>2335</v>
      </c>
      <c r="D226" s="26">
        <v>230</v>
      </c>
    </row>
    <row r="227" spans="1:4" x14ac:dyDescent="0.2">
      <c r="A227" s="24">
        <v>226</v>
      </c>
      <c r="B227" s="15" t="s">
        <v>47</v>
      </c>
      <c r="C227" s="15" t="s">
        <v>2336</v>
      </c>
      <c r="D227" s="26">
        <v>230</v>
      </c>
    </row>
    <row r="228" spans="1:4" x14ac:dyDescent="0.2">
      <c r="A228" s="24">
        <v>227</v>
      </c>
      <c r="B228" s="15" t="s">
        <v>46</v>
      </c>
      <c r="C228" s="15" t="s">
        <v>2335</v>
      </c>
      <c r="D228" s="26">
        <v>135</v>
      </c>
    </row>
    <row r="229" spans="1:4" x14ac:dyDescent="0.2">
      <c r="A229" s="24">
        <v>228</v>
      </c>
      <c r="B229" s="15" t="s">
        <v>47</v>
      </c>
      <c r="C229" s="15" t="s">
        <v>2336</v>
      </c>
      <c r="D229" s="26">
        <v>80</v>
      </c>
    </row>
    <row r="230" spans="1:4" x14ac:dyDescent="0.2">
      <c r="A230" s="24">
        <v>229</v>
      </c>
      <c r="B230" s="15" t="s">
        <v>46</v>
      </c>
      <c r="C230" s="15" t="s">
        <v>2335</v>
      </c>
      <c r="D230" s="26">
        <v>200</v>
      </c>
    </row>
    <row r="231" spans="1:4" x14ac:dyDescent="0.2">
      <c r="A231" s="24">
        <v>230</v>
      </c>
      <c r="B231" s="15" t="s">
        <v>46</v>
      </c>
      <c r="C231" s="15" t="s">
        <v>2335</v>
      </c>
      <c r="D231" s="26">
        <v>70</v>
      </c>
    </row>
    <row r="232" spans="1:4" x14ac:dyDescent="0.2">
      <c r="A232" s="24">
        <v>231</v>
      </c>
      <c r="B232" s="15" t="s">
        <v>47</v>
      </c>
      <c r="C232" s="15" t="s">
        <v>2336</v>
      </c>
      <c r="D232" s="26">
        <v>854</v>
      </c>
    </row>
    <row r="233" spans="1:4" x14ac:dyDescent="0.2">
      <c r="A233" s="24">
        <v>232</v>
      </c>
      <c r="B233" s="15" t="s">
        <v>46</v>
      </c>
      <c r="C233" s="15" t="s">
        <v>2335</v>
      </c>
      <c r="D233" s="26">
        <v>202.8</v>
      </c>
    </row>
    <row r="234" spans="1:4" x14ac:dyDescent="0.2">
      <c r="A234" s="24">
        <v>233</v>
      </c>
      <c r="B234" s="15" t="s">
        <v>46</v>
      </c>
      <c r="C234" s="15" t="s">
        <v>2335</v>
      </c>
      <c r="D234" s="26">
        <v>270</v>
      </c>
    </row>
    <row r="235" spans="1:4" x14ac:dyDescent="0.2">
      <c r="A235" s="24">
        <v>234</v>
      </c>
      <c r="B235" s="15" t="s">
        <v>46</v>
      </c>
      <c r="C235" s="15" t="s">
        <v>2335</v>
      </c>
      <c r="D235" s="26">
        <v>67.2</v>
      </c>
    </row>
    <row r="236" spans="1:4" x14ac:dyDescent="0.2">
      <c r="A236" s="24">
        <v>235</v>
      </c>
      <c r="B236" s="15" t="s">
        <v>47</v>
      </c>
      <c r="C236" s="15" t="s">
        <v>2336</v>
      </c>
      <c r="D236" s="26">
        <v>1388</v>
      </c>
    </row>
    <row r="237" spans="1:4" x14ac:dyDescent="0.2">
      <c r="A237" s="24">
        <v>236</v>
      </c>
      <c r="B237" s="15" t="s">
        <v>46</v>
      </c>
      <c r="C237" s="15" t="s">
        <v>2335</v>
      </c>
      <c r="D237" s="26">
        <v>412.495</v>
      </c>
    </row>
    <row r="238" spans="1:4" x14ac:dyDescent="0.2">
      <c r="A238" s="24">
        <v>237</v>
      </c>
      <c r="B238" s="15" t="s">
        <v>46</v>
      </c>
      <c r="C238" s="15" t="s">
        <v>2335</v>
      </c>
      <c r="D238" s="26">
        <v>412.495</v>
      </c>
    </row>
    <row r="239" spans="1:4" x14ac:dyDescent="0.2">
      <c r="A239" s="24">
        <v>238</v>
      </c>
      <c r="B239" s="15" t="s">
        <v>46</v>
      </c>
      <c r="C239" s="15" t="s">
        <v>2335</v>
      </c>
      <c r="D239" s="26">
        <v>395</v>
      </c>
    </row>
    <row r="240" spans="1:4" x14ac:dyDescent="0.2">
      <c r="A240" s="24">
        <v>239</v>
      </c>
      <c r="B240" s="15" t="s">
        <v>46</v>
      </c>
      <c r="C240" s="15" t="s">
        <v>2335</v>
      </c>
      <c r="D240" s="26">
        <v>150</v>
      </c>
    </row>
    <row r="241" spans="1:4" x14ac:dyDescent="0.2">
      <c r="A241" s="24">
        <v>240</v>
      </c>
      <c r="B241" s="15" t="s">
        <v>46</v>
      </c>
      <c r="C241" s="15" t="s">
        <v>2335</v>
      </c>
      <c r="D241" s="26">
        <v>136</v>
      </c>
    </row>
    <row r="242" spans="1:4" x14ac:dyDescent="0.2">
      <c r="A242" s="24">
        <v>241</v>
      </c>
      <c r="B242" s="15" t="s">
        <v>46</v>
      </c>
      <c r="C242" s="15" t="s">
        <v>2335</v>
      </c>
      <c r="D242" s="26">
        <v>100</v>
      </c>
    </row>
    <row r="243" spans="1:4" x14ac:dyDescent="0.2">
      <c r="A243" s="24">
        <v>242</v>
      </c>
      <c r="B243" s="15" t="s">
        <v>46</v>
      </c>
      <c r="C243" s="15" t="s">
        <v>2335</v>
      </c>
      <c r="D243" s="26">
        <v>125</v>
      </c>
    </row>
    <row r="244" spans="1:4" x14ac:dyDescent="0.2">
      <c r="A244" s="24">
        <v>243</v>
      </c>
      <c r="B244" s="15" t="s">
        <v>47</v>
      </c>
      <c r="C244" s="15" t="s">
        <v>2336</v>
      </c>
      <c r="D244" s="26">
        <v>204</v>
      </c>
    </row>
    <row r="245" spans="1:4" x14ac:dyDescent="0.2">
      <c r="A245" s="24">
        <v>244</v>
      </c>
      <c r="B245" s="15" t="s">
        <v>46</v>
      </c>
      <c r="C245" s="15" t="s">
        <v>2335</v>
      </c>
      <c r="D245" s="26">
        <v>200.68</v>
      </c>
    </row>
    <row r="246" spans="1:4" x14ac:dyDescent="0.2">
      <c r="A246" s="24">
        <v>245</v>
      </c>
      <c r="B246" s="15" t="s">
        <v>46</v>
      </c>
      <c r="C246" s="15" t="s">
        <v>2335</v>
      </c>
      <c r="D246" s="26">
        <v>203</v>
      </c>
    </row>
    <row r="247" spans="1:4" x14ac:dyDescent="0.2">
      <c r="A247" s="24">
        <v>246</v>
      </c>
      <c r="B247" s="15" t="s">
        <v>47</v>
      </c>
      <c r="C247" s="15" t="s">
        <v>2336</v>
      </c>
      <c r="D247" s="26">
        <v>268</v>
      </c>
    </row>
    <row r="248" spans="1:4" x14ac:dyDescent="0.2">
      <c r="A248" s="24">
        <v>247</v>
      </c>
      <c r="B248" s="15" t="s">
        <v>46</v>
      </c>
      <c r="C248" s="15" t="s">
        <v>2335</v>
      </c>
      <c r="D248" s="26">
        <v>142</v>
      </c>
    </row>
    <row r="249" spans="1:4" x14ac:dyDescent="0.2">
      <c r="A249" s="24">
        <v>248</v>
      </c>
      <c r="B249" s="15" t="s">
        <v>46</v>
      </c>
      <c r="C249" s="15" t="s">
        <v>2335</v>
      </c>
      <c r="D249" s="26">
        <v>83</v>
      </c>
    </row>
    <row r="250" spans="1:4" x14ac:dyDescent="0.2">
      <c r="A250" s="24">
        <v>249</v>
      </c>
      <c r="B250" s="15" t="s">
        <v>46</v>
      </c>
      <c r="C250" s="15" t="s">
        <v>2335</v>
      </c>
      <c r="D250" s="26">
        <v>184</v>
      </c>
    </row>
    <row r="251" spans="1:4" x14ac:dyDescent="0.2">
      <c r="A251" s="24">
        <v>250</v>
      </c>
      <c r="B251" s="15" t="s">
        <v>46</v>
      </c>
      <c r="C251" s="15" t="s">
        <v>2335</v>
      </c>
      <c r="D251" s="26">
        <v>70</v>
      </c>
    </row>
    <row r="252" spans="1:4" x14ac:dyDescent="0.2">
      <c r="A252" s="24">
        <v>251</v>
      </c>
      <c r="B252" s="15" t="s">
        <v>47</v>
      </c>
      <c r="C252" s="15" t="s">
        <v>2336</v>
      </c>
      <c r="D252" s="26">
        <v>1294</v>
      </c>
    </row>
    <row r="253" spans="1:4" x14ac:dyDescent="0.2">
      <c r="A253" s="24">
        <v>252</v>
      </c>
      <c r="B253" s="15" t="s">
        <v>46</v>
      </c>
      <c r="C253" s="15" t="s">
        <v>2335</v>
      </c>
      <c r="D253" s="26">
        <v>300</v>
      </c>
    </row>
    <row r="254" spans="1:4" x14ac:dyDescent="0.2">
      <c r="A254" s="24">
        <v>253</v>
      </c>
      <c r="B254" s="15" t="s">
        <v>47</v>
      </c>
      <c r="C254" s="15" t="s">
        <v>2336</v>
      </c>
      <c r="D254" s="26">
        <v>358</v>
      </c>
    </row>
    <row r="255" spans="1:4" x14ac:dyDescent="0.2">
      <c r="A255" s="24">
        <v>254</v>
      </c>
      <c r="B255" s="15" t="s">
        <v>46</v>
      </c>
      <c r="C255" s="15" t="s">
        <v>2335</v>
      </c>
      <c r="D255" s="26">
        <v>688.99</v>
      </c>
    </row>
    <row r="256" spans="1:4" x14ac:dyDescent="0.2">
      <c r="A256" s="24">
        <v>255</v>
      </c>
      <c r="B256" s="15" t="s">
        <v>46</v>
      </c>
      <c r="C256" s="15" t="s">
        <v>2335</v>
      </c>
      <c r="D256" s="26">
        <v>75</v>
      </c>
    </row>
    <row r="257" spans="1:4" x14ac:dyDescent="0.2">
      <c r="A257" s="24">
        <v>256</v>
      </c>
      <c r="B257" s="15" t="s">
        <v>46</v>
      </c>
      <c r="C257" s="15" t="s">
        <v>2335</v>
      </c>
      <c r="D257" s="26">
        <v>300</v>
      </c>
    </row>
    <row r="258" spans="1:4" x14ac:dyDescent="0.2">
      <c r="A258" s="24">
        <v>257</v>
      </c>
      <c r="B258" s="15" t="s">
        <v>47</v>
      </c>
      <c r="C258" s="15" t="s">
        <v>2336</v>
      </c>
      <c r="D258" s="26">
        <v>968</v>
      </c>
    </row>
    <row r="259" spans="1:4" x14ac:dyDescent="0.2">
      <c r="A259" s="24">
        <v>258</v>
      </c>
      <c r="B259" s="15" t="s">
        <v>46</v>
      </c>
      <c r="C259" s="15" t="s">
        <v>2335</v>
      </c>
      <c r="D259" s="26">
        <v>688.99</v>
      </c>
    </row>
    <row r="260" spans="1:4" x14ac:dyDescent="0.2">
      <c r="A260" s="24">
        <v>259</v>
      </c>
      <c r="B260" s="15" t="s">
        <v>46</v>
      </c>
      <c r="C260" s="15" t="s">
        <v>2335</v>
      </c>
      <c r="D260" s="26">
        <v>225</v>
      </c>
    </row>
    <row r="261" spans="1:4" x14ac:dyDescent="0.2">
      <c r="A261" s="24">
        <v>260</v>
      </c>
      <c r="B261" s="15" t="s">
        <v>46</v>
      </c>
      <c r="C261" s="15" t="s">
        <v>2335</v>
      </c>
      <c r="D261" s="26">
        <v>301</v>
      </c>
    </row>
    <row r="262" spans="1:4" x14ac:dyDescent="0.2">
      <c r="A262" s="24">
        <v>261</v>
      </c>
      <c r="B262" s="15" t="s">
        <v>47</v>
      </c>
      <c r="C262" s="15" t="s">
        <v>2336</v>
      </c>
      <c r="D262" s="26">
        <v>964</v>
      </c>
    </row>
    <row r="263" spans="1:4" x14ac:dyDescent="0.2">
      <c r="A263" s="24">
        <v>262</v>
      </c>
      <c r="B263" s="15" t="s">
        <v>46</v>
      </c>
      <c r="C263" s="15" t="s">
        <v>2335</v>
      </c>
      <c r="D263" s="26">
        <v>700</v>
      </c>
    </row>
    <row r="264" spans="1:4" x14ac:dyDescent="0.2">
      <c r="A264" s="24">
        <v>263</v>
      </c>
      <c r="B264" s="15" t="s">
        <v>47</v>
      </c>
      <c r="C264" s="15" t="s">
        <v>2336</v>
      </c>
      <c r="D264" s="26">
        <v>150</v>
      </c>
    </row>
    <row r="265" spans="1:4" x14ac:dyDescent="0.2">
      <c r="A265" s="24">
        <v>264</v>
      </c>
      <c r="B265" s="15" t="s">
        <v>47</v>
      </c>
      <c r="C265" s="15" t="s">
        <v>2336</v>
      </c>
      <c r="D265" s="26">
        <v>964</v>
      </c>
    </row>
    <row r="266" spans="1:4" x14ac:dyDescent="0.2">
      <c r="A266" s="24">
        <v>265</v>
      </c>
      <c r="B266" s="15" t="s">
        <v>46</v>
      </c>
      <c r="C266" s="15" t="s">
        <v>2335</v>
      </c>
      <c r="D266" s="26">
        <v>412.5</v>
      </c>
    </row>
    <row r="267" spans="1:4" x14ac:dyDescent="0.2">
      <c r="A267" s="24">
        <v>266</v>
      </c>
      <c r="B267" s="15" t="s">
        <v>46</v>
      </c>
      <c r="C267" s="15" t="s">
        <v>2335</v>
      </c>
      <c r="D267" s="26">
        <v>300</v>
      </c>
    </row>
    <row r="268" spans="1:4" x14ac:dyDescent="0.2">
      <c r="A268" s="24">
        <v>267</v>
      </c>
      <c r="B268" s="15" t="s">
        <v>47</v>
      </c>
      <c r="C268" s="15" t="s">
        <v>2336</v>
      </c>
      <c r="D268" s="26">
        <v>968</v>
      </c>
    </row>
    <row r="269" spans="1:4" x14ac:dyDescent="0.2">
      <c r="A269" s="24">
        <v>268</v>
      </c>
      <c r="B269" s="15" t="s">
        <v>46</v>
      </c>
      <c r="C269" s="15" t="s">
        <v>2335</v>
      </c>
      <c r="D269" s="26">
        <v>66</v>
      </c>
    </row>
    <row r="270" spans="1:4" x14ac:dyDescent="0.2">
      <c r="A270" s="24">
        <v>269</v>
      </c>
      <c r="B270" s="15" t="s">
        <v>46</v>
      </c>
      <c r="C270" s="15" t="s">
        <v>2335</v>
      </c>
      <c r="D270" s="26">
        <v>58</v>
      </c>
    </row>
    <row r="271" spans="1:4" x14ac:dyDescent="0.2">
      <c r="A271" s="24">
        <v>270</v>
      </c>
      <c r="B271" s="15" t="s">
        <v>46</v>
      </c>
      <c r="C271" s="15" t="s">
        <v>2335</v>
      </c>
      <c r="D271" s="26">
        <v>176</v>
      </c>
    </row>
    <row r="272" spans="1:4" x14ac:dyDescent="0.2">
      <c r="A272" s="24">
        <v>271</v>
      </c>
      <c r="B272" s="15" t="s">
        <v>47</v>
      </c>
      <c r="C272" s="15" t="s">
        <v>2336</v>
      </c>
      <c r="D272" s="26">
        <v>188</v>
      </c>
    </row>
    <row r="273" spans="1:4" x14ac:dyDescent="0.2">
      <c r="A273" s="24">
        <v>272</v>
      </c>
      <c r="B273" s="15" t="s">
        <v>46</v>
      </c>
      <c r="C273" s="15" t="s">
        <v>2335</v>
      </c>
      <c r="D273" s="26">
        <v>110</v>
      </c>
    </row>
    <row r="274" spans="1:4" x14ac:dyDescent="0.2">
      <c r="A274" s="24">
        <v>273</v>
      </c>
      <c r="B274" s="15" t="s">
        <v>47</v>
      </c>
      <c r="C274" s="15" t="s">
        <v>2336</v>
      </c>
      <c r="D274" s="26">
        <v>188</v>
      </c>
    </row>
    <row r="275" spans="1:4" x14ac:dyDescent="0.2">
      <c r="A275" s="24">
        <v>274</v>
      </c>
      <c r="B275" s="15" t="s">
        <v>46</v>
      </c>
      <c r="C275" s="15" t="s">
        <v>2335</v>
      </c>
      <c r="D275" s="26">
        <v>200</v>
      </c>
    </row>
    <row r="276" spans="1:4" x14ac:dyDescent="0.2">
      <c r="A276" s="24">
        <v>275</v>
      </c>
      <c r="B276" s="15" t="s">
        <v>46</v>
      </c>
      <c r="C276" s="15" t="s">
        <v>2335</v>
      </c>
      <c r="D276" s="26">
        <v>100</v>
      </c>
    </row>
    <row r="277" spans="1:4" x14ac:dyDescent="0.2">
      <c r="A277" s="24">
        <v>276</v>
      </c>
      <c r="B277" s="15" t="s">
        <v>47</v>
      </c>
      <c r="C277" s="15" t="s">
        <v>2336</v>
      </c>
      <c r="D277" s="26">
        <v>358</v>
      </c>
    </row>
    <row r="278" spans="1:4" x14ac:dyDescent="0.2">
      <c r="A278" s="24">
        <v>277</v>
      </c>
      <c r="B278" s="15" t="s">
        <v>46</v>
      </c>
      <c r="C278" s="15" t="s">
        <v>2335</v>
      </c>
      <c r="D278" s="26">
        <v>202.5</v>
      </c>
    </row>
    <row r="279" spans="1:4" x14ac:dyDescent="0.2">
      <c r="A279" s="24">
        <v>278</v>
      </c>
      <c r="B279" s="15" t="s">
        <v>47</v>
      </c>
      <c r="C279" s="15" t="s">
        <v>2336</v>
      </c>
      <c r="D279" s="26">
        <v>188</v>
      </c>
    </row>
    <row r="280" spans="1:4" x14ac:dyDescent="0.2">
      <c r="A280" s="24">
        <v>279</v>
      </c>
      <c r="B280" s="15" t="s">
        <v>46</v>
      </c>
      <c r="C280" s="15" t="s">
        <v>2335</v>
      </c>
      <c r="D280" s="26">
        <v>300</v>
      </c>
    </row>
    <row r="281" spans="1:4" x14ac:dyDescent="0.2">
      <c r="A281" s="24">
        <v>280</v>
      </c>
      <c r="B281" s="15" t="s">
        <v>47</v>
      </c>
      <c r="C281" s="15" t="s">
        <v>2336</v>
      </c>
      <c r="D281" s="26">
        <v>968</v>
      </c>
    </row>
    <row r="282" spans="1:4" x14ac:dyDescent="0.2">
      <c r="A282" s="24">
        <v>281</v>
      </c>
      <c r="B282" s="15" t="s">
        <v>46</v>
      </c>
      <c r="C282" s="15" t="s">
        <v>2335</v>
      </c>
      <c r="D282" s="26">
        <v>262</v>
      </c>
    </row>
    <row r="283" spans="1:4" x14ac:dyDescent="0.2">
      <c r="A283" s="24">
        <v>282</v>
      </c>
      <c r="B283" s="15" t="s">
        <v>46</v>
      </c>
      <c r="C283" s="15" t="s">
        <v>2335</v>
      </c>
      <c r="D283" s="26">
        <v>38</v>
      </c>
    </row>
    <row r="284" spans="1:4" x14ac:dyDescent="0.2">
      <c r="A284" s="24">
        <v>283</v>
      </c>
      <c r="B284" s="15" t="s">
        <v>46</v>
      </c>
      <c r="C284" s="15" t="s">
        <v>2335</v>
      </c>
      <c r="D284" s="26">
        <v>225</v>
      </c>
    </row>
    <row r="285" spans="1:4" x14ac:dyDescent="0.2">
      <c r="A285" s="24">
        <v>284</v>
      </c>
      <c r="B285" s="15" t="s">
        <v>46</v>
      </c>
      <c r="C285" s="15" t="s">
        <v>2335</v>
      </c>
      <c r="D285" s="26">
        <v>625</v>
      </c>
    </row>
    <row r="286" spans="1:4" x14ac:dyDescent="0.2">
      <c r="A286" s="24">
        <v>285</v>
      </c>
      <c r="B286" s="15" t="s">
        <v>47</v>
      </c>
      <c r="C286" s="27" t="s">
        <v>2336</v>
      </c>
      <c r="D286" s="26">
        <v>968</v>
      </c>
    </row>
    <row r="287" spans="1:4" x14ac:dyDescent="0.2">
      <c r="A287" s="24">
        <v>286</v>
      </c>
      <c r="B287" s="15" t="s">
        <v>46</v>
      </c>
      <c r="C287" s="15" t="s">
        <v>2335</v>
      </c>
      <c r="D287" s="26">
        <v>73</v>
      </c>
    </row>
    <row r="288" spans="1:4" x14ac:dyDescent="0.2">
      <c r="A288" s="24">
        <v>287</v>
      </c>
      <c r="B288" s="15" t="s">
        <v>46</v>
      </c>
      <c r="C288" s="27" t="s">
        <v>2335</v>
      </c>
      <c r="D288" s="26">
        <v>135</v>
      </c>
    </row>
    <row r="289" spans="1:4" x14ac:dyDescent="0.2">
      <c r="A289" s="24">
        <v>288</v>
      </c>
      <c r="B289" s="15" t="s">
        <v>46</v>
      </c>
      <c r="C289" s="15" t="s">
        <v>2335</v>
      </c>
      <c r="D289" s="26">
        <v>202.5</v>
      </c>
    </row>
    <row r="290" spans="1:4" x14ac:dyDescent="0.2">
      <c r="A290" s="24">
        <v>289</v>
      </c>
      <c r="B290" s="15" t="s">
        <v>47</v>
      </c>
      <c r="C290" s="27" t="s">
        <v>2336</v>
      </c>
      <c r="D290" s="26">
        <v>162</v>
      </c>
    </row>
    <row r="291" spans="1:4" x14ac:dyDescent="0.2">
      <c r="A291" s="24">
        <v>290</v>
      </c>
      <c r="B291" s="15" t="s">
        <v>46</v>
      </c>
      <c r="C291" s="15" t="s">
        <v>2335</v>
      </c>
      <c r="D291" s="26">
        <v>75</v>
      </c>
    </row>
    <row r="292" spans="1:4" x14ac:dyDescent="0.2">
      <c r="A292" s="24">
        <v>291</v>
      </c>
      <c r="B292" s="15" t="s">
        <v>47</v>
      </c>
      <c r="C292" s="27" t="s">
        <v>2336</v>
      </c>
      <c r="D292" s="26">
        <v>188</v>
      </c>
    </row>
    <row r="293" spans="1:4" x14ac:dyDescent="0.2">
      <c r="A293" s="24">
        <v>292</v>
      </c>
      <c r="B293" s="15" t="s">
        <v>46</v>
      </c>
      <c r="C293" s="15" t="s">
        <v>2335</v>
      </c>
      <c r="D293" s="26">
        <v>75</v>
      </c>
    </row>
    <row r="294" spans="1:4" x14ac:dyDescent="0.2">
      <c r="A294" s="24">
        <v>293</v>
      </c>
      <c r="B294" s="15" t="s">
        <v>47</v>
      </c>
      <c r="C294" s="27" t="s">
        <v>2336</v>
      </c>
      <c r="D294" s="26">
        <v>188</v>
      </c>
    </row>
    <row r="295" spans="1:4" x14ac:dyDescent="0.2">
      <c r="A295" s="24">
        <v>294</v>
      </c>
      <c r="B295" s="15" t="s">
        <v>46</v>
      </c>
      <c r="C295" s="15" t="s">
        <v>2335</v>
      </c>
      <c r="D295" s="26">
        <v>650</v>
      </c>
    </row>
    <row r="296" spans="1:4" x14ac:dyDescent="0.2">
      <c r="A296" s="24">
        <v>295</v>
      </c>
      <c r="B296" s="15" t="s">
        <v>46</v>
      </c>
      <c r="C296" s="27" t="s">
        <v>2335</v>
      </c>
      <c r="D296" s="26">
        <v>75</v>
      </c>
    </row>
    <row r="297" spans="1:4" x14ac:dyDescent="0.2">
      <c r="A297" s="24">
        <v>296</v>
      </c>
      <c r="B297" s="15" t="s">
        <v>46</v>
      </c>
      <c r="C297" s="15" t="s">
        <v>2335</v>
      </c>
      <c r="D297" s="26">
        <v>225</v>
      </c>
    </row>
    <row r="298" spans="1:4" x14ac:dyDescent="0.2">
      <c r="A298" s="24">
        <v>297</v>
      </c>
      <c r="B298" s="15" t="s">
        <v>47</v>
      </c>
      <c r="C298" s="15" t="s">
        <v>2336</v>
      </c>
      <c r="D298" s="26">
        <v>796</v>
      </c>
    </row>
    <row r="299" spans="1:4" x14ac:dyDescent="0.2">
      <c r="A299" s="24">
        <v>298</v>
      </c>
      <c r="B299" s="15" t="s">
        <v>46</v>
      </c>
      <c r="C299" s="27" t="s">
        <v>2335</v>
      </c>
      <c r="D299" s="26">
        <v>520</v>
      </c>
    </row>
    <row r="300" spans="1:4" x14ac:dyDescent="0.2">
      <c r="A300" s="24">
        <v>299</v>
      </c>
      <c r="B300" s="15" t="s">
        <v>46</v>
      </c>
      <c r="C300" s="15" t="s">
        <v>2335</v>
      </c>
      <c r="D300" s="26">
        <v>620</v>
      </c>
    </row>
    <row r="301" spans="1:4" x14ac:dyDescent="0.2">
      <c r="A301" s="24">
        <v>300</v>
      </c>
      <c r="B301" s="15" t="s">
        <v>46</v>
      </c>
      <c r="C301" s="27" t="s">
        <v>2335</v>
      </c>
      <c r="D301" s="26">
        <v>202.5</v>
      </c>
    </row>
    <row r="302" spans="1:4" x14ac:dyDescent="0.2">
      <c r="A302" s="24">
        <v>301</v>
      </c>
      <c r="B302" s="15" t="s">
        <v>46</v>
      </c>
      <c r="C302" s="15" t="s">
        <v>2335</v>
      </c>
      <c r="D302" s="26">
        <v>270</v>
      </c>
    </row>
    <row r="303" spans="1:4" x14ac:dyDescent="0.2">
      <c r="A303" s="24">
        <v>302</v>
      </c>
      <c r="B303" s="15" t="s">
        <v>46</v>
      </c>
      <c r="C303" s="27" t="s">
        <v>2335</v>
      </c>
      <c r="D303" s="26">
        <v>67.5</v>
      </c>
    </row>
    <row r="304" spans="1:4" x14ac:dyDescent="0.2">
      <c r="A304" s="24">
        <v>303</v>
      </c>
      <c r="B304" s="15" t="s">
        <v>47</v>
      </c>
      <c r="C304" s="15" t="s">
        <v>2336</v>
      </c>
      <c r="D304" s="26">
        <v>231</v>
      </c>
    </row>
    <row r="305" spans="1:4" x14ac:dyDescent="0.2">
      <c r="A305" s="24">
        <v>304</v>
      </c>
      <c r="B305" s="15" t="s">
        <v>46</v>
      </c>
      <c r="C305" s="27" t="s">
        <v>2335</v>
      </c>
      <c r="D305" s="26">
        <v>650.01</v>
      </c>
    </row>
    <row r="306" spans="1:4" x14ac:dyDescent="0.2">
      <c r="A306" s="24">
        <v>305</v>
      </c>
      <c r="B306" s="15" t="s">
        <v>46</v>
      </c>
      <c r="C306" s="15" t="s">
        <v>2335</v>
      </c>
      <c r="D306" s="26">
        <v>75</v>
      </c>
    </row>
    <row r="307" spans="1:4" x14ac:dyDescent="0.2">
      <c r="A307" s="24">
        <v>306</v>
      </c>
      <c r="B307" s="15" t="s">
        <v>46</v>
      </c>
      <c r="C307" s="27" t="s">
        <v>2335</v>
      </c>
      <c r="D307" s="26">
        <v>180</v>
      </c>
    </row>
    <row r="308" spans="1:4" x14ac:dyDescent="0.2">
      <c r="A308" s="24">
        <v>307</v>
      </c>
      <c r="B308" s="15" t="s">
        <v>47</v>
      </c>
      <c r="C308" s="15" t="s">
        <v>2336</v>
      </c>
      <c r="D308" s="26">
        <v>796</v>
      </c>
    </row>
    <row r="309" spans="1:4" x14ac:dyDescent="0.2">
      <c r="A309" s="24">
        <v>308</v>
      </c>
      <c r="B309" s="15" t="s">
        <v>46</v>
      </c>
      <c r="C309" s="15" t="s">
        <v>2335</v>
      </c>
      <c r="D309" s="26">
        <v>412.49</v>
      </c>
    </row>
    <row r="310" spans="1:4" x14ac:dyDescent="0.2">
      <c r="A310" s="24">
        <v>309</v>
      </c>
      <c r="B310" s="15" t="s">
        <v>46</v>
      </c>
      <c r="C310" s="15" t="s">
        <v>2335</v>
      </c>
      <c r="D310" s="26">
        <v>300</v>
      </c>
    </row>
    <row r="311" spans="1:4" x14ac:dyDescent="0.2">
      <c r="A311" s="24">
        <v>310</v>
      </c>
      <c r="B311" s="15" t="s">
        <v>47</v>
      </c>
      <c r="C311" s="27" t="s">
        <v>2336</v>
      </c>
      <c r="D311" s="26">
        <v>232</v>
      </c>
    </row>
    <row r="312" spans="1:4" x14ac:dyDescent="0.2">
      <c r="A312" s="24">
        <v>311</v>
      </c>
      <c r="B312" s="15" t="s">
        <v>46</v>
      </c>
      <c r="C312" s="15" t="s">
        <v>2335</v>
      </c>
      <c r="D312" s="26">
        <v>200</v>
      </c>
    </row>
    <row r="313" spans="1:4" x14ac:dyDescent="0.2">
      <c r="A313" s="24">
        <v>312</v>
      </c>
      <c r="B313" s="15" t="s">
        <v>47</v>
      </c>
      <c r="C313" s="27" t="s">
        <v>2336</v>
      </c>
      <c r="D313" s="26">
        <v>188</v>
      </c>
    </row>
    <row r="314" spans="1:4" x14ac:dyDescent="0.2">
      <c r="A314" s="24">
        <v>313</v>
      </c>
      <c r="B314" s="15" t="s">
        <v>46</v>
      </c>
      <c r="C314" s="15" t="s">
        <v>2335</v>
      </c>
      <c r="D314" s="26">
        <v>225</v>
      </c>
    </row>
    <row r="315" spans="1:4" x14ac:dyDescent="0.2">
      <c r="A315" s="24">
        <v>314</v>
      </c>
      <c r="B315" s="15" t="s">
        <v>47</v>
      </c>
      <c r="C315" s="27" t="s">
        <v>2336</v>
      </c>
      <c r="D315" s="26">
        <v>188</v>
      </c>
    </row>
    <row r="316" spans="1:4" x14ac:dyDescent="0.2">
      <c r="A316" s="24">
        <v>315</v>
      </c>
      <c r="B316" s="15" t="s">
        <v>46</v>
      </c>
      <c r="C316" s="15" t="s">
        <v>2335</v>
      </c>
      <c r="D316" s="26">
        <v>225</v>
      </c>
    </row>
    <row r="317" spans="1:4" x14ac:dyDescent="0.2">
      <c r="A317" s="24">
        <v>316</v>
      </c>
      <c r="B317" s="15" t="s">
        <v>47</v>
      </c>
      <c r="C317" s="27" t="s">
        <v>2336</v>
      </c>
      <c r="D317" s="26">
        <v>188</v>
      </c>
    </row>
    <row r="318" spans="1:4" x14ac:dyDescent="0.2">
      <c r="A318" s="24">
        <v>317</v>
      </c>
      <c r="B318" s="15" t="s">
        <v>46</v>
      </c>
      <c r="C318" s="15" t="s">
        <v>2335</v>
      </c>
      <c r="D318" s="26">
        <v>300</v>
      </c>
    </row>
    <row r="319" spans="1:4" x14ac:dyDescent="0.2">
      <c r="A319" s="24">
        <v>318</v>
      </c>
      <c r="B319" s="15" t="s">
        <v>46</v>
      </c>
      <c r="C319" s="27" t="s">
        <v>2335</v>
      </c>
      <c r="D319" s="26">
        <v>239</v>
      </c>
    </row>
    <row r="320" spans="1:4" x14ac:dyDescent="0.2">
      <c r="A320" s="24">
        <v>319</v>
      </c>
      <c r="B320" s="15" t="s">
        <v>46</v>
      </c>
      <c r="C320" s="15" t="s">
        <v>2335</v>
      </c>
      <c r="D320" s="26">
        <v>61</v>
      </c>
    </row>
    <row r="321" spans="1:4" x14ac:dyDescent="0.2">
      <c r="A321" s="24">
        <v>320</v>
      </c>
      <c r="B321" s="15" t="s">
        <v>47</v>
      </c>
      <c r="C321" s="27" t="s">
        <v>2336</v>
      </c>
      <c r="D321" s="26">
        <v>162</v>
      </c>
    </row>
    <row r="322" spans="1:4" x14ac:dyDescent="0.2">
      <c r="A322" s="24">
        <v>321</v>
      </c>
      <c r="B322" s="15" t="s">
        <v>46</v>
      </c>
      <c r="C322" s="15" t="s">
        <v>2335</v>
      </c>
      <c r="D322" s="26">
        <v>406</v>
      </c>
    </row>
    <row r="323" spans="1:4" x14ac:dyDescent="0.2">
      <c r="A323" s="24">
        <v>322</v>
      </c>
      <c r="B323" s="15" t="s">
        <v>46</v>
      </c>
      <c r="C323" s="27" t="s">
        <v>2335</v>
      </c>
      <c r="D323" s="26">
        <v>68</v>
      </c>
    </row>
    <row r="324" spans="1:4" x14ac:dyDescent="0.2">
      <c r="A324" s="24">
        <v>323</v>
      </c>
      <c r="B324" s="15" t="s">
        <v>46</v>
      </c>
      <c r="C324" s="15" t="s">
        <v>2335</v>
      </c>
      <c r="D324" s="26">
        <v>230</v>
      </c>
    </row>
    <row r="325" spans="1:4" x14ac:dyDescent="0.2">
      <c r="A325" s="24">
        <v>324</v>
      </c>
      <c r="B325" s="15" t="s">
        <v>47</v>
      </c>
      <c r="C325" s="27" t="s">
        <v>2336</v>
      </c>
      <c r="D325" s="26">
        <v>188</v>
      </c>
    </row>
    <row r="326" spans="1:4" x14ac:dyDescent="0.2">
      <c r="A326" s="24">
        <v>325</v>
      </c>
      <c r="B326" s="15" t="s">
        <v>46</v>
      </c>
      <c r="C326" s="15" t="s">
        <v>2335</v>
      </c>
      <c r="D326" s="26">
        <v>150</v>
      </c>
    </row>
    <row r="327" spans="1:4" x14ac:dyDescent="0.2">
      <c r="A327" s="24">
        <v>326</v>
      </c>
      <c r="B327" s="15" t="s">
        <v>47</v>
      </c>
      <c r="C327" s="27" t="s">
        <v>2336</v>
      </c>
      <c r="D327" s="26">
        <v>188</v>
      </c>
    </row>
    <row r="328" spans="1:4" x14ac:dyDescent="0.2">
      <c r="A328" s="24">
        <v>327</v>
      </c>
      <c r="B328" s="15" t="s">
        <v>46</v>
      </c>
      <c r="C328" s="15" t="s">
        <v>2335</v>
      </c>
      <c r="D328" s="26">
        <v>270</v>
      </c>
    </row>
    <row r="329" spans="1:4" x14ac:dyDescent="0.2">
      <c r="A329" s="24">
        <v>328</v>
      </c>
      <c r="B329" s="15" t="s">
        <v>46</v>
      </c>
      <c r="C329" s="27" t="s">
        <v>2335</v>
      </c>
      <c r="D329" s="26">
        <v>450</v>
      </c>
    </row>
    <row r="330" spans="1:4" x14ac:dyDescent="0.2">
      <c r="A330" s="24">
        <v>329</v>
      </c>
      <c r="B330" s="15" t="s">
        <v>46</v>
      </c>
      <c r="C330" s="15" t="s">
        <v>2335</v>
      </c>
      <c r="D330" s="26">
        <v>106.51</v>
      </c>
    </row>
    <row r="331" spans="1:4" x14ac:dyDescent="0.2">
      <c r="A331" s="24">
        <v>330</v>
      </c>
      <c r="B331" s="15" t="s">
        <v>46</v>
      </c>
      <c r="C331" s="27" t="s">
        <v>2335</v>
      </c>
      <c r="D331" s="26">
        <v>95.99</v>
      </c>
    </row>
    <row r="332" spans="1:4" x14ac:dyDescent="0.2">
      <c r="A332" s="24">
        <v>331</v>
      </c>
      <c r="B332" s="15" t="s">
        <v>46</v>
      </c>
      <c r="C332" s="15" t="s">
        <v>2335</v>
      </c>
      <c r="D332" s="26">
        <v>270</v>
      </c>
    </row>
    <row r="333" spans="1:4" x14ac:dyDescent="0.2">
      <c r="A333" s="24">
        <v>332</v>
      </c>
      <c r="B333" s="15" t="s">
        <v>46</v>
      </c>
      <c r="C333" s="27" t="s">
        <v>2335</v>
      </c>
      <c r="D333" s="26">
        <v>161.5</v>
      </c>
    </row>
    <row r="334" spans="1:4" x14ac:dyDescent="0.2">
      <c r="A334" s="24">
        <v>333</v>
      </c>
      <c r="B334" s="15" t="s">
        <v>46</v>
      </c>
      <c r="C334" s="15" t="s">
        <v>2335</v>
      </c>
      <c r="D334" s="26">
        <v>270</v>
      </c>
    </row>
    <row r="335" spans="1:4" x14ac:dyDescent="0.2">
      <c r="A335" s="24">
        <v>334</v>
      </c>
      <c r="B335" s="15" t="s">
        <v>46</v>
      </c>
      <c r="C335" s="27" t="s">
        <v>2335</v>
      </c>
      <c r="D335" s="26">
        <v>270</v>
      </c>
    </row>
    <row r="336" spans="1:4" x14ac:dyDescent="0.2">
      <c r="A336" s="24">
        <v>335</v>
      </c>
      <c r="B336" s="15" t="s">
        <v>46</v>
      </c>
      <c r="C336" s="15" t="s">
        <v>2335</v>
      </c>
      <c r="D336" s="26">
        <v>300</v>
      </c>
    </row>
    <row r="337" spans="1:4" x14ac:dyDescent="0.2">
      <c r="A337" s="24">
        <v>336</v>
      </c>
      <c r="B337" s="15" t="s">
        <v>46</v>
      </c>
      <c r="C337" s="27" t="s">
        <v>2335</v>
      </c>
      <c r="D337" s="26">
        <v>150</v>
      </c>
    </row>
    <row r="338" spans="1:4" x14ac:dyDescent="0.2">
      <c r="A338" s="24">
        <v>337</v>
      </c>
      <c r="B338" s="15" t="s">
        <v>46</v>
      </c>
      <c r="C338" s="15" t="s">
        <v>2335</v>
      </c>
      <c r="D338" s="26">
        <v>141</v>
      </c>
    </row>
    <row r="339" spans="1:4" x14ac:dyDescent="0.2">
      <c r="A339" s="24">
        <v>338</v>
      </c>
      <c r="B339" s="15" t="s">
        <v>46</v>
      </c>
      <c r="C339" s="27" t="s">
        <v>2335</v>
      </c>
      <c r="D339" s="26">
        <v>122</v>
      </c>
    </row>
    <row r="340" spans="1:4" x14ac:dyDescent="0.2">
      <c r="A340" s="24">
        <v>339</v>
      </c>
      <c r="B340" s="15" t="s">
        <v>46</v>
      </c>
      <c r="C340" s="15" t="s">
        <v>2335</v>
      </c>
      <c r="D340" s="26">
        <v>103</v>
      </c>
    </row>
    <row r="341" spans="1:4" x14ac:dyDescent="0.2">
      <c r="A341" s="24">
        <v>340</v>
      </c>
      <c r="B341" s="15" t="s">
        <v>46</v>
      </c>
      <c r="C341" s="27" t="s">
        <v>2335</v>
      </c>
      <c r="D341" s="26">
        <v>135</v>
      </c>
    </row>
    <row r="342" spans="1:4" x14ac:dyDescent="0.2">
      <c r="A342" s="24">
        <v>341</v>
      </c>
      <c r="B342" s="15" t="s">
        <v>46</v>
      </c>
      <c r="C342" s="15" t="s">
        <v>2335</v>
      </c>
      <c r="D342" s="26">
        <v>225</v>
      </c>
    </row>
    <row r="343" spans="1:4" x14ac:dyDescent="0.2">
      <c r="A343" s="24">
        <v>342</v>
      </c>
      <c r="B343" s="15" t="s">
        <v>46</v>
      </c>
      <c r="C343" s="27" t="s">
        <v>2335</v>
      </c>
      <c r="D343" s="26">
        <v>270</v>
      </c>
    </row>
    <row r="344" spans="1:4" x14ac:dyDescent="0.2">
      <c r="A344" s="24">
        <v>343</v>
      </c>
      <c r="B344" s="15" t="s">
        <v>46</v>
      </c>
      <c r="C344" s="15" t="s">
        <v>2335</v>
      </c>
      <c r="D344" s="26">
        <v>590</v>
      </c>
    </row>
    <row r="345" spans="1:4" x14ac:dyDescent="0.2">
      <c r="A345" s="24">
        <v>344</v>
      </c>
      <c r="B345" s="15" t="s">
        <v>46</v>
      </c>
      <c r="C345" s="27" t="s">
        <v>2335</v>
      </c>
      <c r="D345" s="26">
        <v>116</v>
      </c>
    </row>
    <row r="346" spans="1:4" x14ac:dyDescent="0.2">
      <c r="A346" s="24">
        <v>345</v>
      </c>
      <c r="B346" s="15" t="s">
        <v>46</v>
      </c>
      <c r="C346" s="15" t="s">
        <v>2335</v>
      </c>
      <c r="D346" s="26">
        <v>244</v>
      </c>
    </row>
    <row r="347" spans="1:4" x14ac:dyDescent="0.2">
      <c r="A347" s="24">
        <v>346</v>
      </c>
      <c r="B347" s="15" t="s">
        <v>46</v>
      </c>
      <c r="C347" s="27" t="s">
        <v>2335</v>
      </c>
      <c r="D347" s="26">
        <v>132</v>
      </c>
    </row>
    <row r="348" spans="1:4" x14ac:dyDescent="0.2">
      <c r="A348" s="24">
        <v>347</v>
      </c>
      <c r="B348" s="15" t="s">
        <v>46</v>
      </c>
      <c r="C348" s="15" t="s">
        <v>2335</v>
      </c>
      <c r="D348" s="26">
        <v>138</v>
      </c>
    </row>
    <row r="349" spans="1:4" x14ac:dyDescent="0.2">
      <c r="A349" s="24">
        <v>348</v>
      </c>
      <c r="B349" s="15" t="s">
        <v>46</v>
      </c>
      <c r="C349" s="27" t="s">
        <v>2335</v>
      </c>
      <c r="D349" s="26">
        <v>300</v>
      </c>
    </row>
    <row r="350" spans="1:4" x14ac:dyDescent="0.2">
      <c r="A350" s="24">
        <v>349</v>
      </c>
      <c r="B350" s="15" t="s">
        <v>46</v>
      </c>
      <c r="C350" s="15" t="s">
        <v>2335</v>
      </c>
      <c r="D350" s="26">
        <v>122</v>
      </c>
    </row>
    <row r="351" spans="1:4" x14ac:dyDescent="0.2">
      <c r="A351" s="24">
        <v>350</v>
      </c>
      <c r="B351" s="15" t="s">
        <v>46</v>
      </c>
      <c r="C351" s="27" t="s">
        <v>2335</v>
      </c>
      <c r="D351" s="26">
        <v>103</v>
      </c>
    </row>
    <row r="352" spans="1:4" x14ac:dyDescent="0.2">
      <c r="A352" s="24">
        <v>351</v>
      </c>
      <c r="B352" s="15" t="s">
        <v>46</v>
      </c>
      <c r="C352" s="15" t="s">
        <v>2335</v>
      </c>
      <c r="D352" s="26">
        <v>270</v>
      </c>
    </row>
    <row r="353" spans="1:4" x14ac:dyDescent="0.2">
      <c r="A353" s="24">
        <v>352</v>
      </c>
      <c r="B353" s="15" t="s">
        <v>46</v>
      </c>
      <c r="C353" s="27" t="s">
        <v>2335</v>
      </c>
      <c r="D353" s="26">
        <v>135</v>
      </c>
    </row>
    <row r="354" spans="1:4" x14ac:dyDescent="0.2">
      <c r="A354" s="24">
        <v>353</v>
      </c>
      <c r="B354" s="15" t="s">
        <v>46</v>
      </c>
      <c r="C354" s="15" t="s">
        <v>2335</v>
      </c>
      <c r="D354" s="26">
        <v>365</v>
      </c>
    </row>
    <row r="355" spans="1:4" x14ac:dyDescent="0.2">
      <c r="A355" s="24">
        <v>354</v>
      </c>
      <c r="B355" s="15" t="s">
        <v>46</v>
      </c>
      <c r="C355" s="27" t="s">
        <v>2335</v>
      </c>
      <c r="D355" s="26">
        <v>365</v>
      </c>
    </row>
    <row r="356" spans="1:4" x14ac:dyDescent="0.2">
      <c r="A356" s="24">
        <v>355</v>
      </c>
      <c r="B356" s="15" t="s">
        <v>46</v>
      </c>
      <c r="C356" s="15" t="s">
        <v>2335</v>
      </c>
      <c r="D356" s="26">
        <v>202.5</v>
      </c>
    </row>
    <row r="357" spans="1:4" x14ac:dyDescent="0.2">
      <c r="A357" s="24">
        <v>356</v>
      </c>
      <c r="B357" s="15" t="s">
        <v>46</v>
      </c>
      <c r="C357" s="27" t="s">
        <v>2335</v>
      </c>
      <c r="D357" s="26">
        <v>270</v>
      </c>
    </row>
    <row r="358" spans="1:4" x14ac:dyDescent="0.2">
      <c r="A358" s="24">
        <v>357</v>
      </c>
      <c r="B358" s="15" t="s">
        <v>46</v>
      </c>
      <c r="C358" s="15" t="s">
        <v>2335</v>
      </c>
      <c r="D358" s="26">
        <v>67.5</v>
      </c>
    </row>
    <row r="359" spans="1:4" x14ac:dyDescent="0.2">
      <c r="A359" s="24">
        <v>358</v>
      </c>
      <c r="B359" s="15" t="s">
        <v>46</v>
      </c>
      <c r="C359" s="15" t="s">
        <v>2335</v>
      </c>
      <c r="D359" s="26">
        <v>225</v>
      </c>
    </row>
    <row r="360" spans="1:4" x14ac:dyDescent="0.2">
      <c r="A360" s="24">
        <v>359</v>
      </c>
      <c r="B360" s="15" t="s">
        <v>46</v>
      </c>
      <c r="C360" s="27" t="s">
        <v>2335</v>
      </c>
      <c r="D360" s="26">
        <v>300</v>
      </c>
    </row>
    <row r="361" spans="1:4" x14ac:dyDescent="0.2">
      <c r="A361" s="24">
        <v>360</v>
      </c>
      <c r="B361" s="15" t="s">
        <v>46</v>
      </c>
      <c r="C361" s="15" t="s">
        <v>2335</v>
      </c>
      <c r="D361" s="26">
        <v>225</v>
      </c>
    </row>
    <row r="362" spans="1:4" x14ac:dyDescent="0.2">
      <c r="A362" s="24">
        <v>361</v>
      </c>
      <c r="B362" s="15" t="s">
        <v>46</v>
      </c>
      <c r="C362" s="27" t="s">
        <v>2335</v>
      </c>
      <c r="D362" s="26">
        <v>300</v>
      </c>
    </row>
    <row r="363" spans="1:4" x14ac:dyDescent="0.2">
      <c r="A363" s="24">
        <v>362</v>
      </c>
      <c r="B363" s="15" t="s">
        <v>46</v>
      </c>
      <c r="C363" s="15" t="s">
        <v>2335</v>
      </c>
      <c r="D363" s="26">
        <v>330</v>
      </c>
    </row>
    <row r="364" spans="1:4" x14ac:dyDescent="0.2">
      <c r="A364" s="24">
        <v>363</v>
      </c>
      <c r="B364" s="15" t="s">
        <v>46</v>
      </c>
      <c r="C364" s="27" t="s">
        <v>2335</v>
      </c>
      <c r="D364" s="26">
        <v>270</v>
      </c>
    </row>
    <row r="365" spans="1:4" x14ac:dyDescent="0.2">
      <c r="A365" s="24">
        <v>364</v>
      </c>
      <c r="B365" s="15" t="s">
        <v>46</v>
      </c>
      <c r="C365" s="15" t="s">
        <v>2335</v>
      </c>
      <c r="D365" s="26">
        <v>160</v>
      </c>
    </row>
    <row r="366" spans="1:4" x14ac:dyDescent="0.2">
      <c r="A366" s="24">
        <v>365</v>
      </c>
      <c r="B366" s="15" t="s">
        <v>46</v>
      </c>
      <c r="C366" s="27" t="s">
        <v>2335</v>
      </c>
      <c r="D366" s="26">
        <v>93.99</v>
      </c>
    </row>
    <row r="367" spans="1:4" x14ac:dyDescent="0.2">
      <c r="A367" s="24">
        <v>366</v>
      </c>
      <c r="B367" s="15" t="s">
        <v>46</v>
      </c>
      <c r="C367" s="15" t="s">
        <v>2335</v>
      </c>
      <c r="D367" s="26">
        <v>200</v>
      </c>
    </row>
    <row r="368" spans="1:4" x14ac:dyDescent="0.2">
      <c r="A368" s="24">
        <v>367</v>
      </c>
      <c r="B368" s="15" t="s">
        <v>46</v>
      </c>
      <c r="C368" s="27" t="s">
        <v>2335</v>
      </c>
      <c r="D368" s="26">
        <v>140</v>
      </c>
    </row>
    <row r="369" spans="1:4" x14ac:dyDescent="0.2">
      <c r="A369" s="24">
        <v>368</v>
      </c>
      <c r="B369" s="15" t="s">
        <v>46</v>
      </c>
      <c r="C369" s="15" t="s">
        <v>2335</v>
      </c>
      <c r="D369" s="26">
        <v>20</v>
      </c>
    </row>
    <row r="370" spans="1:4" x14ac:dyDescent="0.2">
      <c r="A370" s="24">
        <v>369</v>
      </c>
      <c r="B370" s="15" t="s">
        <v>46</v>
      </c>
      <c r="C370" s="15" t="s">
        <v>2335</v>
      </c>
      <c r="D370" s="26">
        <v>625</v>
      </c>
    </row>
    <row r="371" spans="1:4" x14ac:dyDescent="0.2">
      <c r="A371" s="24">
        <v>370</v>
      </c>
      <c r="B371" s="15" t="s">
        <v>46</v>
      </c>
      <c r="C371" s="27" t="s">
        <v>2335</v>
      </c>
      <c r="D371" s="26">
        <v>270</v>
      </c>
    </row>
    <row r="372" spans="1:4" x14ac:dyDescent="0.2">
      <c r="A372" s="24">
        <v>371</v>
      </c>
      <c r="B372" s="15" t="s">
        <v>46</v>
      </c>
      <c r="C372" s="27" t="s">
        <v>2335</v>
      </c>
      <c r="D372" s="26">
        <v>273</v>
      </c>
    </row>
    <row r="373" spans="1:4" x14ac:dyDescent="0.2">
      <c r="A373" s="24">
        <v>372</v>
      </c>
      <c r="B373" s="15" t="s">
        <v>46</v>
      </c>
      <c r="C373" s="15" t="s">
        <v>2335</v>
      </c>
      <c r="D373" s="26">
        <v>87</v>
      </c>
    </row>
    <row r="374" spans="1:4" x14ac:dyDescent="0.2">
      <c r="A374" s="24">
        <v>373</v>
      </c>
      <c r="B374" s="15" t="s">
        <v>46</v>
      </c>
      <c r="C374" s="27" t="s">
        <v>2335</v>
      </c>
      <c r="D374" s="26">
        <v>412.495</v>
      </c>
    </row>
    <row r="375" spans="1:4" x14ac:dyDescent="0.2">
      <c r="A375" s="24">
        <v>374</v>
      </c>
      <c r="B375" s="15" t="s">
        <v>46</v>
      </c>
      <c r="C375" s="15" t="s">
        <v>2335</v>
      </c>
      <c r="D375" s="26">
        <v>412.495</v>
      </c>
    </row>
    <row r="376" spans="1:4" x14ac:dyDescent="0.2">
      <c r="A376" s="24">
        <v>375</v>
      </c>
      <c r="B376" s="15" t="s">
        <v>46</v>
      </c>
      <c r="C376" s="27" t="s">
        <v>2335</v>
      </c>
      <c r="D376" s="26">
        <v>150</v>
      </c>
    </row>
    <row r="377" spans="1:4" x14ac:dyDescent="0.2">
      <c r="A377" s="24">
        <v>376</v>
      </c>
      <c r="B377" s="15" t="s">
        <v>46</v>
      </c>
      <c r="C377" s="15" t="s">
        <v>2335</v>
      </c>
      <c r="D377" s="26">
        <v>75</v>
      </c>
    </row>
    <row r="378" spans="1:4" x14ac:dyDescent="0.2">
      <c r="A378" s="24">
        <v>377</v>
      </c>
      <c r="B378" s="15" t="s">
        <v>46</v>
      </c>
      <c r="C378" s="27" t="s">
        <v>2335</v>
      </c>
      <c r="D378" s="26">
        <v>103</v>
      </c>
    </row>
    <row r="379" spans="1:4" x14ac:dyDescent="0.2">
      <c r="A379" s="24">
        <v>378</v>
      </c>
      <c r="B379" s="15" t="s">
        <v>46</v>
      </c>
      <c r="C379" s="15" t="s">
        <v>2335</v>
      </c>
      <c r="D379" s="26">
        <v>197</v>
      </c>
    </row>
    <row r="380" spans="1:4" x14ac:dyDescent="0.2">
      <c r="A380" s="24">
        <v>379</v>
      </c>
      <c r="B380" s="15" t="s">
        <v>46</v>
      </c>
      <c r="C380" s="27" t="s">
        <v>2335</v>
      </c>
      <c r="D380" s="26">
        <v>70</v>
      </c>
    </row>
    <row r="381" spans="1:4" x14ac:dyDescent="0.2">
      <c r="A381" s="24">
        <v>380</v>
      </c>
      <c r="B381" s="15" t="s">
        <v>46</v>
      </c>
      <c r="C381" s="15" t="s">
        <v>2335</v>
      </c>
      <c r="D381" s="26">
        <v>100</v>
      </c>
    </row>
    <row r="382" spans="1:4" x14ac:dyDescent="0.2">
      <c r="A382" s="24">
        <v>381</v>
      </c>
      <c r="B382" s="15" t="s">
        <v>46</v>
      </c>
      <c r="C382" s="15" t="s">
        <v>2335</v>
      </c>
      <c r="D382" s="26">
        <v>395</v>
      </c>
    </row>
    <row r="383" spans="1:4" x14ac:dyDescent="0.2">
      <c r="A383" s="24">
        <v>382</v>
      </c>
      <c r="B383" s="15" t="s">
        <v>46</v>
      </c>
      <c r="C383" s="15" t="s">
        <v>2335</v>
      </c>
      <c r="D383" s="26">
        <v>300</v>
      </c>
    </row>
    <row r="384" spans="1:4" x14ac:dyDescent="0.2">
      <c r="A384" s="24">
        <v>383</v>
      </c>
      <c r="B384" s="15" t="s">
        <v>46</v>
      </c>
      <c r="C384" s="15" t="s">
        <v>2335</v>
      </c>
      <c r="D384" s="26">
        <v>135</v>
      </c>
    </row>
    <row r="385" spans="1:4" x14ac:dyDescent="0.2">
      <c r="A385" s="24">
        <v>384</v>
      </c>
      <c r="B385" s="15" t="s">
        <v>46</v>
      </c>
      <c r="C385" s="15" t="s">
        <v>2335</v>
      </c>
      <c r="D385" s="26">
        <v>620</v>
      </c>
    </row>
    <row r="386" spans="1:4" x14ac:dyDescent="0.2">
      <c r="A386" s="24">
        <v>385</v>
      </c>
      <c r="B386" s="15" t="s">
        <v>46</v>
      </c>
      <c r="C386" s="15" t="s">
        <v>2335</v>
      </c>
      <c r="D386" s="26">
        <v>202.5</v>
      </c>
    </row>
    <row r="387" spans="1:4" x14ac:dyDescent="0.2">
      <c r="A387" s="24">
        <v>386</v>
      </c>
      <c r="B387" s="15" t="s">
        <v>46</v>
      </c>
      <c r="C387" s="15" t="s">
        <v>2335</v>
      </c>
      <c r="D387" s="26">
        <v>270</v>
      </c>
    </row>
    <row r="388" spans="1:4" x14ac:dyDescent="0.2">
      <c r="A388" s="24">
        <v>387</v>
      </c>
      <c r="B388" s="15" t="s">
        <v>46</v>
      </c>
      <c r="C388" s="15" t="s">
        <v>2335</v>
      </c>
      <c r="D388" s="26">
        <v>360</v>
      </c>
    </row>
    <row r="389" spans="1:4" x14ac:dyDescent="0.2">
      <c r="A389" s="24">
        <v>388</v>
      </c>
      <c r="B389" s="15" t="s">
        <v>46</v>
      </c>
      <c r="C389" s="15" t="s">
        <v>2335</v>
      </c>
      <c r="D389" s="26">
        <v>225</v>
      </c>
    </row>
    <row r="390" spans="1:4" x14ac:dyDescent="0.2">
      <c r="A390" s="24">
        <v>389</v>
      </c>
      <c r="B390" s="15" t="s">
        <v>46</v>
      </c>
      <c r="C390" s="15" t="s">
        <v>2335</v>
      </c>
      <c r="D390" s="26">
        <v>300</v>
      </c>
    </row>
    <row r="391" spans="1:4" x14ac:dyDescent="0.2">
      <c r="A391" s="24">
        <v>390</v>
      </c>
      <c r="B391" s="15" t="s">
        <v>46</v>
      </c>
      <c r="C391" s="15" t="s">
        <v>2335</v>
      </c>
      <c r="D391" s="26">
        <v>700</v>
      </c>
    </row>
    <row r="392" spans="1:4" x14ac:dyDescent="0.2">
      <c r="A392" s="24">
        <v>391</v>
      </c>
      <c r="B392" s="15" t="s">
        <v>46</v>
      </c>
      <c r="C392" s="15" t="s">
        <v>2335</v>
      </c>
      <c r="D392" s="26">
        <v>300</v>
      </c>
    </row>
    <row r="393" spans="1:4" x14ac:dyDescent="0.2">
      <c r="A393" s="24">
        <v>392</v>
      </c>
      <c r="B393" s="15" t="s">
        <v>46</v>
      </c>
      <c r="C393" s="15" t="s">
        <v>2335</v>
      </c>
      <c r="D393" s="26">
        <v>300</v>
      </c>
    </row>
    <row r="394" spans="1:4" x14ac:dyDescent="0.2">
      <c r="A394" s="24">
        <v>393</v>
      </c>
      <c r="B394" s="15" t="s">
        <v>46</v>
      </c>
      <c r="C394" s="15" t="s">
        <v>2335</v>
      </c>
      <c r="D394" s="26">
        <v>164.72</v>
      </c>
    </row>
    <row r="395" spans="1:4" x14ac:dyDescent="0.2">
      <c r="A395" s="24">
        <v>394</v>
      </c>
      <c r="B395" s="15" t="s">
        <v>46</v>
      </c>
      <c r="C395" s="15" t="s">
        <v>2335</v>
      </c>
      <c r="D395" s="26">
        <v>176</v>
      </c>
    </row>
    <row r="396" spans="1:4" x14ac:dyDescent="0.2">
      <c r="A396" s="24">
        <v>395</v>
      </c>
      <c r="B396" s="15" t="s">
        <v>46</v>
      </c>
      <c r="C396" s="15" t="s">
        <v>2335</v>
      </c>
      <c r="D396" s="26">
        <v>94</v>
      </c>
    </row>
    <row r="397" spans="1:4" x14ac:dyDescent="0.2">
      <c r="A397" s="24">
        <v>396</v>
      </c>
      <c r="B397" s="15" t="s">
        <v>46</v>
      </c>
      <c r="C397" s="15" t="s">
        <v>2335</v>
      </c>
      <c r="D397" s="26">
        <v>200</v>
      </c>
    </row>
    <row r="398" spans="1:4" x14ac:dyDescent="0.2">
      <c r="A398" s="24">
        <v>397</v>
      </c>
      <c r="B398" s="15" t="s">
        <v>46</v>
      </c>
      <c r="C398" s="15" t="s">
        <v>2335</v>
      </c>
      <c r="D398" s="26">
        <v>100</v>
      </c>
    </row>
    <row r="399" spans="1:4" x14ac:dyDescent="0.2">
      <c r="A399" s="24">
        <v>398</v>
      </c>
      <c r="B399" s="15" t="s">
        <v>46</v>
      </c>
      <c r="C399" s="15" t="s">
        <v>2335</v>
      </c>
      <c r="D399" s="26">
        <v>75</v>
      </c>
    </row>
    <row r="400" spans="1:4" x14ac:dyDescent="0.2">
      <c r="A400" s="24">
        <v>399</v>
      </c>
      <c r="B400" s="15" t="s">
        <v>46</v>
      </c>
      <c r="C400" s="15" t="s">
        <v>2335</v>
      </c>
      <c r="D400" s="26">
        <v>225</v>
      </c>
    </row>
    <row r="401" spans="1:4" x14ac:dyDescent="0.2">
      <c r="A401" s="24">
        <v>400</v>
      </c>
      <c r="B401" s="15" t="s">
        <v>46</v>
      </c>
      <c r="C401" s="15" t="s">
        <v>2335</v>
      </c>
      <c r="D401" s="26">
        <v>406</v>
      </c>
    </row>
    <row r="402" spans="1:4" x14ac:dyDescent="0.2">
      <c r="A402" s="24">
        <v>401</v>
      </c>
      <c r="B402" s="15" t="s">
        <v>46</v>
      </c>
      <c r="C402" s="15" t="s">
        <v>2335</v>
      </c>
      <c r="D402" s="26">
        <v>550</v>
      </c>
    </row>
    <row r="403" spans="1:4" x14ac:dyDescent="0.2">
      <c r="A403" s="24">
        <v>402</v>
      </c>
      <c r="B403" s="15" t="s">
        <v>46</v>
      </c>
      <c r="C403" s="15" t="s">
        <v>2335</v>
      </c>
      <c r="D403" s="26">
        <v>75</v>
      </c>
    </row>
    <row r="404" spans="1:4" x14ac:dyDescent="0.2">
      <c r="A404" s="24">
        <v>403</v>
      </c>
      <c r="B404" s="15" t="s">
        <v>46</v>
      </c>
      <c r="C404" s="15" t="s">
        <v>2335</v>
      </c>
      <c r="D404" s="26">
        <v>200</v>
      </c>
    </row>
    <row r="405" spans="1:4" x14ac:dyDescent="0.2">
      <c r="A405" s="24">
        <v>404</v>
      </c>
      <c r="B405" s="15" t="s">
        <v>46</v>
      </c>
      <c r="C405" s="15" t="s">
        <v>2335</v>
      </c>
      <c r="D405" s="26">
        <v>100</v>
      </c>
    </row>
    <row r="406" spans="1:4" x14ac:dyDescent="0.2">
      <c r="A406" s="24">
        <v>405</v>
      </c>
      <c r="B406" s="15" t="s">
        <v>46</v>
      </c>
      <c r="C406" s="15" t="s">
        <v>2335</v>
      </c>
      <c r="D406" s="26">
        <v>225</v>
      </c>
    </row>
    <row r="407" spans="1:4" x14ac:dyDescent="0.2">
      <c r="A407" s="24">
        <v>406</v>
      </c>
      <c r="B407" s="15" t="s">
        <v>46</v>
      </c>
      <c r="C407" s="15" t="s">
        <v>2335</v>
      </c>
      <c r="D407" s="26">
        <v>60</v>
      </c>
    </row>
    <row r="408" spans="1:4" x14ac:dyDescent="0.2">
      <c r="A408" s="24">
        <v>407</v>
      </c>
      <c r="B408" s="15" t="s">
        <v>46</v>
      </c>
      <c r="C408" s="15" t="s">
        <v>2335</v>
      </c>
      <c r="D408" s="26">
        <v>150</v>
      </c>
    </row>
    <row r="409" spans="1:4" x14ac:dyDescent="0.2">
      <c r="A409" s="24">
        <v>408</v>
      </c>
      <c r="B409" s="15" t="s">
        <v>46</v>
      </c>
      <c r="C409" s="15" t="s">
        <v>2335</v>
      </c>
      <c r="D409" s="26">
        <v>180</v>
      </c>
    </row>
    <row r="410" spans="1:4" x14ac:dyDescent="0.2">
      <c r="A410" s="24">
        <v>409</v>
      </c>
      <c r="B410" s="15" t="s">
        <v>46</v>
      </c>
      <c r="C410" s="15" t="s">
        <v>2335</v>
      </c>
      <c r="D410" s="26">
        <v>225</v>
      </c>
    </row>
    <row r="411" spans="1:4" x14ac:dyDescent="0.2">
      <c r="A411" s="24">
        <v>410</v>
      </c>
      <c r="B411" s="15" t="s">
        <v>46</v>
      </c>
      <c r="C411" s="15" t="s">
        <v>2335</v>
      </c>
      <c r="D411" s="26">
        <v>300</v>
      </c>
    </row>
    <row r="412" spans="1:4" x14ac:dyDescent="0.2">
      <c r="A412" s="24">
        <v>411</v>
      </c>
      <c r="B412" s="15" t="s">
        <v>46</v>
      </c>
      <c r="C412" s="15" t="s">
        <v>2335</v>
      </c>
      <c r="D412" s="26">
        <v>230</v>
      </c>
    </row>
    <row r="413" spans="1:4" x14ac:dyDescent="0.2">
      <c r="A413" s="24">
        <v>412</v>
      </c>
      <c r="B413" s="15" t="s">
        <v>46</v>
      </c>
      <c r="C413" s="15" t="s">
        <v>2335</v>
      </c>
      <c r="D413" s="26">
        <v>70</v>
      </c>
    </row>
    <row r="414" spans="1:4" x14ac:dyDescent="0.2">
      <c r="A414" s="24">
        <v>413</v>
      </c>
      <c r="B414" s="15" t="s">
        <v>46</v>
      </c>
      <c r="C414" s="15" t="s">
        <v>2335</v>
      </c>
      <c r="D414" s="26">
        <v>230</v>
      </c>
    </row>
    <row r="415" spans="1:4" x14ac:dyDescent="0.2">
      <c r="A415" s="24">
        <v>414</v>
      </c>
      <c r="B415" s="15" t="s">
        <v>46</v>
      </c>
      <c r="C415" s="15" t="s">
        <v>2335</v>
      </c>
      <c r="D415" s="26">
        <v>70</v>
      </c>
    </row>
    <row r="416" spans="1:4" x14ac:dyDescent="0.2">
      <c r="A416" s="24">
        <v>415</v>
      </c>
      <c r="B416" s="15" t="s">
        <v>46</v>
      </c>
      <c r="C416" s="15" t="s">
        <v>2335</v>
      </c>
      <c r="D416" s="26">
        <v>230</v>
      </c>
    </row>
    <row r="417" spans="1:4" x14ac:dyDescent="0.2">
      <c r="A417" s="24">
        <v>416</v>
      </c>
      <c r="B417" s="15" t="s">
        <v>46</v>
      </c>
      <c r="C417" s="15" t="s">
        <v>2335</v>
      </c>
      <c r="D417" s="26">
        <v>70</v>
      </c>
    </row>
    <row r="418" spans="1:4" x14ac:dyDescent="0.2">
      <c r="A418" s="24">
        <v>417</v>
      </c>
      <c r="B418" s="15" t="s">
        <v>46</v>
      </c>
      <c r="C418" s="15" t="s">
        <v>2335</v>
      </c>
      <c r="D418" s="26">
        <v>230</v>
      </c>
    </row>
    <row r="419" spans="1:4" x14ac:dyDescent="0.2">
      <c r="A419" s="24">
        <v>418</v>
      </c>
      <c r="B419" s="15" t="s">
        <v>46</v>
      </c>
      <c r="C419" s="15" t="s">
        <v>2335</v>
      </c>
      <c r="D419" s="26">
        <v>70</v>
      </c>
    </row>
    <row r="420" spans="1:4" x14ac:dyDescent="0.2">
      <c r="A420" s="24">
        <v>419</v>
      </c>
      <c r="B420" s="15" t="s">
        <v>46</v>
      </c>
      <c r="C420" s="15" t="s">
        <v>2335</v>
      </c>
      <c r="D420" s="26">
        <v>230</v>
      </c>
    </row>
    <row r="421" spans="1:4" x14ac:dyDescent="0.2">
      <c r="A421" s="24">
        <v>420</v>
      </c>
      <c r="B421" s="15" t="s">
        <v>46</v>
      </c>
      <c r="C421" s="15" t="s">
        <v>2335</v>
      </c>
      <c r="D421" s="26">
        <v>70</v>
      </c>
    </row>
    <row r="422" spans="1:4" x14ac:dyDescent="0.2">
      <c r="A422" s="24">
        <v>421</v>
      </c>
      <c r="B422" s="15" t="s">
        <v>46</v>
      </c>
      <c r="C422" s="15" t="s">
        <v>2335</v>
      </c>
      <c r="D422" s="26">
        <v>102</v>
      </c>
    </row>
    <row r="423" spans="1:4" x14ac:dyDescent="0.2">
      <c r="A423" s="24">
        <v>422</v>
      </c>
      <c r="B423" s="15" t="s">
        <v>46</v>
      </c>
      <c r="C423" s="15" t="s">
        <v>2335</v>
      </c>
      <c r="D423" s="26">
        <v>67.5</v>
      </c>
    </row>
    <row r="424" spans="1:4" x14ac:dyDescent="0.2">
      <c r="A424" s="24">
        <v>423</v>
      </c>
      <c r="B424" s="15" t="s">
        <v>46</v>
      </c>
      <c r="C424" s="15" t="s">
        <v>2335</v>
      </c>
      <c r="D424" s="26">
        <v>67.5</v>
      </c>
    </row>
    <row r="425" spans="1:4" x14ac:dyDescent="0.2">
      <c r="A425" s="24">
        <v>424</v>
      </c>
      <c r="B425" s="15" t="s">
        <v>46</v>
      </c>
      <c r="C425" s="15" t="s">
        <v>2335</v>
      </c>
      <c r="D425" s="26">
        <v>110</v>
      </c>
    </row>
    <row r="426" spans="1:4" x14ac:dyDescent="0.2">
      <c r="A426" s="24">
        <v>425</v>
      </c>
      <c r="B426" s="15" t="s">
        <v>46</v>
      </c>
      <c r="C426" s="15" t="s">
        <v>2335</v>
      </c>
      <c r="D426" s="26">
        <v>85</v>
      </c>
    </row>
    <row r="427" spans="1:4" x14ac:dyDescent="0.2">
      <c r="A427" s="24">
        <v>426</v>
      </c>
      <c r="B427" s="15" t="s">
        <v>46</v>
      </c>
      <c r="C427" s="15" t="s">
        <v>2335</v>
      </c>
      <c r="D427" s="26">
        <v>67.5</v>
      </c>
    </row>
    <row r="428" spans="1:4" x14ac:dyDescent="0.2">
      <c r="A428" s="24">
        <v>427</v>
      </c>
      <c r="B428" s="15" t="s">
        <v>46</v>
      </c>
      <c r="C428" s="15" t="s">
        <v>2335</v>
      </c>
      <c r="D428" s="26">
        <v>98</v>
      </c>
    </row>
    <row r="429" spans="1:4" x14ac:dyDescent="0.2">
      <c r="A429" s="24">
        <v>428</v>
      </c>
      <c r="B429" s="15" t="s">
        <v>46</v>
      </c>
      <c r="C429" s="15" t="s">
        <v>2335</v>
      </c>
      <c r="D429" s="26">
        <v>67.5</v>
      </c>
    </row>
    <row r="430" spans="1:4" x14ac:dyDescent="0.2">
      <c r="A430" s="24">
        <v>429</v>
      </c>
      <c r="B430" s="15">
        <v>37500001</v>
      </c>
      <c r="C430" s="15" t="s">
        <v>2335</v>
      </c>
      <c r="D430" s="26">
        <v>75</v>
      </c>
    </row>
    <row r="431" spans="1:4" x14ac:dyDescent="0.2">
      <c r="A431" s="24">
        <v>430</v>
      </c>
      <c r="B431" s="15">
        <v>37500001</v>
      </c>
      <c r="C431" s="15" t="s">
        <v>2335</v>
      </c>
      <c r="D431" s="26">
        <v>75</v>
      </c>
    </row>
    <row r="432" spans="1:4" x14ac:dyDescent="0.2">
      <c r="A432" s="24">
        <v>431</v>
      </c>
      <c r="B432" s="15">
        <v>37500001</v>
      </c>
      <c r="C432" s="15" t="s">
        <v>2335</v>
      </c>
      <c r="D432" s="26">
        <v>75</v>
      </c>
    </row>
    <row r="433" spans="1:4" x14ac:dyDescent="0.2">
      <c r="A433" s="24">
        <v>432</v>
      </c>
      <c r="B433" s="15">
        <v>37500001</v>
      </c>
      <c r="C433" s="15" t="s">
        <v>2335</v>
      </c>
      <c r="D433" s="26">
        <v>200.68</v>
      </c>
    </row>
    <row r="434" spans="1:4" x14ac:dyDescent="0.2">
      <c r="A434" s="24">
        <v>433</v>
      </c>
      <c r="B434" s="15">
        <v>37500001</v>
      </c>
      <c r="C434" s="27" t="s">
        <v>2335</v>
      </c>
      <c r="D434" s="26">
        <v>202.5</v>
      </c>
    </row>
    <row r="435" spans="1:4" x14ac:dyDescent="0.2">
      <c r="A435" s="24">
        <v>434</v>
      </c>
      <c r="B435" s="15">
        <v>37500001</v>
      </c>
      <c r="C435" s="15" t="s">
        <v>2335</v>
      </c>
      <c r="D435" s="26">
        <v>600</v>
      </c>
    </row>
    <row r="436" spans="1:4" x14ac:dyDescent="0.2">
      <c r="A436" s="24">
        <v>435</v>
      </c>
      <c r="B436" s="15">
        <v>37500001</v>
      </c>
      <c r="C436" s="27" t="s">
        <v>2335</v>
      </c>
      <c r="D436" s="26">
        <v>200.38</v>
      </c>
    </row>
    <row r="437" spans="1:4" x14ac:dyDescent="0.2">
      <c r="A437" s="24">
        <v>436</v>
      </c>
      <c r="B437" s="15">
        <v>37500001</v>
      </c>
      <c r="C437" s="15" t="s">
        <v>2335</v>
      </c>
      <c r="D437" s="26">
        <v>202.8</v>
      </c>
    </row>
    <row r="438" spans="1:4" x14ac:dyDescent="0.2">
      <c r="A438" s="24">
        <v>437</v>
      </c>
      <c r="B438" s="15">
        <v>37500001</v>
      </c>
      <c r="C438" s="15" t="s">
        <v>2335</v>
      </c>
      <c r="D438" s="26">
        <v>67.5</v>
      </c>
    </row>
    <row r="439" spans="1:4" x14ac:dyDescent="0.2">
      <c r="A439" s="24">
        <v>438</v>
      </c>
      <c r="B439" s="15">
        <v>37500001</v>
      </c>
      <c r="C439" s="15" t="s">
        <v>2335</v>
      </c>
      <c r="D439" s="26">
        <v>65</v>
      </c>
    </row>
    <row r="440" spans="1:4" x14ac:dyDescent="0.2">
      <c r="A440" s="24">
        <v>439</v>
      </c>
      <c r="B440" s="15">
        <v>37500001</v>
      </c>
      <c r="C440" s="15" t="s">
        <v>2335</v>
      </c>
      <c r="D440" s="26">
        <v>600</v>
      </c>
    </row>
    <row r="441" spans="1:4" x14ac:dyDescent="0.2">
      <c r="A441" s="24">
        <v>440</v>
      </c>
      <c r="B441" s="15">
        <v>37500001</v>
      </c>
      <c r="C441" s="15" t="s">
        <v>2335</v>
      </c>
      <c r="D441" s="26">
        <v>200.68</v>
      </c>
    </row>
    <row r="442" spans="1:4" x14ac:dyDescent="0.2">
      <c r="A442" s="24">
        <v>441</v>
      </c>
      <c r="B442" s="15">
        <v>37500001</v>
      </c>
      <c r="C442" s="15" t="s">
        <v>2335</v>
      </c>
      <c r="D442" s="26">
        <v>202.5</v>
      </c>
    </row>
    <row r="443" spans="1:4" x14ac:dyDescent="0.2">
      <c r="A443" s="24">
        <v>442</v>
      </c>
      <c r="B443" s="15">
        <v>37500001</v>
      </c>
      <c r="C443" s="15" t="s">
        <v>2335</v>
      </c>
      <c r="D443" s="26">
        <v>60</v>
      </c>
    </row>
    <row r="444" spans="1:4" x14ac:dyDescent="0.2">
      <c r="A444" s="24">
        <v>443</v>
      </c>
      <c r="B444" s="15">
        <v>37500001</v>
      </c>
      <c r="C444" s="15" t="s">
        <v>2335</v>
      </c>
      <c r="D444" s="26">
        <v>270</v>
      </c>
    </row>
    <row r="445" spans="1:4" x14ac:dyDescent="0.2">
      <c r="A445" s="24">
        <v>444</v>
      </c>
      <c r="B445" s="15">
        <v>37500001</v>
      </c>
      <c r="C445" s="15" t="s">
        <v>2335</v>
      </c>
      <c r="D445" s="26">
        <v>225</v>
      </c>
    </row>
    <row r="446" spans="1:4" x14ac:dyDescent="0.2">
      <c r="A446" s="24">
        <v>445</v>
      </c>
      <c r="B446" s="15">
        <v>37500001</v>
      </c>
      <c r="C446" s="15" t="s">
        <v>2335</v>
      </c>
      <c r="D446" s="26">
        <v>200</v>
      </c>
    </row>
    <row r="447" spans="1:4" x14ac:dyDescent="0.2">
      <c r="A447" s="24">
        <v>446</v>
      </c>
      <c r="B447" s="15">
        <v>37500001</v>
      </c>
      <c r="C447" s="15" t="s">
        <v>2335</v>
      </c>
      <c r="D447" s="26">
        <v>100</v>
      </c>
    </row>
    <row r="448" spans="1:4" x14ac:dyDescent="0.2">
      <c r="A448" s="24">
        <v>447</v>
      </c>
      <c r="B448" s="15">
        <v>37500001</v>
      </c>
      <c r="C448" s="15" t="s">
        <v>2335</v>
      </c>
      <c r="D448" s="26">
        <v>135</v>
      </c>
    </row>
    <row r="449" spans="1:4" x14ac:dyDescent="0.2">
      <c r="A449" s="24">
        <v>448</v>
      </c>
      <c r="B449" s="15">
        <v>37500001</v>
      </c>
      <c r="C449" s="15" t="s">
        <v>2335</v>
      </c>
      <c r="D449" s="26">
        <v>225</v>
      </c>
    </row>
    <row r="450" spans="1:4" x14ac:dyDescent="0.2">
      <c r="A450" s="24">
        <v>449</v>
      </c>
      <c r="B450" s="15">
        <v>37500001</v>
      </c>
      <c r="C450" s="15" t="s">
        <v>2335</v>
      </c>
      <c r="D450" s="26">
        <v>202.5</v>
      </c>
    </row>
    <row r="451" spans="1:4" x14ac:dyDescent="0.2">
      <c r="A451" s="24">
        <v>450</v>
      </c>
      <c r="B451" s="15">
        <v>37500001</v>
      </c>
      <c r="C451" s="15" t="s">
        <v>2335</v>
      </c>
      <c r="D451" s="26">
        <v>120</v>
      </c>
    </row>
    <row r="452" spans="1:4" x14ac:dyDescent="0.2">
      <c r="A452" s="24">
        <v>451</v>
      </c>
      <c r="B452" s="15">
        <v>37500001</v>
      </c>
      <c r="C452" s="15" t="s">
        <v>2335</v>
      </c>
      <c r="D452" s="26">
        <v>150</v>
      </c>
    </row>
    <row r="453" spans="1:4" x14ac:dyDescent="0.2">
      <c r="A453" s="24">
        <v>452</v>
      </c>
      <c r="B453" s="15">
        <v>37500001</v>
      </c>
      <c r="C453" s="15" t="s">
        <v>2335</v>
      </c>
      <c r="D453" s="26">
        <v>250</v>
      </c>
    </row>
    <row r="454" spans="1:4" x14ac:dyDescent="0.2">
      <c r="A454" s="24">
        <v>453</v>
      </c>
      <c r="B454" s="15">
        <v>37500001</v>
      </c>
      <c r="C454" s="15" t="s">
        <v>2335</v>
      </c>
      <c r="D454" s="26">
        <v>50</v>
      </c>
    </row>
    <row r="455" spans="1:4" x14ac:dyDescent="0.2">
      <c r="A455" s="24">
        <v>454</v>
      </c>
      <c r="B455" s="15">
        <v>37500001</v>
      </c>
      <c r="C455" s="15" t="s">
        <v>2335</v>
      </c>
      <c r="D455" s="26">
        <v>250</v>
      </c>
    </row>
    <row r="456" spans="1:4" x14ac:dyDescent="0.2">
      <c r="A456" s="24">
        <v>455</v>
      </c>
      <c r="B456" s="15">
        <v>37500001</v>
      </c>
      <c r="C456" s="15" t="s">
        <v>2335</v>
      </c>
      <c r="D456" s="26">
        <v>50</v>
      </c>
    </row>
    <row r="457" spans="1:4" x14ac:dyDescent="0.2">
      <c r="A457" s="24">
        <v>456</v>
      </c>
      <c r="B457" s="15">
        <v>37500001</v>
      </c>
      <c r="C457" s="15" t="s">
        <v>2335</v>
      </c>
      <c r="D457" s="26">
        <v>225</v>
      </c>
    </row>
    <row r="458" spans="1:4" x14ac:dyDescent="0.2">
      <c r="A458" s="24">
        <v>457</v>
      </c>
      <c r="B458" s="15">
        <v>37500001</v>
      </c>
      <c r="C458" s="15" t="s">
        <v>2335</v>
      </c>
      <c r="D458" s="26">
        <v>75</v>
      </c>
    </row>
    <row r="459" spans="1:4" x14ac:dyDescent="0.2">
      <c r="A459" s="24">
        <v>458</v>
      </c>
      <c r="B459" s="15">
        <v>37500001</v>
      </c>
      <c r="C459" s="15" t="s">
        <v>2335</v>
      </c>
      <c r="D459" s="26">
        <v>135</v>
      </c>
    </row>
    <row r="460" spans="1:4" x14ac:dyDescent="0.2">
      <c r="A460" s="24">
        <v>459</v>
      </c>
      <c r="B460" s="15">
        <v>37500001</v>
      </c>
      <c r="C460" s="15" t="s">
        <v>2335</v>
      </c>
      <c r="D460" s="26">
        <v>225</v>
      </c>
    </row>
    <row r="461" spans="1:4" x14ac:dyDescent="0.2">
      <c r="A461" s="24">
        <v>460</v>
      </c>
      <c r="B461" s="15">
        <v>37500001</v>
      </c>
      <c r="C461" s="15" t="s">
        <v>2335</v>
      </c>
      <c r="D461" s="26">
        <v>200</v>
      </c>
    </row>
    <row r="462" spans="1:4" x14ac:dyDescent="0.2">
      <c r="A462" s="24">
        <v>461</v>
      </c>
      <c r="B462" s="15">
        <v>37500001</v>
      </c>
      <c r="C462" s="15" t="s">
        <v>2335</v>
      </c>
      <c r="D462" s="26">
        <v>225</v>
      </c>
    </row>
    <row r="463" spans="1:4" x14ac:dyDescent="0.2">
      <c r="A463" s="24">
        <v>462</v>
      </c>
      <c r="B463" s="15">
        <v>37500001</v>
      </c>
      <c r="C463" s="15" t="s">
        <v>2335</v>
      </c>
      <c r="D463" s="26">
        <v>100</v>
      </c>
    </row>
    <row r="464" spans="1:4" x14ac:dyDescent="0.2">
      <c r="A464" s="24">
        <v>463</v>
      </c>
      <c r="B464" s="15">
        <v>37500001</v>
      </c>
      <c r="C464" s="15" t="s">
        <v>2335</v>
      </c>
      <c r="D464" s="26">
        <v>225</v>
      </c>
    </row>
    <row r="465" spans="1:4" x14ac:dyDescent="0.2">
      <c r="A465" s="24">
        <v>464</v>
      </c>
      <c r="B465" s="15">
        <v>37500001</v>
      </c>
      <c r="C465" s="15" t="s">
        <v>2335</v>
      </c>
      <c r="D465" s="26">
        <v>225</v>
      </c>
    </row>
    <row r="466" spans="1:4" x14ac:dyDescent="0.2">
      <c r="A466" s="24">
        <v>465</v>
      </c>
      <c r="B466" s="15">
        <v>37500001</v>
      </c>
      <c r="C466" s="15" t="s">
        <v>2335</v>
      </c>
      <c r="D466" s="26">
        <v>75</v>
      </c>
    </row>
    <row r="467" spans="1:4" x14ac:dyDescent="0.2">
      <c r="A467" s="24">
        <v>466</v>
      </c>
      <c r="B467" s="15">
        <v>37500001</v>
      </c>
      <c r="C467" s="15" t="s">
        <v>2335</v>
      </c>
      <c r="D467" s="26">
        <v>225</v>
      </c>
    </row>
    <row r="468" spans="1:4" x14ac:dyDescent="0.2">
      <c r="A468" s="24">
        <v>467</v>
      </c>
      <c r="B468" s="15">
        <v>37500001</v>
      </c>
      <c r="C468" s="15" t="s">
        <v>2335</v>
      </c>
      <c r="D468" s="26">
        <v>464</v>
      </c>
    </row>
    <row r="469" spans="1:4" x14ac:dyDescent="0.2">
      <c r="A469" s="24">
        <v>468</v>
      </c>
      <c r="B469" s="15">
        <v>37500001</v>
      </c>
      <c r="C469" s="15" t="s">
        <v>2335</v>
      </c>
      <c r="D469" s="26">
        <v>202.5</v>
      </c>
    </row>
    <row r="470" spans="1:4" x14ac:dyDescent="0.2">
      <c r="A470" s="24">
        <v>469</v>
      </c>
      <c r="B470" s="15">
        <v>37500001</v>
      </c>
      <c r="C470" s="15" t="s">
        <v>2335</v>
      </c>
      <c r="D470" s="26">
        <v>65.540000000000006</v>
      </c>
    </row>
    <row r="471" spans="1:4" x14ac:dyDescent="0.2">
      <c r="A471" s="24">
        <v>470</v>
      </c>
      <c r="B471" s="15">
        <v>37500001</v>
      </c>
      <c r="C471" s="15" t="s">
        <v>2335</v>
      </c>
      <c r="D471" s="26">
        <v>200</v>
      </c>
    </row>
    <row r="472" spans="1:4" x14ac:dyDescent="0.2">
      <c r="A472" s="24">
        <v>471</v>
      </c>
      <c r="B472" s="15">
        <v>37500001</v>
      </c>
      <c r="C472" s="15" t="s">
        <v>2335</v>
      </c>
      <c r="D472" s="26">
        <v>100</v>
      </c>
    </row>
    <row r="473" spans="1:4" x14ac:dyDescent="0.2">
      <c r="A473" s="24">
        <v>472</v>
      </c>
      <c r="B473" s="15">
        <v>37500001</v>
      </c>
      <c r="C473" s="15" t="s">
        <v>2335</v>
      </c>
      <c r="D473" s="26">
        <v>225</v>
      </c>
    </row>
    <row r="474" spans="1:4" x14ac:dyDescent="0.2">
      <c r="A474" s="24">
        <v>473</v>
      </c>
      <c r="B474" s="15">
        <v>37500001</v>
      </c>
      <c r="C474" s="15" t="s">
        <v>2335</v>
      </c>
      <c r="D474" s="26">
        <v>75</v>
      </c>
    </row>
    <row r="475" spans="1:4" x14ac:dyDescent="0.2">
      <c r="A475" s="24">
        <v>474</v>
      </c>
      <c r="B475" s="15">
        <v>37500001</v>
      </c>
      <c r="C475" s="15" t="s">
        <v>2335</v>
      </c>
      <c r="D475" s="26">
        <v>202.5</v>
      </c>
    </row>
    <row r="476" spans="1:4" x14ac:dyDescent="0.2">
      <c r="A476" s="24">
        <v>475</v>
      </c>
      <c r="B476" s="15">
        <v>37500001</v>
      </c>
      <c r="C476" s="15" t="s">
        <v>2335</v>
      </c>
      <c r="D476" s="26">
        <v>119.99</v>
      </c>
    </row>
    <row r="477" spans="1:4" x14ac:dyDescent="0.2">
      <c r="A477" s="24">
        <v>476</v>
      </c>
      <c r="B477" s="15">
        <v>37500001</v>
      </c>
      <c r="C477" s="15" t="s">
        <v>2335</v>
      </c>
      <c r="D477" s="26">
        <v>150.01</v>
      </c>
    </row>
    <row r="478" spans="1:4" x14ac:dyDescent="0.2">
      <c r="A478" s="24">
        <v>477</v>
      </c>
      <c r="B478" s="15">
        <v>37500001</v>
      </c>
      <c r="C478" s="15" t="s">
        <v>2335</v>
      </c>
      <c r="D478" s="26">
        <v>135</v>
      </c>
    </row>
    <row r="479" spans="1:4" x14ac:dyDescent="0.2">
      <c r="A479" s="24">
        <v>478</v>
      </c>
      <c r="B479" s="15">
        <v>37500001</v>
      </c>
      <c r="C479" s="15" t="s">
        <v>2335</v>
      </c>
      <c r="D479" s="26">
        <v>630</v>
      </c>
    </row>
    <row r="480" spans="1:4" x14ac:dyDescent="0.2">
      <c r="A480" s="24">
        <v>479</v>
      </c>
      <c r="B480" s="15">
        <v>37500001</v>
      </c>
      <c r="C480" s="15" t="s">
        <v>2335</v>
      </c>
      <c r="D480" s="26">
        <v>202.5</v>
      </c>
    </row>
    <row r="481" spans="1:4" x14ac:dyDescent="0.2">
      <c r="A481" s="24">
        <v>480</v>
      </c>
      <c r="B481" s="15">
        <v>37500001</v>
      </c>
      <c r="C481" s="15" t="s">
        <v>2335</v>
      </c>
      <c r="D481" s="26">
        <v>135</v>
      </c>
    </row>
    <row r="482" spans="1:4" x14ac:dyDescent="0.2">
      <c r="A482" s="24">
        <v>481</v>
      </c>
      <c r="B482" s="15">
        <v>37500001</v>
      </c>
      <c r="C482" s="15" t="s">
        <v>2335</v>
      </c>
      <c r="D482" s="26">
        <v>130</v>
      </c>
    </row>
    <row r="483" spans="1:4" x14ac:dyDescent="0.2">
      <c r="A483" s="24">
        <v>482</v>
      </c>
      <c r="B483" s="15">
        <v>37500001</v>
      </c>
      <c r="C483" s="15" t="s">
        <v>2335</v>
      </c>
      <c r="D483" s="26">
        <v>135</v>
      </c>
    </row>
    <row r="484" spans="1:4" x14ac:dyDescent="0.2">
      <c r="A484" s="24">
        <v>483</v>
      </c>
      <c r="B484" s="15">
        <v>37500001</v>
      </c>
      <c r="C484" s="15" t="s">
        <v>2335</v>
      </c>
      <c r="D484" s="26">
        <v>450</v>
      </c>
    </row>
    <row r="485" spans="1:4" x14ac:dyDescent="0.2">
      <c r="A485" s="24">
        <v>484</v>
      </c>
      <c r="B485" s="15">
        <v>37500001</v>
      </c>
      <c r="C485" s="15" t="s">
        <v>2335</v>
      </c>
      <c r="D485" s="26">
        <v>450</v>
      </c>
    </row>
    <row r="486" spans="1:4" x14ac:dyDescent="0.2">
      <c r="A486" s="24">
        <v>485</v>
      </c>
      <c r="B486" s="15">
        <v>37500001</v>
      </c>
      <c r="C486" s="15" t="s">
        <v>2335</v>
      </c>
      <c r="D486" s="26">
        <v>202.5</v>
      </c>
    </row>
    <row r="487" spans="1:4" x14ac:dyDescent="0.2">
      <c r="A487" s="24">
        <v>486</v>
      </c>
      <c r="B487" s="15">
        <v>37500001</v>
      </c>
      <c r="C487" s="15" t="s">
        <v>2335</v>
      </c>
      <c r="D487" s="26">
        <v>220.01</v>
      </c>
    </row>
    <row r="488" spans="1:4" x14ac:dyDescent="0.2">
      <c r="A488" s="24">
        <v>487</v>
      </c>
      <c r="B488" s="15">
        <v>37500001</v>
      </c>
      <c r="C488" s="15" t="s">
        <v>2335</v>
      </c>
      <c r="D488" s="26">
        <v>49.99</v>
      </c>
    </row>
    <row r="489" spans="1:4" x14ac:dyDescent="0.2">
      <c r="A489" s="24">
        <v>488</v>
      </c>
      <c r="B489" s="15">
        <v>37500001</v>
      </c>
      <c r="C489" s="15" t="s">
        <v>2335</v>
      </c>
      <c r="D489" s="26">
        <v>202.5</v>
      </c>
    </row>
    <row r="490" spans="1:4" x14ac:dyDescent="0.2">
      <c r="A490" s="24">
        <v>489</v>
      </c>
      <c r="B490" s="15">
        <v>37500001</v>
      </c>
      <c r="C490" s="15" t="s">
        <v>2335</v>
      </c>
      <c r="D490" s="26">
        <v>75</v>
      </c>
    </row>
    <row r="491" spans="1:4" x14ac:dyDescent="0.2">
      <c r="A491" s="24">
        <v>490</v>
      </c>
      <c r="B491" s="15">
        <v>37500001</v>
      </c>
      <c r="C491" s="15" t="s">
        <v>2335</v>
      </c>
      <c r="D491" s="26">
        <v>225</v>
      </c>
    </row>
    <row r="492" spans="1:4" x14ac:dyDescent="0.2">
      <c r="A492" s="24">
        <v>491</v>
      </c>
      <c r="B492" s="15">
        <v>37500001</v>
      </c>
      <c r="C492" s="15" t="s">
        <v>2335</v>
      </c>
      <c r="D492" s="26">
        <v>75</v>
      </c>
    </row>
    <row r="493" spans="1:4" x14ac:dyDescent="0.2">
      <c r="A493" s="24">
        <v>492</v>
      </c>
      <c r="B493" s="15">
        <v>37500001</v>
      </c>
      <c r="C493" s="15" t="s">
        <v>2335</v>
      </c>
      <c r="D493" s="26">
        <v>225</v>
      </c>
    </row>
    <row r="494" spans="1:4" x14ac:dyDescent="0.2">
      <c r="A494" s="24">
        <v>493</v>
      </c>
      <c r="B494" s="15">
        <v>37500001</v>
      </c>
      <c r="C494" s="15" t="s">
        <v>2335</v>
      </c>
      <c r="D494" s="26">
        <v>225</v>
      </c>
    </row>
    <row r="495" spans="1:4" x14ac:dyDescent="0.2">
      <c r="A495" s="24">
        <v>494</v>
      </c>
      <c r="B495" s="15">
        <v>37500001</v>
      </c>
      <c r="C495" s="27" t="s">
        <v>2335</v>
      </c>
      <c r="D495" s="26">
        <v>75</v>
      </c>
    </row>
    <row r="496" spans="1:4" x14ac:dyDescent="0.2">
      <c r="A496" s="24">
        <v>495</v>
      </c>
      <c r="B496" s="15">
        <v>37500001</v>
      </c>
      <c r="C496" s="15" t="s">
        <v>2335</v>
      </c>
      <c r="D496" s="26">
        <v>135</v>
      </c>
    </row>
    <row r="497" spans="1:4" x14ac:dyDescent="0.2">
      <c r="A497" s="24">
        <v>496</v>
      </c>
      <c r="B497" s="15">
        <v>37500001</v>
      </c>
      <c r="C497" s="27" t="s">
        <v>2335</v>
      </c>
      <c r="D497" s="26">
        <v>496</v>
      </c>
    </row>
    <row r="498" spans="1:4" x14ac:dyDescent="0.2">
      <c r="A498" s="24">
        <v>497</v>
      </c>
      <c r="B498" s="15">
        <v>37500001</v>
      </c>
      <c r="C498" s="15" t="s">
        <v>2335</v>
      </c>
      <c r="D498" s="26">
        <v>225</v>
      </c>
    </row>
    <row r="499" spans="1:4" x14ac:dyDescent="0.2">
      <c r="A499" s="24">
        <v>498</v>
      </c>
      <c r="B499" s="15">
        <v>37500001</v>
      </c>
      <c r="C499" s="27" t="s">
        <v>2335</v>
      </c>
      <c r="D499" s="26">
        <v>200</v>
      </c>
    </row>
    <row r="500" spans="1:4" x14ac:dyDescent="0.2">
      <c r="A500" s="24">
        <v>499</v>
      </c>
      <c r="B500" s="15">
        <v>37500001</v>
      </c>
      <c r="C500" s="15" t="s">
        <v>2335</v>
      </c>
      <c r="D500" s="26">
        <v>100</v>
      </c>
    </row>
    <row r="501" spans="1:4" x14ac:dyDescent="0.2">
      <c r="A501" s="24">
        <v>500</v>
      </c>
      <c r="B501" s="15">
        <v>37500001</v>
      </c>
      <c r="C501" s="27" t="s">
        <v>2335</v>
      </c>
      <c r="D501" s="26">
        <v>225</v>
      </c>
    </row>
    <row r="502" spans="1:4" x14ac:dyDescent="0.2">
      <c r="A502" s="24">
        <v>501</v>
      </c>
      <c r="B502" s="15">
        <v>37500001</v>
      </c>
      <c r="C502" s="15" t="s">
        <v>2335</v>
      </c>
      <c r="D502" s="26">
        <v>100</v>
      </c>
    </row>
    <row r="503" spans="1:4" x14ac:dyDescent="0.2">
      <c r="A503" s="24">
        <v>502</v>
      </c>
      <c r="B503" s="15">
        <v>37500001</v>
      </c>
      <c r="C503" s="27" t="s">
        <v>2335</v>
      </c>
      <c r="D503" s="26">
        <v>200</v>
      </c>
    </row>
    <row r="504" spans="1:4" x14ac:dyDescent="0.2">
      <c r="A504" s="24">
        <v>503</v>
      </c>
      <c r="B504" s="15">
        <v>37500001</v>
      </c>
      <c r="C504" s="15" t="s">
        <v>2335</v>
      </c>
      <c r="D504" s="26">
        <v>225</v>
      </c>
    </row>
    <row r="505" spans="1:4" x14ac:dyDescent="0.2">
      <c r="A505" s="24">
        <v>504</v>
      </c>
      <c r="B505" s="15">
        <v>37500001</v>
      </c>
      <c r="C505" s="27" t="s">
        <v>2335</v>
      </c>
      <c r="D505" s="26">
        <v>205</v>
      </c>
    </row>
    <row r="506" spans="1:4" x14ac:dyDescent="0.2">
      <c r="A506" s="24">
        <v>505</v>
      </c>
      <c r="B506" s="15">
        <v>37500001</v>
      </c>
      <c r="C506" s="27" t="s">
        <v>2335</v>
      </c>
      <c r="D506" s="26">
        <v>95</v>
      </c>
    </row>
    <row r="507" spans="1:4" x14ac:dyDescent="0.2">
      <c r="A507" s="24">
        <v>506</v>
      </c>
      <c r="B507" s="15">
        <v>37500001</v>
      </c>
      <c r="C507" s="15" t="s">
        <v>2335</v>
      </c>
      <c r="D507" s="26">
        <v>202.5</v>
      </c>
    </row>
    <row r="508" spans="1:4" x14ac:dyDescent="0.2">
      <c r="A508" s="24">
        <v>507</v>
      </c>
      <c r="B508" s="15">
        <v>37500001</v>
      </c>
      <c r="C508" s="27" t="s">
        <v>2335</v>
      </c>
      <c r="D508" s="26">
        <v>220.01</v>
      </c>
    </row>
    <row r="509" spans="1:4" x14ac:dyDescent="0.2">
      <c r="A509" s="24">
        <v>508</v>
      </c>
      <c r="B509" s="15">
        <v>37500001</v>
      </c>
      <c r="C509" s="15" t="s">
        <v>2335</v>
      </c>
      <c r="D509" s="26">
        <v>49.99</v>
      </c>
    </row>
    <row r="510" spans="1:4" x14ac:dyDescent="0.2">
      <c r="A510" s="24">
        <v>509</v>
      </c>
      <c r="B510" s="15">
        <v>37500001</v>
      </c>
      <c r="C510" s="27" t="s">
        <v>2335</v>
      </c>
      <c r="D510" s="26">
        <v>202.5</v>
      </c>
    </row>
    <row r="511" spans="1:4" x14ac:dyDescent="0.2">
      <c r="A511" s="24">
        <v>510</v>
      </c>
      <c r="B511" s="15">
        <v>37500001</v>
      </c>
      <c r="C511" s="15" t="s">
        <v>2335</v>
      </c>
      <c r="D511" s="26">
        <v>450</v>
      </c>
    </row>
    <row r="512" spans="1:4" x14ac:dyDescent="0.2">
      <c r="A512" s="24">
        <v>511</v>
      </c>
      <c r="B512" s="15">
        <v>37500001</v>
      </c>
      <c r="C512" s="27" t="s">
        <v>2335</v>
      </c>
      <c r="D512" s="26">
        <v>450</v>
      </c>
    </row>
    <row r="513" spans="1:4" x14ac:dyDescent="0.2">
      <c r="A513" s="24">
        <v>512</v>
      </c>
      <c r="B513" s="15">
        <v>37500001</v>
      </c>
      <c r="C513" s="15" t="s">
        <v>2335</v>
      </c>
      <c r="D513" s="26">
        <v>202.5</v>
      </c>
    </row>
    <row r="514" spans="1:4" x14ac:dyDescent="0.2">
      <c r="A514" s="24">
        <v>513</v>
      </c>
      <c r="B514" s="15">
        <v>37500001</v>
      </c>
      <c r="C514" s="27" t="s">
        <v>2335</v>
      </c>
      <c r="D514" s="26">
        <v>220.01</v>
      </c>
    </row>
    <row r="515" spans="1:4" x14ac:dyDescent="0.2">
      <c r="A515" s="24">
        <v>514</v>
      </c>
      <c r="B515" s="15">
        <v>37500001</v>
      </c>
      <c r="C515" s="15" t="s">
        <v>2335</v>
      </c>
      <c r="D515" s="26">
        <v>49.99</v>
      </c>
    </row>
    <row r="516" spans="1:4" x14ac:dyDescent="0.2">
      <c r="A516" s="24">
        <v>515</v>
      </c>
      <c r="B516" s="15">
        <v>37500001</v>
      </c>
      <c r="C516" s="27" t="s">
        <v>2335</v>
      </c>
      <c r="D516" s="26">
        <v>170</v>
      </c>
    </row>
    <row r="517" spans="1:4" x14ac:dyDescent="0.2">
      <c r="A517" s="24">
        <v>516</v>
      </c>
      <c r="B517" s="15">
        <v>37500001</v>
      </c>
      <c r="C517" s="15" t="s">
        <v>2335</v>
      </c>
      <c r="D517" s="26">
        <v>32.5</v>
      </c>
    </row>
    <row r="518" spans="1:4" x14ac:dyDescent="0.2">
      <c r="A518" s="24">
        <v>517</v>
      </c>
      <c r="B518" s="15">
        <v>37500001</v>
      </c>
      <c r="C518" s="27" t="s">
        <v>2335</v>
      </c>
      <c r="D518" s="26">
        <v>464</v>
      </c>
    </row>
    <row r="519" spans="1:4" x14ac:dyDescent="0.2">
      <c r="A519" s="24">
        <v>518</v>
      </c>
      <c r="B519" s="15">
        <v>37500001</v>
      </c>
      <c r="C519" s="15" t="s">
        <v>2335</v>
      </c>
      <c r="D519" s="26">
        <v>202.5</v>
      </c>
    </row>
    <row r="520" spans="1:4" x14ac:dyDescent="0.2">
      <c r="A520" s="24">
        <v>519</v>
      </c>
      <c r="B520" s="15">
        <v>37500001</v>
      </c>
      <c r="C520" s="27" t="s">
        <v>2335</v>
      </c>
      <c r="D520" s="26">
        <v>65.540000000000006</v>
      </c>
    </row>
    <row r="521" spans="1:4" x14ac:dyDescent="0.2">
      <c r="A521" s="24">
        <v>520</v>
      </c>
      <c r="B521" s="15">
        <v>37500001</v>
      </c>
      <c r="C521" s="15" t="s">
        <v>2335</v>
      </c>
      <c r="D521" s="26">
        <v>270</v>
      </c>
    </row>
    <row r="522" spans="1:4" x14ac:dyDescent="0.2">
      <c r="A522" s="24">
        <v>521</v>
      </c>
      <c r="B522" s="15">
        <v>37500001</v>
      </c>
      <c r="C522" s="27" t="s">
        <v>2335</v>
      </c>
      <c r="D522" s="26">
        <v>270</v>
      </c>
    </row>
    <row r="523" spans="1:4" x14ac:dyDescent="0.2">
      <c r="A523" s="24">
        <v>522</v>
      </c>
      <c r="B523" s="15">
        <v>37500001</v>
      </c>
      <c r="C523" s="15" t="s">
        <v>2335</v>
      </c>
      <c r="D523" s="26">
        <v>270</v>
      </c>
    </row>
    <row r="524" spans="1:4" x14ac:dyDescent="0.2">
      <c r="A524" s="24">
        <v>523</v>
      </c>
      <c r="B524" s="15">
        <v>37500001</v>
      </c>
      <c r="C524" s="27" t="s">
        <v>2335</v>
      </c>
      <c r="D524" s="26">
        <v>270</v>
      </c>
    </row>
    <row r="525" spans="1:4" x14ac:dyDescent="0.2">
      <c r="A525" s="24">
        <v>524</v>
      </c>
      <c r="B525" s="15">
        <v>37500001</v>
      </c>
      <c r="C525" s="15" t="s">
        <v>2335</v>
      </c>
      <c r="D525" s="26">
        <v>225</v>
      </c>
    </row>
    <row r="526" spans="1:4" x14ac:dyDescent="0.2">
      <c r="A526" s="24">
        <v>525</v>
      </c>
      <c r="B526" s="15">
        <v>37500001</v>
      </c>
      <c r="C526" s="27" t="s">
        <v>2335</v>
      </c>
      <c r="D526" s="26">
        <v>225</v>
      </c>
    </row>
    <row r="527" spans="1:4" x14ac:dyDescent="0.2">
      <c r="A527" s="24">
        <v>526</v>
      </c>
      <c r="B527" s="15">
        <v>37500001</v>
      </c>
      <c r="C527" s="27" t="s">
        <v>2335</v>
      </c>
      <c r="D527" s="26">
        <v>200</v>
      </c>
    </row>
    <row r="528" spans="1:4" x14ac:dyDescent="0.2">
      <c r="A528" s="24">
        <v>527</v>
      </c>
      <c r="B528" s="15">
        <v>37500001</v>
      </c>
      <c r="C528" s="15" t="s">
        <v>2335</v>
      </c>
      <c r="D528" s="26">
        <v>100</v>
      </c>
    </row>
    <row r="529" spans="1:4" x14ac:dyDescent="0.2">
      <c r="A529" s="24">
        <v>528</v>
      </c>
      <c r="B529" s="15">
        <v>37500001</v>
      </c>
      <c r="C529" s="27" t="s">
        <v>2335</v>
      </c>
      <c r="D529" s="26">
        <v>75</v>
      </c>
    </row>
    <row r="530" spans="1:4" x14ac:dyDescent="0.2">
      <c r="A530" s="24">
        <v>529</v>
      </c>
      <c r="B530" s="15">
        <v>37500001</v>
      </c>
      <c r="C530" s="15" t="s">
        <v>2335</v>
      </c>
      <c r="D530" s="26">
        <v>200</v>
      </c>
    </row>
    <row r="531" spans="1:4" x14ac:dyDescent="0.2">
      <c r="A531" s="24">
        <v>530</v>
      </c>
      <c r="B531" s="15">
        <v>37500001</v>
      </c>
      <c r="C531" s="27" t="s">
        <v>2335</v>
      </c>
      <c r="D531" s="26">
        <v>100</v>
      </c>
    </row>
    <row r="532" spans="1:4" x14ac:dyDescent="0.2">
      <c r="A532" s="24">
        <v>531</v>
      </c>
      <c r="B532" s="15">
        <v>37500001</v>
      </c>
      <c r="C532" s="15" t="s">
        <v>2335</v>
      </c>
      <c r="D532" s="26">
        <v>75</v>
      </c>
    </row>
    <row r="533" spans="1:4" x14ac:dyDescent="0.2">
      <c r="A533" s="24">
        <v>532</v>
      </c>
      <c r="B533" s="15">
        <v>37500001</v>
      </c>
      <c r="C533" s="27" t="s">
        <v>2335</v>
      </c>
      <c r="D533" s="26">
        <v>200</v>
      </c>
    </row>
    <row r="534" spans="1:4" x14ac:dyDescent="0.2">
      <c r="A534" s="24">
        <v>533</v>
      </c>
      <c r="B534" s="15">
        <v>37500001</v>
      </c>
      <c r="C534" s="15" t="s">
        <v>2335</v>
      </c>
      <c r="D534" s="26">
        <v>100</v>
      </c>
    </row>
    <row r="535" spans="1:4" x14ac:dyDescent="0.2">
      <c r="A535" s="24">
        <v>534</v>
      </c>
      <c r="B535" s="15">
        <v>37500001</v>
      </c>
      <c r="C535" s="27" t="s">
        <v>2335</v>
      </c>
      <c r="D535" s="26">
        <v>75</v>
      </c>
    </row>
    <row r="536" spans="1:4" x14ac:dyDescent="0.2">
      <c r="A536" s="24">
        <v>535</v>
      </c>
      <c r="B536" s="15">
        <v>37500001</v>
      </c>
      <c r="C536" s="15" t="s">
        <v>2335</v>
      </c>
      <c r="D536" s="26">
        <v>200</v>
      </c>
    </row>
    <row r="537" spans="1:4" x14ac:dyDescent="0.2">
      <c r="A537" s="24">
        <v>536</v>
      </c>
      <c r="B537" s="15">
        <v>37500001</v>
      </c>
      <c r="C537" s="27" t="s">
        <v>2335</v>
      </c>
      <c r="D537" s="26">
        <v>100</v>
      </c>
    </row>
    <row r="538" spans="1:4" x14ac:dyDescent="0.2">
      <c r="A538" s="24">
        <v>537</v>
      </c>
      <c r="B538" s="15">
        <v>37500001</v>
      </c>
      <c r="C538" s="15" t="s">
        <v>2335</v>
      </c>
      <c r="D538" s="26">
        <v>200</v>
      </c>
    </row>
    <row r="539" spans="1:4" x14ac:dyDescent="0.2">
      <c r="A539" s="24">
        <v>538</v>
      </c>
      <c r="B539" s="15">
        <v>37500001</v>
      </c>
      <c r="C539" s="27" t="s">
        <v>2335</v>
      </c>
      <c r="D539" s="26">
        <v>100</v>
      </c>
    </row>
    <row r="540" spans="1:4" x14ac:dyDescent="0.2">
      <c r="A540" s="24">
        <v>539</v>
      </c>
      <c r="B540" s="15">
        <v>37500001</v>
      </c>
      <c r="C540" s="15" t="s">
        <v>2335</v>
      </c>
      <c r="D540" s="26">
        <v>225</v>
      </c>
    </row>
    <row r="541" spans="1:4" x14ac:dyDescent="0.2">
      <c r="A541" s="24">
        <v>540</v>
      </c>
      <c r="B541" s="15">
        <v>37500001</v>
      </c>
      <c r="C541" s="27" t="s">
        <v>2335</v>
      </c>
      <c r="D541" s="26">
        <v>75</v>
      </c>
    </row>
    <row r="542" spans="1:4" x14ac:dyDescent="0.2">
      <c r="A542" s="24">
        <v>541</v>
      </c>
      <c r="B542" s="15">
        <v>37500001</v>
      </c>
      <c r="C542" s="15" t="s">
        <v>2335</v>
      </c>
      <c r="D542" s="26">
        <v>225</v>
      </c>
    </row>
    <row r="543" spans="1:4" x14ac:dyDescent="0.2">
      <c r="A543" s="24">
        <v>542</v>
      </c>
      <c r="B543" s="15">
        <v>37500001</v>
      </c>
      <c r="C543" s="27" t="s">
        <v>2335</v>
      </c>
      <c r="D543" s="26">
        <v>75</v>
      </c>
    </row>
    <row r="544" spans="1:4" x14ac:dyDescent="0.2">
      <c r="A544" s="24">
        <v>543</v>
      </c>
      <c r="B544" s="15">
        <v>37500001</v>
      </c>
      <c r="C544" s="15" t="s">
        <v>2335</v>
      </c>
      <c r="D544" s="26">
        <v>200</v>
      </c>
    </row>
    <row r="545" spans="1:4" x14ac:dyDescent="0.2">
      <c r="A545" s="24">
        <v>544</v>
      </c>
      <c r="B545" s="15">
        <v>37500001</v>
      </c>
      <c r="C545" s="27" t="s">
        <v>2335</v>
      </c>
      <c r="D545" s="26">
        <v>100</v>
      </c>
    </row>
    <row r="546" spans="1:4" x14ac:dyDescent="0.2">
      <c r="A546" s="24">
        <v>545</v>
      </c>
      <c r="B546" s="15">
        <v>37500001</v>
      </c>
      <c r="C546" s="15" t="s">
        <v>2335</v>
      </c>
      <c r="D546" s="26">
        <v>200</v>
      </c>
    </row>
    <row r="547" spans="1:4" x14ac:dyDescent="0.2">
      <c r="A547" s="24">
        <v>546</v>
      </c>
      <c r="B547" s="15">
        <v>37500001</v>
      </c>
      <c r="C547" s="27" t="s">
        <v>2335</v>
      </c>
      <c r="D547" s="26">
        <v>87</v>
      </c>
    </row>
    <row r="548" spans="1:4" x14ac:dyDescent="0.2">
      <c r="A548" s="24">
        <v>547</v>
      </c>
      <c r="B548" s="15">
        <v>37500001</v>
      </c>
      <c r="C548" s="15" t="s">
        <v>2335</v>
      </c>
      <c r="D548" s="26">
        <v>225</v>
      </c>
    </row>
    <row r="549" spans="1:4" x14ac:dyDescent="0.2">
      <c r="A549" s="24">
        <v>548</v>
      </c>
      <c r="B549" s="15">
        <v>37500001</v>
      </c>
      <c r="C549" s="27" t="s">
        <v>2335</v>
      </c>
      <c r="D549" s="26">
        <v>75</v>
      </c>
    </row>
    <row r="550" spans="1:4" x14ac:dyDescent="0.2">
      <c r="A550" s="24">
        <v>549</v>
      </c>
      <c r="B550" s="15">
        <v>37500001</v>
      </c>
      <c r="C550" s="15" t="s">
        <v>2335</v>
      </c>
      <c r="D550" s="26">
        <v>270</v>
      </c>
    </row>
    <row r="551" spans="1:4" x14ac:dyDescent="0.2">
      <c r="A551" s="24">
        <v>550</v>
      </c>
      <c r="B551" s="15">
        <v>37500001</v>
      </c>
      <c r="C551" s="27" t="s">
        <v>2335</v>
      </c>
      <c r="D551" s="26">
        <v>270</v>
      </c>
    </row>
    <row r="552" spans="1:4" x14ac:dyDescent="0.2">
      <c r="A552" s="24">
        <v>551</v>
      </c>
      <c r="B552" s="15">
        <v>37500001</v>
      </c>
      <c r="C552" s="15" t="s">
        <v>2335</v>
      </c>
      <c r="D552" s="26">
        <v>225</v>
      </c>
    </row>
    <row r="553" spans="1:4" x14ac:dyDescent="0.2">
      <c r="A553" s="24">
        <v>552</v>
      </c>
      <c r="B553" s="15">
        <v>37500001</v>
      </c>
      <c r="C553" s="27" t="s">
        <v>2335</v>
      </c>
      <c r="D553" s="26">
        <v>225</v>
      </c>
    </row>
    <row r="554" spans="1:4" x14ac:dyDescent="0.2">
      <c r="A554" s="24">
        <v>553</v>
      </c>
      <c r="B554" s="15">
        <v>37500001</v>
      </c>
      <c r="C554" s="15" t="s">
        <v>2335</v>
      </c>
      <c r="D554" s="26">
        <v>150</v>
      </c>
    </row>
    <row r="555" spans="1:4" x14ac:dyDescent="0.2">
      <c r="A555" s="24">
        <v>554</v>
      </c>
      <c r="B555" s="15">
        <v>37500001</v>
      </c>
      <c r="C555" s="15" t="s">
        <v>2335</v>
      </c>
      <c r="D555" s="26">
        <v>150</v>
      </c>
    </row>
    <row r="556" spans="1:4" x14ac:dyDescent="0.2">
      <c r="A556" s="24">
        <v>555</v>
      </c>
      <c r="B556" s="15">
        <v>37500001</v>
      </c>
      <c r="C556" s="27" t="s">
        <v>2335</v>
      </c>
      <c r="D556" s="26">
        <v>270</v>
      </c>
    </row>
    <row r="557" spans="1:4" x14ac:dyDescent="0.2">
      <c r="A557" s="24">
        <v>556</v>
      </c>
      <c r="B557" s="15">
        <v>37500001</v>
      </c>
      <c r="C557" s="15" t="s">
        <v>2335</v>
      </c>
      <c r="D557" s="26">
        <v>75</v>
      </c>
    </row>
    <row r="558" spans="1:4" x14ac:dyDescent="0.2">
      <c r="A558" s="24">
        <v>557</v>
      </c>
      <c r="B558" s="15">
        <v>37500001</v>
      </c>
      <c r="C558" s="27" t="s">
        <v>2335</v>
      </c>
      <c r="D558" s="26">
        <v>224.59</v>
      </c>
    </row>
    <row r="559" spans="1:4" x14ac:dyDescent="0.2">
      <c r="A559" s="24">
        <v>558</v>
      </c>
      <c r="B559" s="15">
        <v>37500001</v>
      </c>
      <c r="C559" s="15" t="s">
        <v>2335</v>
      </c>
      <c r="D559" s="26">
        <v>75</v>
      </c>
    </row>
    <row r="560" spans="1:4" x14ac:dyDescent="0.2">
      <c r="A560" s="24">
        <v>559</v>
      </c>
      <c r="B560" s="15">
        <v>37500001</v>
      </c>
      <c r="C560" s="27" t="s">
        <v>2335</v>
      </c>
      <c r="D560" s="26">
        <v>224.99</v>
      </c>
    </row>
    <row r="561" spans="1:4" x14ac:dyDescent="0.2">
      <c r="A561" s="24">
        <v>560</v>
      </c>
      <c r="B561" s="15">
        <v>37500001</v>
      </c>
      <c r="C561" s="15" t="s">
        <v>2335</v>
      </c>
      <c r="D561" s="26">
        <v>75</v>
      </c>
    </row>
    <row r="562" spans="1:4" x14ac:dyDescent="0.2">
      <c r="A562" s="24">
        <v>561</v>
      </c>
      <c r="B562" s="15">
        <v>37500001</v>
      </c>
      <c r="C562" s="27" t="s">
        <v>2335</v>
      </c>
      <c r="D562" s="26">
        <v>210</v>
      </c>
    </row>
    <row r="563" spans="1:4" x14ac:dyDescent="0.2">
      <c r="A563" s="24">
        <v>562</v>
      </c>
      <c r="B563" s="15">
        <v>37500001</v>
      </c>
      <c r="C563" s="15" t="s">
        <v>2335</v>
      </c>
      <c r="D563" s="26">
        <v>75</v>
      </c>
    </row>
    <row r="564" spans="1:4" x14ac:dyDescent="0.2">
      <c r="A564" s="24">
        <v>563</v>
      </c>
      <c r="B564" s="15">
        <v>37500001</v>
      </c>
      <c r="C564" s="27" t="s">
        <v>2335</v>
      </c>
      <c r="D564" s="26">
        <v>299.58999999999997</v>
      </c>
    </row>
    <row r="565" spans="1:4" x14ac:dyDescent="0.2">
      <c r="A565" s="24">
        <v>564</v>
      </c>
      <c r="B565" s="15">
        <v>37200001</v>
      </c>
      <c r="C565" s="27" t="s">
        <v>2336</v>
      </c>
      <c r="D565" s="26">
        <v>162</v>
      </c>
    </row>
    <row r="566" spans="1:4" x14ac:dyDescent="0.2">
      <c r="A566" s="24">
        <v>565</v>
      </c>
      <c r="B566" s="15">
        <v>37500001</v>
      </c>
      <c r="C566" s="27" t="s">
        <v>2335</v>
      </c>
      <c r="D566" s="26">
        <v>75</v>
      </c>
    </row>
    <row r="567" spans="1:4" x14ac:dyDescent="0.2">
      <c r="A567" s="24">
        <v>566</v>
      </c>
      <c r="B567" s="15">
        <v>37200001</v>
      </c>
      <c r="C567" s="15" t="s">
        <v>2336</v>
      </c>
      <c r="D567" s="26">
        <v>162</v>
      </c>
    </row>
    <row r="568" spans="1:4" x14ac:dyDescent="0.2">
      <c r="A568" s="24">
        <v>567</v>
      </c>
      <c r="B568" s="15">
        <v>37500001</v>
      </c>
      <c r="C568" s="27" t="s">
        <v>2335</v>
      </c>
      <c r="D568" s="26">
        <v>150</v>
      </c>
    </row>
    <row r="569" spans="1:4" x14ac:dyDescent="0.2">
      <c r="A569" s="24">
        <v>568</v>
      </c>
      <c r="B569" s="15">
        <v>37500001</v>
      </c>
      <c r="C569" s="15" t="s">
        <v>2335</v>
      </c>
      <c r="D569" s="26">
        <v>75</v>
      </c>
    </row>
    <row r="570" spans="1:4" x14ac:dyDescent="0.2">
      <c r="A570" s="24">
        <v>569</v>
      </c>
      <c r="B570" s="15">
        <v>37200001</v>
      </c>
      <c r="C570" s="15" t="s">
        <v>2336</v>
      </c>
      <c r="D570" s="26">
        <v>188</v>
      </c>
    </row>
    <row r="571" spans="1:4" x14ac:dyDescent="0.2">
      <c r="A571" s="24">
        <v>570</v>
      </c>
      <c r="B571" s="15">
        <v>37500001</v>
      </c>
      <c r="C571" s="15" t="s">
        <v>2335</v>
      </c>
      <c r="D571" s="26">
        <v>300</v>
      </c>
    </row>
    <row r="572" spans="1:4" x14ac:dyDescent="0.2">
      <c r="A572" s="24">
        <v>571</v>
      </c>
      <c r="B572" s="15">
        <v>37200001</v>
      </c>
      <c r="C572" s="15" t="s">
        <v>2336</v>
      </c>
      <c r="D572" s="26">
        <v>188</v>
      </c>
    </row>
    <row r="573" spans="1:4" x14ac:dyDescent="0.2">
      <c r="A573" s="24">
        <v>572</v>
      </c>
      <c r="B573" s="15">
        <v>37500001</v>
      </c>
      <c r="C573" s="15" t="s">
        <v>2335</v>
      </c>
      <c r="D573" s="26">
        <v>300</v>
      </c>
    </row>
    <row r="574" spans="1:4" x14ac:dyDescent="0.2">
      <c r="A574" s="24">
        <v>573</v>
      </c>
      <c r="B574" s="15">
        <v>37200001</v>
      </c>
      <c r="C574" s="15" t="s">
        <v>2336</v>
      </c>
      <c r="D574" s="26">
        <v>188</v>
      </c>
    </row>
    <row r="575" spans="1:4" x14ac:dyDescent="0.2">
      <c r="A575" s="24">
        <v>574</v>
      </c>
      <c r="B575" s="15">
        <v>37500001</v>
      </c>
      <c r="C575" s="15" t="s">
        <v>2335</v>
      </c>
      <c r="D575" s="26">
        <v>225</v>
      </c>
    </row>
    <row r="576" spans="1:4" x14ac:dyDescent="0.2">
      <c r="A576" s="24">
        <v>575</v>
      </c>
      <c r="B576" s="15">
        <v>37200001</v>
      </c>
      <c r="C576" s="15" t="s">
        <v>2336</v>
      </c>
      <c r="D576" s="26">
        <v>268</v>
      </c>
    </row>
    <row r="577" spans="1:4" x14ac:dyDescent="0.2">
      <c r="A577" s="24">
        <v>576</v>
      </c>
      <c r="B577" s="15">
        <v>37500001</v>
      </c>
      <c r="C577" s="15" t="s">
        <v>2335</v>
      </c>
      <c r="D577" s="26">
        <v>67.5</v>
      </c>
    </row>
    <row r="578" spans="1:4" x14ac:dyDescent="0.2">
      <c r="A578" s="24">
        <v>577</v>
      </c>
      <c r="B578" s="15">
        <v>37500001</v>
      </c>
      <c r="C578" s="15" t="s">
        <v>2335</v>
      </c>
      <c r="D578" s="26">
        <v>270</v>
      </c>
    </row>
    <row r="579" spans="1:4" x14ac:dyDescent="0.2">
      <c r="A579" s="24">
        <v>578</v>
      </c>
      <c r="B579" s="15">
        <v>37500001</v>
      </c>
      <c r="C579" s="15" t="s">
        <v>2335</v>
      </c>
      <c r="D579" s="26">
        <v>133.4</v>
      </c>
    </row>
    <row r="580" spans="1:4" x14ac:dyDescent="0.2">
      <c r="A580" s="24">
        <v>579</v>
      </c>
      <c r="B580" s="15">
        <v>37200001</v>
      </c>
      <c r="C580" s="15" t="s">
        <v>2336</v>
      </c>
      <c r="D580" s="26">
        <v>268</v>
      </c>
    </row>
    <row r="581" spans="1:4" x14ac:dyDescent="0.2">
      <c r="A581" s="24">
        <v>580</v>
      </c>
      <c r="B581" s="15">
        <v>37500001</v>
      </c>
      <c r="C581" s="15" t="s">
        <v>2335</v>
      </c>
      <c r="D581" s="26">
        <v>67.5</v>
      </c>
    </row>
    <row r="582" spans="1:4" x14ac:dyDescent="0.2">
      <c r="A582" s="24">
        <v>581</v>
      </c>
      <c r="B582" s="15">
        <v>37200001</v>
      </c>
      <c r="C582" s="15" t="s">
        <v>2336</v>
      </c>
      <c r="D582" s="26">
        <v>268</v>
      </c>
    </row>
    <row r="583" spans="1:4" x14ac:dyDescent="0.2">
      <c r="A583" s="24">
        <v>582</v>
      </c>
      <c r="B583" s="15">
        <v>37500001</v>
      </c>
      <c r="C583" s="15" t="s">
        <v>2335</v>
      </c>
      <c r="D583" s="26">
        <v>270</v>
      </c>
    </row>
    <row r="584" spans="1:4" x14ac:dyDescent="0.2">
      <c r="A584" s="24">
        <v>583</v>
      </c>
      <c r="B584" s="15">
        <v>37500001</v>
      </c>
      <c r="C584" s="15" t="s">
        <v>2335</v>
      </c>
      <c r="D584" s="26">
        <v>202.5</v>
      </c>
    </row>
    <row r="585" spans="1:4" x14ac:dyDescent="0.2">
      <c r="A585" s="24">
        <v>584</v>
      </c>
      <c r="B585" s="15">
        <v>37200001</v>
      </c>
      <c r="C585" s="15" t="s">
        <v>2336</v>
      </c>
      <c r="D585" s="26">
        <v>295</v>
      </c>
    </row>
    <row r="586" spans="1:4" x14ac:dyDescent="0.2">
      <c r="A586" s="24">
        <v>585</v>
      </c>
      <c r="B586" s="15">
        <v>37500001</v>
      </c>
      <c r="C586" s="15" t="s">
        <v>2335</v>
      </c>
      <c r="D586" s="26">
        <v>148</v>
      </c>
    </row>
    <row r="587" spans="1:4" x14ac:dyDescent="0.2">
      <c r="A587" s="24">
        <v>586</v>
      </c>
      <c r="B587" s="15">
        <v>37200001</v>
      </c>
      <c r="C587" s="15" t="s">
        <v>2336</v>
      </c>
      <c r="D587" s="26">
        <v>760</v>
      </c>
    </row>
    <row r="588" spans="1:4" x14ac:dyDescent="0.2">
      <c r="A588" s="24">
        <v>587</v>
      </c>
      <c r="B588" s="15">
        <v>37500001</v>
      </c>
      <c r="C588" s="15" t="s">
        <v>2335</v>
      </c>
      <c r="D588" s="26">
        <v>202.5</v>
      </c>
    </row>
    <row r="589" spans="1:4" x14ac:dyDescent="0.2">
      <c r="A589" s="24">
        <v>588</v>
      </c>
      <c r="B589" s="15">
        <v>37200001</v>
      </c>
      <c r="C589" s="15" t="s">
        <v>2336</v>
      </c>
      <c r="D589" s="26">
        <v>268</v>
      </c>
    </row>
    <row r="590" spans="1:4" x14ac:dyDescent="0.2">
      <c r="A590" s="24">
        <v>589</v>
      </c>
      <c r="B590" s="15">
        <v>37500001</v>
      </c>
      <c r="C590" s="15" t="s">
        <v>2335</v>
      </c>
      <c r="D590" s="26">
        <v>70</v>
      </c>
    </row>
    <row r="591" spans="1:4" x14ac:dyDescent="0.2">
      <c r="A591" s="24">
        <v>590</v>
      </c>
      <c r="B591" s="15">
        <v>37500001</v>
      </c>
      <c r="C591" s="15" t="s">
        <v>2335</v>
      </c>
      <c r="D591" s="26">
        <v>150</v>
      </c>
    </row>
    <row r="592" spans="1:4" x14ac:dyDescent="0.2">
      <c r="A592" s="24">
        <v>591</v>
      </c>
      <c r="B592" s="15">
        <v>37500001</v>
      </c>
      <c r="C592" s="15" t="s">
        <v>2335</v>
      </c>
      <c r="D592" s="26">
        <v>225</v>
      </c>
    </row>
    <row r="593" spans="1:4" x14ac:dyDescent="0.2">
      <c r="A593" s="24">
        <v>592</v>
      </c>
      <c r="B593" s="15">
        <v>37500001</v>
      </c>
      <c r="C593" s="15" t="s">
        <v>2335</v>
      </c>
      <c r="D593" s="26">
        <v>140</v>
      </c>
    </row>
    <row r="594" spans="1:4" x14ac:dyDescent="0.2">
      <c r="A594" s="24">
        <v>593</v>
      </c>
      <c r="B594" s="15">
        <v>37500001</v>
      </c>
      <c r="C594" s="15" t="s">
        <v>2335</v>
      </c>
      <c r="D594" s="26">
        <v>155</v>
      </c>
    </row>
    <row r="595" spans="1:4" x14ac:dyDescent="0.2">
      <c r="A595" s="24">
        <v>594</v>
      </c>
      <c r="B595" s="15">
        <v>37200001</v>
      </c>
      <c r="C595" s="15" t="s">
        <v>2336</v>
      </c>
      <c r="D595" s="26">
        <v>306</v>
      </c>
    </row>
    <row r="596" spans="1:4" x14ac:dyDescent="0.2">
      <c r="A596" s="24">
        <v>595</v>
      </c>
      <c r="B596" s="15">
        <v>37500001</v>
      </c>
      <c r="C596" s="15" t="s">
        <v>2335</v>
      </c>
      <c r="D596" s="26">
        <v>200</v>
      </c>
    </row>
    <row r="597" spans="1:4" x14ac:dyDescent="0.2">
      <c r="A597" s="24">
        <v>596</v>
      </c>
      <c r="B597" s="15">
        <v>37500001</v>
      </c>
      <c r="C597" s="15" t="s">
        <v>2335</v>
      </c>
      <c r="D597" s="26">
        <v>98.6</v>
      </c>
    </row>
    <row r="598" spans="1:4" x14ac:dyDescent="0.2">
      <c r="A598" s="24">
        <v>597</v>
      </c>
      <c r="B598" s="15">
        <v>37200001</v>
      </c>
      <c r="C598" s="15" t="s">
        <v>2336</v>
      </c>
      <c r="D598" s="26">
        <v>582</v>
      </c>
    </row>
    <row r="599" spans="1:4" x14ac:dyDescent="0.2">
      <c r="A599" s="24">
        <v>598</v>
      </c>
      <c r="B599" s="15">
        <v>37500001</v>
      </c>
      <c r="C599" s="15" t="s">
        <v>2335</v>
      </c>
      <c r="D599" s="26">
        <v>150</v>
      </c>
    </row>
    <row r="600" spans="1:4" x14ac:dyDescent="0.2">
      <c r="A600" s="24">
        <v>599</v>
      </c>
      <c r="B600" s="15">
        <v>37200001</v>
      </c>
      <c r="C600" s="15" t="s">
        <v>2336</v>
      </c>
      <c r="D600" s="26">
        <v>188</v>
      </c>
    </row>
    <row r="601" spans="1:4" x14ac:dyDescent="0.2">
      <c r="A601" s="24">
        <v>600</v>
      </c>
      <c r="B601" s="15">
        <v>37500001</v>
      </c>
      <c r="C601" s="15" t="s">
        <v>2335</v>
      </c>
      <c r="D601" s="26">
        <v>450</v>
      </c>
    </row>
    <row r="602" spans="1:4" x14ac:dyDescent="0.2">
      <c r="A602" s="24">
        <v>601</v>
      </c>
      <c r="B602" s="15">
        <v>37500001</v>
      </c>
      <c r="C602" s="15" t="s">
        <v>2335</v>
      </c>
      <c r="D602" s="26">
        <v>450</v>
      </c>
    </row>
    <row r="603" spans="1:4" x14ac:dyDescent="0.2">
      <c r="A603" s="24">
        <v>602</v>
      </c>
      <c r="B603" s="15">
        <v>37500001</v>
      </c>
      <c r="C603" s="15" t="s">
        <v>2335</v>
      </c>
      <c r="D603" s="26">
        <v>202.5</v>
      </c>
    </row>
    <row r="604" spans="1:4" x14ac:dyDescent="0.2">
      <c r="A604" s="24">
        <v>603</v>
      </c>
      <c r="B604" s="15">
        <v>37500001</v>
      </c>
      <c r="C604" s="15" t="s">
        <v>2335</v>
      </c>
      <c r="D604" s="26">
        <v>49.99</v>
      </c>
    </row>
    <row r="605" spans="1:4" x14ac:dyDescent="0.2">
      <c r="A605" s="24">
        <v>604</v>
      </c>
      <c r="B605" s="15">
        <v>37500001</v>
      </c>
      <c r="C605" s="15" t="s">
        <v>2335</v>
      </c>
      <c r="D605" s="26">
        <v>220.01</v>
      </c>
    </row>
    <row r="606" spans="1:4" x14ac:dyDescent="0.2">
      <c r="A606" s="24">
        <v>605</v>
      </c>
      <c r="B606" s="15">
        <v>37500001</v>
      </c>
      <c r="C606" s="15" t="s">
        <v>2335</v>
      </c>
      <c r="D606" s="26">
        <v>202.5</v>
      </c>
    </row>
    <row r="607" spans="1:4" x14ac:dyDescent="0.2">
      <c r="A607" s="24">
        <v>606</v>
      </c>
      <c r="B607" s="28">
        <v>37200001</v>
      </c>
      <c r="C607" s="28" t="s">
        <v>2336</v>
      </c>
      <c r="D607" s="26">
        <v>270</v>
      </c>
    </row>
    <row r="608" spans="1:4" x14ac:dyDescent="0.2">
      <c r="A608" s="24">
        <v>607</v>
      </c>
      <c r="B608" s="28">
        <v>37500001</v>
      </c>
      <c r="C608" s="28" t="s">
        <v>2335</v>
      </c>
      <c r="D608" s="26">
        <v>75</v>
      </c>
    </row>
    <row r="609" spans="1:4" x14ac:dyDescent="0.2">
      <c r="A609" s="24">
        <v>608</v>
      </c>
      <c r="B609" s="28">
        <v>37200001</v>
      </c>
      <c r="C609" s="28" t="s">
        <v>2336</v>
      </c>
      <c r="D609" s="26">
        <v>188</v>
      </c>
    </row>
    <row r="610" spans="1:4" x14ac:dyDescent="0.2">
      <c r="A610" s="24">
        <v>609</v>
      </c>
      <c r="B610" s="28">
        <v>37500001</v>
      </c>
      <c r="C610" s="28" t="s">
        <v>2335</v>
      </c>
      <c r="D610" s="26">
        <v>75</v>
      </c>
    </row>
    <row r="611" spans="1:4" x14ac:dyDescent="0.2">
      <c r="A611" s="24">
        <v>610</v>
      </c>
      <c r="B611" s="28">
        <v>37200001</v>
      </c>
      <c r="C611" s="28" t="s">
        <v>2336</v>
      </c>
      <c r="D611" s="26">
        <v>188</v>
      </c>
    </row>
    <row r="612" spans="1:4" x14ac:dyDescent="0.2">
      <c r="A612" s="24">
        <v>611</v>
      </c>
      <c r="B612" s="28">
        <v>37500001</v>
      </c>
      <c r="C612" s="28" t="s">
        <v>2335</v>
      </c>
      <c r="D612" s="26">
        <v>24</v>
      </c>
    </row>
    <row r="613" spans="1:4" x14ac:dyDescent="0.2">
      <c r="A613" s="24">
        <v>612</v>
      </c>
      <c r="B613" s="28">
        <v>37500001</v>
      </c>
      <c r="C613" s="28" t="s">
        <v>2335</v>
      </c>
      <c r="D613" s="26">
        <v>166</v>
      </c>
    </row>
    <row r="614" spans="1:4" x14ac:dyDescent="0.2">
      <c r="A614" s="24">
        <v>613</v>
      </c>
      <c r="B614" s="28">
        <v>37500001</v>
      </c>
      <c r="C614" s="28" t="s">
        <v>2335</v>
      </c>
      <c r="D614" s="26">
        <v>29.2</v>
      </c>
    </row>
    <row r="615" spans="1:4" x14ac:dyDescent="0.2">
      <c r="A615" s="24">
        <v>614</v>
      </c>
      <c r="B615" s="28">
        <v>37500001</v>
      </c>
      <c r="C615" s="28" t="s">
        <v>2335</v>
      </c>
      <c r="D615" s="26">
        <v>240.8</v>
      </c>
    </row>
    <row r="616" spans="1:4" x14ac:dyDescent="0.2">
      <c r="A616" s="24">
        <v>615</v>
      </c>
      <c r="B616" s="28">
        <v>37200001</v>
      </c>
      <c r="C616" s="28" t="s">
        <v>2336</v>
      </c>
      <c r="D616" s="26">
        <v>1310</v>
      </c>
    </row>
    <row r="617" spans="1:4" x14ac:dyDescent="0.2">
      <c r="A617" s="24">
        <v>616</v>
      </c>
      <c r="B617" s="28">
        <v>37500001</v>
      </c>
      <c r="C617" s="28" t="s">
        <v>2335</v>
      </c>
      <c r="D617" s="26">
        <v>200</v>
      </c>
    </row>
    <row r="618" spans="1:4" x14ac:dyDescent="0.2">
      <c r="A618" s="24">
        <v>617</v>
      </c>
      <c r="B618" s="28">
        <v>37200001</v>
      </c>
      <c r="C618" s="28" t="s">
        <v>2336</v>
      </c>
      <c r="D618" s="26">
        <v>536</v>
      </c>
    </row>
    <row r="619" spans="1:4" x14ac:dyDescent="0.2">
      <c r="A619" s="24">
        <v>618</v>
      </c>
      <c r="B619" s="28">
        <v>37500001</v>
      </c>
      <c r="C619" s="28" t="s">
        <v>2335</v>
      </c>
      <c r="D619" s="26">
        <v>630</v>
      </c>
    </row>
    <row r="620" spans="1:4" x14ac:dyDescent="0.2">
      <c r="A620" s="24">
        <v>619</v>
      </c>
      <c r="B620" s="28">
        <v>37500001</v>
      </c>
      <c r="C620" s="28" t="s">
        <v>2335</v>
      </c>
      <c r="D620" s="26">
        <v>202.5</v>
      </c>
    </row>
    <row r="621" spans="1:4" x14ac:dyDescent="0.2">
      <c r="A621" s="24">
        <v>620</v>
      </c>
      <c r="B621" s="28">
        <v>37500001</v>
      </c>
      <c r="C621" s="28" t="s">
        <v>2335</v>
      </c>
      <c r="D621" s="26">
        <v>130</v>
      </c>
    </row>
    <row r="622" spans="1:4" x14ac:dyDescent="0.2">
      <c r="A622" s="24">
        <v>621</v>
      </c>
      <c r="B622" s="28">
        <v>37500001</v>
      </c>
      <c r="C622" s="28" t="s">
        <v>2335</v>
      </c>
      <c r="D622" s="26">
        <v>140</v>
      </c>
    </row>
    <row r="623" spans="1:4" x14ac:dyDescent="0.2">
      <c r="A623" s="24">
        <v>622</v>
      </c>
      <c r="B623" s="28">
        <v>37200001</v>
      </c>
      <c r="C623" s="28" t="s">
        <v>2336</v>
      </c>
      <c r="D623" s="26">
        <v>270</v>
      </c>
    </row>
    <row r="624" spans="1:4" x14ac:dyDescent="0.2">
      <c r="A624" s="24">
        <v>623</v>
      </c>
      <c r="B624" s="28">
        <v>37500001</v>
      </c>
      <c r="C624" s="28" t="s">
        <v>2335</v>
      </c>
      <c r="D624" s="26">
        <v>150</v>
      </c>
    </row>
    <row r="625" spans="1:4" x14ac:dyDescent="0.2">
      <c r="A625" s="24">
        <v>624</v>
      </c>
      <c r="B625" s="28">
        <v>37200001</v>
      </c>
      <c r="C625" s="28" t="s">
        <v>2336</v>
      </c>
      <c r="D625" s="26">
        <v>188</v>
      </c>
    </row>
    <row r="626" spans="1:4" x14ac:dyDescent="0.2">
      <c r="A626" s="24">
        <v>625</v>
      </c>
      <c r="B626" s="28">
        <v>37500001</v>
      </c>
      <c r="C626" s="28" t="s">
        <v>2335</v>
      </c>
      <c r="D626" s="26">
        <v>225</v>
      </c>
    </row>
    <row r="627" spans="1:4" x14ac:dyDescent="0.2">
      <c r="A627" s="24">
        <v>626</v>
      </c>
      <c r="B627" s="28">
        <v>37200001</v>
      </c>
      <c r="C627" s="28" t="s">
        <v>2336</v>
      </c>
      <c r="D627" s="26">
        <v>188</v>
      </c>
    </row>
    <row r="628" spans="1:4" x14ac:dyDescent="0.2">
      <c r="A628" s="24">
        <v>627</v>
      </c>
      <c r="B628" s="28">
        <v>37500001</v>
      </c>
      <c r="C628" s="28" t="s">
        <v>2335</v>
      </c>
      <c r="D628" s="26">
        <v>202.5</v>
      </c>
    </row>
    <row r="629" spans="1:4" x14ac:dyDescent="0.2">
      <c r="A629" s="24">
        <v>628</v>
      </c>
      <c r="B629" s="28">
        <v>37500001</v>
      </c>
      <c r="C629" s="28" t="s">
        <v>2335</v>
      </c>
      <c r="D629" s="26">
        <v>65.900000000000006</v>
      </c>
    </row>
    <row r="630" spans="1:4" x14ac:dyDescent="0.2">
      <c r="A630" s="24">
        <v>629</v>
      </c>
      <c r="B630" s="28">
        <v>37200001</v>
      </c>
      <c r="C630" s="28" t="s">
        <v>2336</v>
      </c>
      <c r="D630" s="26">
        <v>268</v>
      </c>
    </row>
    <row r="631" spans="1:4" x14ac:dyDescent="0.2">
      <c r="A631" s="24">
        <v>630</v>
      </c>
      <c r="B631" s="28">
        <v>37500001</v>
      </c>
      <c r="C631" s="28" t="s">
        <v>2335</v>
      </c>
      <c r="D631" s="26">
        <v>135</v>
      </c>
    </row>
    <row r="632" spans="1:4" x14ac:dyDescent="0.2">
      <c r="A632" s="24">
        <v>631</v>
      </c>
      <c r="B632" s="28">
        <v>37200001</v>
      </c>
      <c r="C632" s="28" t="s">
        <v>2336</v>
      </c>
      <c r="D632" s="26">
        <v>222</v>
      </c>
    </row>
    <row r="633" spans="1:4" x14ac:dyDescent="0.2">
      <c r="A633" s="24">
        <v>632</v>
      </c>
      <c r="B633" s="28">
        <v>37500001</v>
      </c>
      <c r="C633" s="28" t="s">
        <v>2335</v>
      </c>
      <c r="D633" s="26">
        <v>75</v>
      </c>
    </row>
    <row r="634" spans="1:4" x14ac:dyDescent="0.2">
      <c r="A634" s="24">
        <v>633</v>
      </c>
      <c r="B634" s="28">
        <v>37200001</v>
      </c>
      <c r="C634" s="28" t="s">
        <v>2336</v>
      </c>
      <c r="D634" s="26">
        <v>188</v>
      </c>
    </row>
    <row r="635" spans="1:4" x14ac:dyDescent="0.2">
      <c r="A635" s="24">
        <v>634</v>
      </c>
      <c r="B635" s="28">
        <v>37500001</v>
      </c>
      <c r="C635" s="28" t="s">
        <v>2335</v>
      </c>
      <c r="D635" s="26">
        <v>135</v>
      </c>
    </row>
    <row r="636" spans="1:4" x14ac:dyDescent="0.2">
      <c r="A636" s="24">
        <v>635</v>
      </c>
      <c r="B636" s="28">
        <v>37200001</v>
      </c>
      <c r="C636" s="28" t="s">
        <v>2336</v>
      </c>
      <c r="D636" s="26">
        <v>82</v>
      </c>
    </row>
    <row r="637" spans="1:4" x14ac:dyDescent="0.2">
      <c r="A637" s="24">
        <v>636</v>
      </c>
      <c r="B637" s="28">
        <v>37500001</v>
      </c>
      <c r="C637" s="28" t="s">
        <v>2335</v>
      </c>
      <c r="D637" s="26">
        <v>270</v>
      </c>
    </row>
    <row r="638" spans="1:4" x14ac:dyDescent="0.2">
      <c r="A638" s="24">
        <v>637</v>
      </c>
      <c r="B638" s="28">
        <v>37500001</v>
      </c>
      <c r="C638" s="28" t="s">
        <v>2335</v>
      </c>
      <c r="D638" s="26">
        <v>270</v>
      </c>
    </row>
    <row r="639" spans="1:4" x14ac:dyDescent="0.2">
      <c r="A639" s="24">
        <v>638</v>
      </c>
      <c r="B639" s="28">
        <v>37500001</v>
      </c>
      <c r="C639" s="28" t="s">
        <v>2335</v>
      </c>
      <c r="D639" s="26">
        <v>206.4</v>
      </c>
    </row>
    <row r="640" spans="1:4" x14ac:dyDescent="0.2">
      <c r="A640" s="24">
        <v>639</v>
      </c>
      <c r="B640" s="28">
        <v>37200001</v>
      </c>
      <c r="C640" s="28" t="s">
        <v>2336</v>
      </c>
      <c r="D640" s="26">
        <v>270</v>
      </c>
    </row>
    <row r="641" spans="1:4" x14ac:dyDescent="0.2">
      <c r="A641" s="24">
        <v>640</v>
      </c>
      <c r="B641" s="28">
        <v>37500001</v>
      </c>
      <c r="C641" s="28" t="s">
        <v>2335</v>
      </c>
      <c r="D641" s="26">
        <v>415</v>
      </c>
    </row>
    <row r="642" spans="1:4" x14ac:dyDescent="0.2">
      <c r="A642" s="24">
        <v>641</v>
      </c>
      <c r="B642" s="28">
        <v>37500001</v>
      </c>
      <c r="C642" s="28" t="s">
        <v>2335</v>
      </c>
      <c r="D642" s="26">
        <v>225</v>
      </c>
    </row>
    <row r="643" spans="1:4" x14ac:dyDescent="0.2">
      <c r="A643" s="24">
        <v>642</v>
      </c>
      <c r="B643" s="28">
        <v>37500001</v>
      </c>
      <c r="C643" s="28" t="s">
        <v>2335</v>
      </c>
      <c r="D643" s="26">
        <v>300</v>
      </c>
    </row>
    <row r="644" spans="1:4" x14ac:dyDescent="0.2">
      <c r="A644" s="24">
        <v>643</v>
      </c>
      <c r="B644" s="28">
        <v>37200001</v>
      </c>
      <c r="C644" s="28" t="s">
        <v>2336</v>
      </c>
      <c r="D644" s="26">
        <v>306</v>
      </c>
    </row>
    <row r="645" spans="1:4" x14ac:dyDescent="0.2">
      <c r="A645" s="24">
        <v>644</v>
      </c>
      <c r="B645" s="28">
        <v>37500001</v>
      </c>
      <c r="C645" s="28" t="s">
        <v>2335</v>
      </c>
      <c r="D645" s="26">
        <v>225</v>
      </c>
    </row>
    <row r="646" spans="1:4" x14ac:dyDescent="0.2">
      <c r="A646" s="24">
        <v>645</v>
      </c>
      <c r="B646" s="28">
        <v>37200001</v>
      </c>
      <c r="C646" s="28" t="s">
        <v>2336</v>
      </c>
      <c r="D646" s="26">
        <v>188</v>
      </c>
    </row>
    <row r="647" spans="1:4" x14ac:dyDescent="0.2">
      <c r="A647" s="24">
        <v>646</v>
      </c>
      <c r="B647" s="28">
        <v>37500001</v>
      </c>
      <c r="C647" s="28" t="s">
        <v>2335</v>
      </c>
      <c r="D647" s="26">
        <v>225</v>
      </c>
    </row>
    <row r="648" spans="1:4" x14ac:dyDescent="0.2">
      <c r="A648" s="24">
        <v>647</v>
      </c>
      <c r="B648" s="28">
        <v>37500001</v>
      </c>
      <c r="C648" s="28" t="s">
        <v>2335</v>
      </c>
      <c r="D648" s="26">
        <v>75</v>
      </c>
    </row>
    <row r="649" spans="1:4" x14ac:dyDescent="0.2">
      <c r="A649" s="24">
        <v>648</v>
      </c>
      <c r="B649" s="28">
        <v>37200001</v>
      </c>
      <c r="C649" s="28" t="s">
        <v>2336</v>
      </c>
      <c r="D649" s="26">
        <v>536</v>
      </c>
    </row>
    <row r="650" spans="1:4" x14ac:dyDescent="0.2">
      <c r="A650" s="24">
        <v>649</v>
      </c>
      <c r="B650" s="28">
        <v>37500001</v>
      </c>
      <c r="C650" s="28" t="s">
        <v>2335</v>
      </c>
      <c r="D650" s="26">
        <v>230</v>
      </c>
    </row>
    <row r="651" spans="1:4" x14ac:dyDescent="0.2">
      <c r="A651" s="24">
        <v>650</v>
      </c>
      <c r="B651" s="28">
        <v>37500001</v>
      </c>
      <c r="C651" s="28" t="s">
        <v>2335</v>
      </c>
      <c r="D651" s="26">
        <v>70</v>
      </c>
    </row>
    <row r="652" spans="1:4" x14ac:dyDescent="0.2">
      <c r="A652" s="24">
        <v>651</v>
      </c>
      <c r="B652" s="28">
        <v>37200001</v>
      </c>
      <c r="C652" s="28" t="s">
        <v>2336</v>
      </c>
      <c r="D652" s="26">
        <v>536</v>
      </c>
    </row>
    <row r="653" spans="1:4" x14ac:dyDescent="0.2">
      <c r="A653" s="24">
        <v>652</v>
      </c>
      <c r="B653" s="28">
        <v>37500001</v>
      </c>
      <c r="C653" s="28" t="s">
        <v>2335</v>
      </c>
      <c r="D653" s="26">
        <v>150</v>
      </c>
    </row>
    <row r="654" spans="1:4" x14ac:dyDescent="0.2">
      <c r="A654" s="24">
        <v>653</v>
      </c>
      <c r="B654" s="28">
        <v>37500001</v>
      </c>
      <c r="C654" s="28" t="s">
        <v>2335</v>
      </c>
      <c r="D654" s="26">
        <v>150</v>
      </c>
    </row>
    <row r="655" spans="1:4" x14ac:dyDescent="0.2">
      <c r="A655" s="24">
        <v>654</v>
      </c>
      <c r="B655" s="28">
        <v>37200001</v>
      </c>
      <c r="C655" s="28" t="s">
        <v>2336</v>
      </c>
      <c r="D655" s="26">
        <v>536</v>
      </c>
    </row>
    <row r="656" spans="1:4" x14ac:dyDescent="0.2">
      <c r="A656" s="24">
        <v>655</v>
      </c>
      <c r="B656" s="28">
        <v>37500001</v>
      </c>
      <c r="C656" s="28" t="s">
        <v>2335</v>
      </c>
      <c r="D656" s="26">
        <v>150</v>
      </c>
    </row>
    <row r="657" spans="1:4" x14ac:dyDescent="0.2">
      <c r="A657" s="24">
        <v>656</v>
      </c>
      <c r="B657" s="28">
        <v>37500001</v>
      </c>
      <c r="C657" s="28" t="s">
        <v>2335</v>
      </c>
      <c r="D657" s="26">
        <v>149</v>
      </c>
    </row>
    <row r="658" spans="1:4" x14ac:dyDescent="0.2">
      <c r="A658" s="24">
        <v>657</v>
      </c>
      <c r="B658" s="28">
        <v>37200001</v>
      </c>
      <c r="C658" s="28" t="s">
        <v>2336</v>
      </c>
      <c r="D658" s="26">
        <v>536</v>
      </c>
    </row>
    <row r="659" spans="1:4" x14ac:dyDescent="0.2">
      <c r="A659" s="24">
        <v>658</v>
      </c>
      <c r="B659" s="28">
        <v>37500001</v>
      </c>
      <c r="C659" s="28" t="s">
        <v>2335</v>
      </c>
      <c r="D659" s="26">
        <v>157</v>
      </c>
    </row>
    <row r="660" spans="1:4" x14ac:dyDescent="0.2">
      <c r="A660" s="24">
        <v>659</v>
      </c>
      <c r="B660" s="28">
        <v>37500001</v>
      </c>
      <c r="C660" s="28" t="s">
        <v>2335</v>
      </c>
      <c r="D660" s="26">
        <v>68</v>
      </c>
    </row>
    <row r="661" spans="1:4" x14ac:dyDescent="0.2">
      <c r="A661" s="24">
        <v>660</v>
      </c>
      <c r="B661" s="28">
        <v>37200001</v>
      </c>
      <c r="C661" s="28" t="s">
        <v>2336</v>
      </c>
      <c r="D661" s="26">
        <v>162</v>
      </c>
    </row>
    <row r="662" spans="1:4" x14ac:dyDescent="0.2">
      <c r="A662" s="24">
        <v>661</v>
      </c>
      <c r="B662" s="28">
        <v>37500001</v>
      </c>
      <c r="C662" s="28" t="s">
        <v>2335</v>
      </c>
      <c r="D662" s="26">
        <v>270</v>
      </c>
    </row>
    <row r="663" spans="1:4" x14ac:dyDescent="0.2">
      <c r="A663" s="24">
        <v>662</v>
      </c>
      <c r="B663" s="28">
        <v>37200001</v>
      </c>
      <c r="C663" s="28" t="s">
        <v>2336</v>
      </c>
      <c r="D663" s="26">
        <v>358</v>
      </c>
    </row>
    <row r="664" spans="1:4" x14ac:dyDescent="0.2">
      <c r="A664" s="24">
        <v>663</v>
      </c>
      <c r="B664" s="28">
        <v>37500001</v>
      </c>
      <c r="C664" s="28" t="s">
        <v>2335</v>
      </c>
      <c r="D664" s="26">
        <v>270</v>
      </c>
    </row>
    <row r="665" spans="1:4" x14ac:dyDescent="0.2">
      <c r="A665" s="24">
        <v>664</v>
      </c>
      <c r="B665" s="28">
        <v>37500001</v>
      </c>
      <c r="C665" s="28" t="s">
        <v>2335</v>
      </c>
      <c r="D665" s="26">
        <v>155</v>
      </c>
    </row>
    <row r="666" spans="1:4" x14ac:dyDescent="0.2">
      <c r="A666" s="24">
        <v>665</v>
      </c>
      <c r="B666" s="28">
        <v>37500001</v>
      </c>
      <c r="C666" s="28" t="s">
        <v>2335</v>
      </c>
      <c r="D666" s="26">
        <v>70</v>
      </c>
    </row>
    <row r="667" spans="1:4" x14ac:dyDescent="0.2">
      <c r="A667" s="24">
        <v>666</v>
      </c>
      <c r="B667" s="28">
        <v>37200001</v>
      </c>
      <c r="C667" s="28" t="s">
        <v>2336</v>
      </c>
      <c r="D667" s="26">
        <v>162</v>
      </c>
    </row>
    <row r="668" spans="1:4" x14ac:dyDescent="0.2">
      <c r="A668" s="24">
        <v>667</v>
      </c>
      <c r="B668" s="28">
        <v>37500001</v>
      </c>
      <c r="C668" s="28" t="s">
        <v>2335</v>
      </c>
      <c r="D668" s="26">
        <v>200</v>
      </c>
    </row>
    <row r="669" spans="1:4" x14ac:dyDescent="0.2">
      <c r="A669" s="24">
        <v>668</v>
      </c>
      <c r="B669" s="28">
        <v>37500001</v>
      </c>
      <c r="C669" s="28" t="s">
        <v>2335</v>
      </c>
      <c r="D669" s="26">
        <v>100</v>
      </c>
    </row>
    <row r="670" spans="1:4" x14ac:dyDescent="0.2">
      <c r="A670" s="24">
        <v>669</v>
      </c>
      <c r="B670" s="28">
        <v>37500001</v>
      </c>
      <c r="C670" s="28" t="s">
        <v>2335</v>
      </c>
      <c r="D670" s="26">
        <v>75</v>
      </c>
    </row>
    <row r="671" spans="1:4" x14ac:dyDescent="0.2">
      <c r="A671" s="24">
        <v>670</v>
      </c>
      <c r="B671" s="28">
        <v>37200001</v>
      </c>
      <c r="C671" s="28" t="s">
        <v>2336</v>
      </c>
      <c r="D671" s="26">
        <v>232</v>
      </c>
    </row>
    <row r="672" spans="1:4" x14ac:dyDescent="0.2">
      <c r="A672" s="24">
        <v>671</v>
      </c>
      <c r="B672" s="28">
        <v>37500001</v>
      </c>
      <c r="C672" s="28" t="s">
        <v>2335</v>
      </c>
      <c r="D672" s="26">
        <v>225</v>
      </c>
    </row>
    <row r="673" spans="1:4" x14ac:dyDescent="0.2">
      <c r="A673" s="24">
        <v>672</v>
      </c>
      <c r="B673" s="28">
        <v>37200001</v>
      </c>
      <c r="C673" s="28" t="s">
        <v>2336</v>
      </c>
      <c r="D673" s="26">
        <v>188</v>
      </c>
    </row>
    <row r="674" spans="1:4" x14ac:dyDescent="0.2">
      <c r="A674" s="24">
        <v>673</v>
      </c>
      <c r="B674" s="28">
        <v>37500001</v>
      </c>
      <c r="C674" s="28" t="s">
        <v>2335</v>
      </c>
      <c r="D674" s="26">
        <v>270</v>
      </c>
    </row>
    <row r="675" spans="1:4" x14ac:dyDescent="0.2">
      <c r="A675" s="24">
        <v>674</v>
      </c>
      <c r="B675" s="28">
        <v>37200001</v>
      </c>
      <c r="C675" s="28" t="s">
        <v>2336</v>
      </c>
      <c r="D675" s="26">
        <v>358</v>
      </c>
    </row>
    <row r="676" spans="1:4" x14ac:dyDescent="0.2">
      <c r="A676" s="24">
        <v>675</v>
      </c>
      <c r="B676" s="28">
        <v>37500001</v>
      </c>
      <c r="C676" s="28" t="s">
        <v>2335</v>
      </c>
      <c r="D676" s="26">
        <v>125</v>
      </c>
    </row>
    <row r="677" spans="1:4" x14ac:dyDescent="0.2">
      <c r="A677" s="24">
        <v>676</v>
      </c>
      <c r="B677" s="28">
        <v>37500001</v>
      </c>
      <c r="C677" s="28" t="s">
        <v>2335</v>
      </c>
      <c r="D677" s="26">
        <v>100</v>
      </c>
    </row>
    <row r="678" spans="1:4" x14ac:dyDescent="0.2">
      <c r="A678" s="24">
        <v>677</v>
      </c>
      <c r="B678" s="28">
        <v>37200001</v>
      </c>
      <c r="C678" s="28" t="s">
        <v>2336</v>
      </c>
      <c r="D678" s="26">
        <v>268</v>
      </c>
    </row>
    <row r="679" spans="1:4" x14ac:dyDescent="0.2">
      <c r="A679" s="24">
        <v>678</v>
      </c>
      <c r="B679" s="28">
        <v>37500001</v>
      </c>
      <c r="C679" s="28" t="s">
        <v>2335</v>
      </c>
      <c r="D679" s="26">
        <v>121.8</v>
      </c>
    </row>
    <row r="680" spans="1:4" x14ac:dyDescent="0.2">
      <c r="A680" s="24">
        <v>679</v>
      </c>
      <c r="B680" s="28">
        <v>37500001</v>
      </c>
      <c r="C680" s="28" t="s">
        <v>2335</v>
      </c>
      <c r="D680" s="26">
        <v>225</v>
      </c>
    </row>
    <row r="681" spans="1:4" x14ac:dyDescent="0.2">
      <c r="A681" s="24">
        <v>680</v>
      </c>
      <c r="B681" s="28">
        <v>37200001</v>
      </c>
      <c r="C681" s="28" t="s">
        <v>2336</v>
      </c>
      <c r="D681" s="26">
        <v>188</v>
      </c>
    </row>
    <row r="682" spans="1:4" x14ac:dyDescent="0.2">
      <c r="A682" s="24">
        <v>681</v>
      </c>
      <c r="B682" s="28">
        <v>37200001</v>
      </c>
      <c r="C682" s="28" t="s">
        <v>2336</v>
      </c>
      <c r="D682" s="26">
        <v>188</v>
      </c>
    </row>
    <row r="683" spans="1:4" x14ac:dyDescent="0.2">
      <c r="A683" s="24">
        <v>682</v>
      </c>
      <c r="B683" s="28">
        <v>37500001</v>
      </c>
      <c r="C683" s="28" t="s">
        <v>2335</v>
      </c>
      <c r="D683" s="26">
        <v>225</v>
      </c>
    </row>
    <row r="684" spans="1:4" x14ac:dyDescent="0.2">
      <c r="A684" s="24">
        <v>683</v>
      </c>
      <c r="B684" s="28">
        <v>37200001</v>
      </c>
      <c r="C684" s="28" t="s">
        <v>2336</v>
      </c>
      <c r="D684" s="26">
        <v>188</v>
      </c>
    </row>
    <row r="685" spans="1:4" x14ac:dyDescent="0.2">
      <c r="A685" s="24">
        <v>684</v>
      </c>
      <c r="B685" s="28">
        <v>37500001</v>
      </c>
      <c r="C685" s="28" t="s">
        <v>2335</v>
      </c>
      <c r="D685" s="26">
        <v>75</v>
      </c>
    </row>
    <row r="686" spans="1:4" x14ac:dyDescent="0.2">
      <c r="A686" s="24">
        <v>685</v>
      </c>
      <c r="B686" s="28">
        <v>37500001</v>
      </c>
      <c r="C686" s="28" t="s">
        <v>2335</v>
      </c>
      <c r="D686" s="26">
        <v>210</v>
      </c>
    </row>
    <row r="687" spans="1:4" x14ac:dyDescent="0.2">
      <c r="A687" s="24">
        <v>686</v>
      </c>
      <c r="B687" s="28">
        <v>37500001</v>
      </c>
      <c r="C687" s="28" t="s">
        <v>2335</v>
      </c>
      <c r="D687" s="26">
        <v>90</v>
      </c>
    </row>
    <row r="688" spans="1:4" x14ac:dyDescent="0.2">
      <c r="A688" s="24">
        <v>687</v>
      </c>
      <c r="B688" s="28">
        <v>37500001</v>
      </c>
      <c r="C688" s="28" t="s">
        <v>2335</v>
      </c>
      <c r="D688" s="26">
        <v>62</v>
      </c>
    </row>
    <row r="689" spans="1:4" x14ac:dyDescent="0.2">
      <c r="A689" s="24">
        <v>688</v>
      </c>
      <c r="B689" s="28">
        <v>37500001</v>
      </c>
      <c r="C689" s="28" t="s">
        <v>2335</v>
      </c>
      <c r="D689" s="26">
        <v>223</v>
      </c>
    </row>
    <row r="690" spans="1:4" x14ac:dyDescent="0.2">
      <c r="A690" s="24">
        <v>689</v>
      </c>
      <c r="B690" s="28">
        <v>37200001</v>
      </c>
      <c r="C690" s="28" t="s">
        <v>2336</v>
      </c>
      <c r="D690" s="26">
        <v>1099</v>
      </c>
    </row>
    <row r="691" spans="1:4" x14ac:dyDescent="0.2">
      <c r="A691" s="24">
        <v>690</v>
      </c>
      <c r="B691" s="28">
        <v>37500001</v>
      </c>
      <c r="C691" s="28" t="s">
        <v>2335</v>
      </c>
      <c r="D691" s="26">
        <v>75</v>
      </c>
    </row>
    <row r="692" spans="1:4" x14ac:dyDescent="0.2">
      <c r="A692" s="24">
        <v>691</v>
      </c>
      <c r="B692" s="28">
        <v>37200001</v>
      </c>
      <c r="C692" s="28" t="s">
        <v>2336</v>
      </c>
      <c r="D692" s="26">
        <v>188</v>
      </c>
    </row>
    <row r="693" spans="1:4" x14ac:dyDescent="0.2">
      <c r="A693" s="24">
        <v>692</v>
      </c>
      <c r="B693" s="28">
        <v>37500001</v>
      </c>
      <c r="C693" s="28" t="s">
        <v>2335</v>
      </c>
      <c r="D693" s="26">
        <v>150</v>
      </c>
    </row>
    <row r="694" spans="1:4" x14ac:dyDescent="0.2">
      <c r="A694" s="24">
        <v>693</v>
      </c>
      <c r="B694" s="28">
        <v>37200001</v>
      </c>
      <c r="C694" s="28" t="s">
        <v>2336</v>
      </c>
      <c r="D694" s="26">
        <v>188</v>
      </c>
    </row>
    <row r="695" spans="1:4" x14ac:dyDescent="0.2">
      <c r="A695" s="24">
        <v>694</v>
      </c>
      <c r="B695" s="28">
        <v>37500001</v>
      </c>
      <c r="C695" s="28" t="s">
        <v>2335</v>
      </c>
      <c r="D695" s="26">
        <v>285</v>
      </c>
    </row>
    <row r="696" spans="1:4" x14ac:dyDescent="0.2">
      <c r="A696" s="24">
        <v>695</v>
      </c>
      <c r="B696" s="28">
        <v>37500001</v>
      </c>
      <c r="C696" s="28" t="s">
        <v>2335</v>
      </c>
      <c r="D696" s="26">
        <v>74</v>
      </c>
    </row>
    <row r="697" spans="1:4" x14ac:dyDescent="0.2">
      <c r="A697" s="24">
        <v>696</v>
      </c>
      <c r="B697" s="28">
        <v>37500001</v>
      </c>
      <c r="C697" s="28" t="s">
        <v>2335</v>
      </c>
      <c r="D697" s="26">
        <v>247.5</v>
      </c>
    </row>
    <row r="698" spans="1:4" x14ac:dyDescent="0.2">
      <c r="A698" s="24">
        <v>697</v>
      </c>
      <c r="B698" s="28">
        <v>37500001</v>
      </c>
      <c r="C698" s="28" t="s">
        <v>2335</v>
      </c>
      <c r="D698" s="26">
        <v>496</v>
      </c>
    </row>
    <row r="699" spans="1:4" x14ac:dyDescent="0.2">
      <c r="A699" s="24">
        <v>698</v>
      </c>
      <c r="B699" s="28">
        <v>37500001</v>
      </c>
      <c r="C699" s="28" t="s">
        <v>2335</v>
      </c>
      <c r="D699" s="26">
        <v>225</v>
      </c>
    </row>
    <row r="700" spans="1:4" x14ac:dyDescent="0.2">
      <c r="A700" s="24">
        <v>699</v>
      </c>
      <c r="B700" s="28">
        <v>37500001</v>
      </c>
      <c r="C700" s="28" t="s">
        <v>2335</v>
      </c>
      <c r="D700" s="26">
        <v>225</v>
      </c>
    </row>
    <row r="701" spans="1:4" x14ac:dyDescent="0.2">
      <c r="A701" s="24">
        <v>700</v>
      </c>
      <c r="B701" s="28">
        <v>37500001</v>
      </c>
      <c r="C701" s="28" t="s">
        <v>2335</v>
      </c>
      <c r="D701" s="26">
        <v>75</v>
      </c>
    </row>
    <row r="702" spans="1:4" x14ac:dyDescent="0.2">
      <c r="A702" s="24">
        <v>701</v>
      </c>
      <c r="B702" s="28">
        <v>37500001</v>
      </c>
      <c r="C702" s="28" t="s">
        <v>2335</v>
      </c>
      <c r="D702" s="26">
        <v>270</v>
      </c>
    </row>
    <row r="703" spans="1:4" x14ac:dyDescent="0.2">
      <c r="A703" s="24">
        <v>702</v>
      </c>
      <c r="B703" s="28">
        <v>37500001</v>
      </c>
      <c r="C703" s="28" t="s">
        <v>2335</v>
      </c>
      <c r="D703" s="26">
        <v>75</v>
      </c>
    </row>
    <row r="704" spans="1:4" x14ac:dyDescent="0.2">
      <c r="A704" s="24">
        <v>703</v>
      </c>
      <c r="B704" s="28">
        <v>37500001</v>
      </c>
      <c r="C704" s="28" t="s">
        <v>2335</v>
      </c>
      <c r="D704" s="26">
        <v>225</v>
      </c>
    </row>
    <row r="705" spans="1:4" x14ac:dyDescent="0.2">
      <c r="A705" s="24">
        <v>704</v>
      </c>
      <c r="B705" s="28">
        <v>37500001</v>
      </c>
      <c r="C705" s="28" t="s">
        <v>2335</v>
      </c>
      <c r="D705" s="26">
        <v>75</v>
      </c>
    </row>
    <row r="706" spans="1:4" x14ac:dyDescent="0.2">
      <c r="A706" s="24">
        <v>705</v>
      </c>
      <c r="B706" s="28">
        <v>37500001</v>
      </c>
      <c r="C706" s="28" t="s">
        <v>2335</v>
      </c>
      <c r="D706" s="26">
        <v>225</v>
      </c>
    </row>
    <row r="707" spans="1:4" x14ac:dyDescent="0.2">
      <c r="A707" s="24">
        <v>706</v>
      </c>
      <c r="B707" s="28">
        <v>37500001</v>
      </c>
      <c r="C707" s="28" t="s">
        <v>2335</v>
      </c>
      <c r="D707" s="26">
        <v>300</v>
      </c>
    </row>
    <row r="708" spans="1:4" x14ac:dyDescent="0.2">
      <c r="A708" s="24">
        <v>707</v>
      </c>
      <c r="B708" s="28">
        <v>37500001</v>
      </c>
      <c r="C708" s="28" t="s">
        <v>2335</v>
      </c>
      <c r="D708" s="26">
        <v>300</v>
      </c>
    </row>
    <row r="709" spans="1:4" x14ac:dyDescent="0.2">
      <c r="A709" s="24">
        <v>708</v>
      </c>
      <c r="B709" s="28">
        <v>37500001</v>
      </c>
      <c r="C709" s="28" t="s">
        <v>2335</v>
      </c>
      <c r="D709" s="26">
        <v>225</v>
      </c>
    </row>
    <row r="710" spans="1:4" x14ac:dyDescent="0.2">
      <c r="A710" s="24">
        <v>709</v>
      </c>
      <c r="B710" s="28">
        <v>37500001</v>
      </c>
      <c r="C710" s="28" t="s">
        <v>2335</v>
      </c>
      <c r="D710" s="26">
        <v>225</v>
      </c>
    </row>
    <row r="711" spans="1:4" x14ac:dyDescent="0.2">
      <c r="A711" s="24">
        <v>710</v>
      </c>
      <c r="B711" s="28">
        <v>37500001</v>
      </c>
      <c r="C711" s="28" t="s">
        <v>2335</v>
      </c>
      <c r="D711" s="26">
        <v>300</v>
      </c>
    </row>
    <row r="712" spans="1:4" x14ac:dyDescent="0.2">
      <c r="A712" s="24">
        <v>711</v>
      </c>
      <c r="B712" s="28">
        <v>37500001</v>
      </c>
      <c r="C712" s="28" t="s">
        <v>2335</v>
      </c>
      <c r="D712" s="26">
        <v>225</v>
      </c>
    </row>
    <row r="713" spans="1:4" x14ac:dyDescent="0.2">
      <c r="A713" s="24">
        <v>712</v>
      </c>
      <c r="B713" s="28">
        <v>37500001</v>
      </c>
      <c r="C713" s="28" t="s">
        <v>2335</v>
      </c>
      <c r="D713" s="26">
        <v>225</v>
      </c>
    </row>
    <row r="714" spans="1:4" x14ac:dyDescent="0.2">
      <c r="A714" s="24">
        <v>713</v>
      </c>
      <c r="B714" s="28">
        <v>37500001</v>
      </c>
      <c r="C714" s="28" t="s">
        <v>2335</v>
      </c>
      <c r="D714" s="26">
        <v>300</v>
      </c>
    </row>
    <row r="715" spans="1:4" x14ac:dyDescent="0.2">
      <c r="A715" s="24">
        <v>714</v>
      </c>
      <c r="B715" s="28">
        <v>37500001</v>
      </c>
      <c r="C715" s="28" t="s">
        <v>2335</v>
      </c>
      <c r="D715" s="26">
        <v>270</v>
      </c>
    </row>
    <row r="716" spans="1:4" x14ac:dyDescent="0.2">
      <c r="A716" s="24">
        <v>715</v>
      </c>
      <c r="B716" s="28">
        <v>37500001</v>
      </c>
      <c r="C716" s="28" t="s">
        <v>2335</v>
      </c>
      <c r="D716" s="26">
        <v>133.4</v>
      </c>
    </row>
    <row r="717" spans="1:4" x14ac:dyDescent="0.2">
      <c r="A717" s="24">
        <v>716</v>
      </c>
      <c r="B717" s="28">
        <v>37500001</v>
      </c>
      <c r="C717" s="28" t="s">
        <v>2335</v>
      </c>
      <c r="D717" s="26">
        <v>180</v>
      </c>
    </row>
    <row r="718" spans="1:4" x14ac:dyDescent="0.2">
      <c r="A718" s="24">
        <v>717</v>
      </c>
      <c r="B718" s="28">
        <v>37500001</v>
      </c>
      <c r="C718" s="28" t="s">
        <v>2335</v>
      </c>
      <c r="D718" s="26">
        <v>202.5</v>
      </c>
    </row>
    <row r="719" spans="1:4" x14ac:dyDescent="0.2">
      <c r="A719" s="24">
        <v>718</v>
      </c>
      <c r="B719" s="28">
        <v>37500001</v>
      </c>
      <c r="C719" s="28" t="s">
        <v>2335</v>
      </c>
      <c r="D719" s="26">
        <v>630</v>
      </c>
    </row>
    <row r="720" spans="1:4" x14ac:dyDescent="0.2">
      <c r="A720" s="24">
        <v>719</v>
      </c>
      <c r="B720" s="28">
        <v>37500001</v>
      </c>
      <c r="C720" s="28" t="s">
        <v>2335</v>
      </c>
      <c r="D720" s="26">
        <v>202.5</v>
      </c>
    </row>
    <row r="721" spans="1:4" x14ac:dyDescent="0.2">
      <c r="A721" s="24">
        <v>720</v>
      </c>
      <c r="B721" s="28">
        <v>37500001</v>
      </c>
      <c r="C721" s="28" t="s">
        <v>2335</v>
      </c>
      <c r="D721" s="26">
        <v>135</v>
      </c>
    </row>
    <row r="722" spans="1:4" x14ac:dyDescent="0.2">
      <c r="A722" s="24">
        <v>721</v>
      </c>
      <c r="B722" s="28">
        <v>37500001</v>
      </c>
      <c r="C722" s="28" t="s">
        <v>2335</v>
      </c>
      <c r="D722" s="26">
        <v>135</v>
      </c>
    </row>
    <row r="723" spans="1:4" x14ac:dyDescent="0.2">
      <c r="A723" s="24">
        <v>722</v>
      </c>
      <c r="B723" s="28">
        <v>37500001</v>
      </c>
      <c r="C723" s="28" t="s">
        <v>2335</v>
      </c>
      <c r="D723" s="26">
        <v>225</v>
      </c>
    </row>
    <row r="724" spans="1:4" x14ac:dyDescent="0.2">
      <c r="A724" s="24">
        <v>723</v>
      </c>
      <c r="B724" s="28">
        <v>37500001</v>
      </c>
      <c r="C724" s="28" t="s">
        <v>2335</v>
      </c>
      <c r="D724" s="26">
        <v>225</v>
      </c>
    </row>
    <row r="725" spans="1:4" x14ac:dyDescent="0.2">
      <c r="A725" s="24">
        <v>724</v>
      </c>
      <c r="B725" s="28">
        <v>37500001</v>
      </c>
      <c r="C725" s="28" t="s">
        <v>2335</v>
      </c>
      <c r="D725" s="26">
        <v>499.99</v>
      </c>
    </row>
    <row r="726" spans="1:4" x14ac:dyDescent="0.2">
      <c r="A726" s="24">
        <v>725</v>
      </c>
      <c r="B726" s="28">
        <v>37500001</v>
      </c>
      <c r="C726" s="28" t="s">
        <v>2335</v>
      </c>
      <c r="D726" s="26">
        <v>270</v>
      </c>
    </row>
    <row r="727" spans="1:4" x14ac:dyDescent="0.2">
      <c r="A727" s="24">
        <v>726</v>
      </c>
      <c r="B727" s="28">
        <v>37500001</v>
      </c>
      <c r="C727" s="28" t="s">
        <v>2335</v>
      </c>
      <c r="D727" s="26">
        <v>270</v>
      </c>
    </row>
    <row r="728" spans="1:4" x14ac:dyDescent="0.2">
      <c r="A728" s="24">
        <v>727</v>
      </c>
      <c r="B728" s="28">
        <v>37500001</v>
      </c>
      <c r="C728" s="28" t="s">
        <v>2335</v>
      </c>
      <c r="D728" s="26">
        <v>300</v>
      </c>
    </row>
    <row r="729" spans="1:4" x14ac:dyDescent="0.2">
      <c r="A729" s="24">
        <v>728</v>
      </c>
      <c r="B729" s="28">
        <v>37500001</v>
      </c>
      <c r="C729" s="28" t="s">
        <v>2335</v>
      </c>
      <c r="D729" s="26">
        <v>496</v>
      </c>
    </row>
    <row r="730" spans="1:4" x14ac:dyDescent="0.2">
      <c r="A730" s="24">
        <v>729</v>
      </c>
      <c r="B730" s="28">
        <v>37500001</v>
      </c>
      <c r="C730" s="28" t="s">
        <v>2335</v>
      </c>
      <c r="D730" s="26">
        <v>225</v>
      </c>
    </row>
    <row r="731" spans="1:4" x14ac:dyDescent="0.2">
      <c r="A731" s="24">
        <v>730</v>
      </c>
      <c r="B731" s="28">
        <v>37500001</v>
      </c>
      <c r="C731" s="28" t="s">
        <v>2335</v>
      </c>
      <c r="D731" s="26">
        <v>225</v>
      </c>
    </row>
    <row r="732" spans="1:4" x14ac:dyDescent="0.2">
      <c r="A732" s="24">
        <v>731</v>
      </c>
      <c r="B732" s="28">
        <v>37500001</v>
      </c>
      <c r="C732" s="28" t="s">
        <v>2335</v>
      </c>
      <c r="D732" s="26">
        <v>75</v>
      </c>
    </row>
    <row r="733" spans="1:4" x14ac:dyDescent="0.2">
      <c r="A733" s="24">
        <v>732</v>
      </c>
      <c r="B733" s="28">
        <v>37500001</v>
      </c>
      <c r="C733" s="28" t="s">
        <v>2335</v>
      </c>
      <c r="D733" s="26">
        <v>230</v>
      </c>
    </row>
    <row r="734" spans="1:4" x14ac:dyDescent="0.2">
      <c r="A734" s="24">
        <v>733</v>
      </c>
      <c r="B734" s="28">
        <v>37500001</v>
      </c>
      <c r="C734" s="28" t="s">
        <v>2335</v>
      </c>
      <c r="D734" s="26">
        <v>70</v>
      </c>
    </row>
    <row r="735" spans="1:4" x14ac:dyDescent="0.2">
      <c r="A735" s="24">
        <v>734</v>
      </c>
      <c r="B735" s="28">
        <v>37500001</v>
      </c>
      <c r="C735" s="28" t="s">
        <v>2335</v>
      </c>
      <c r="D735" s="26">
        <v>225</v>
      </c>
    </row>
    <row r="736" spans="1:4" x14ac:dyDescent="0.2">
      <c r="A736" s="24">
        <v>735</v>
      </c>
      <c r="B736" s="28">
        <v>37500001</v>
      </c>
      <c r="C736" s="28" t="s">
        <v>2335</v>
      </c>
      <c r="D736" s="26">
        <v>225</v>
      </c>
    </row>
    <row r="737" spans="1:4" x14ac:dyDescent="0.2">
      <c r="A737" s="24">
        <v>736</v>
      </c>
      <c r="B737" s="28">
        <v>37500001</v>
      </c>
      <c r="C737" s="28" t="s">
        <v>2335</v>
      </c>
      <c r="D737" s="26">
        <v>225</v>
      </c>
    </row>
    <row r="738" spans="1:4" x14ac:dyDescent="0.2">
      <c r="A738" s="24">
        <v>737</v>
      </c>
      <c r="B738" s="28">
        <v>37500001</v>
      </c>
      <c r="C738" s="28" t="s">
        <v>2335</v>
      </c>
      <c r="D738" s="26">
        <v>270</v>
      </c>
    </row>
    <row r="739" spans="1:4" x14ac:dyDescent="0.2">
      <c r="A739" s="24">
        <v>738</v>
      </c>
      <c r="B739" s="28">
        <v>37500001</v>
      </c>
      <c r="C739" s="28" t="s">
        <v>2335</v>
      </c>
      <c r="D739" s="26">
        <v>150</v>
      </c>
    </row>
    <row r="740" spans="1:4" x14ac:dyDescent="0.2">
      <c r="A740" s="24">
        <v>739</v>
      </c>
      <c r="B740" s="28">
        <v>37500001</v>
      </c>
      <c r="C740" s="28" t="s">
        <v>2335</v>
      </c>
      <c r="D740" s="26">
        <v>75</v>
      </c>
    </row>
    <row r="741" spans="1:4" x14ac:dyDescent="0.2">
      <c r="A741" s="24">
        <v>740</v>
      </c>
      <c r="B741" s="28">
        <v>37500001</v>
      </c>
      <c r="C741" s="28" t="s">
        <v>2335</v>
      </c>
      <c r="D741" s="26">
        <v>270</v>
      </c>
    </row>
    <row r="742" spans="1:4" x14ac:dyDescent="0.2">
      <c r="A742" s="24">
        <v>741</v>
      </c>
      <c r="B742" s="28">
        <v>37500001</v>
      </c>
      <c r="C742" s="28" t="s">
        <v>2335</v>
      </c>
      <c r="D742" s="26">
        <v>160</v>
      </c>
    </row>
    <row r="743" spans="1:4" x14ac:dyDescent="0.2">
      <c r="A743" s="24">
        <v>742</v>
      </c>
      <c r="B743" s="28">
        <v>37500001</v>
      </c>
      <c r="C743" s="28" t="s">
        <v>2335</v>
      </c>
      <c r="D743" s="26">
        <v>65</v>
      </c>
    </row>
    <row r="744" spans="1:4" x14ac:dyDescent="0.2">
      <c r="A744" s="24">
        <v>743</v>
      </c>
      <c r="B744" s="28">
        <v>37500001</v>
      </c>
      <c r="C744" s="28" t="s">
        <v>2335</v>
      </c>
      <c r="D744" s="26">
        <v>225</v>
      </c>
    </row>
    <row r="745" spans="1:4" x14ac:dyDescent="0.2">
      <c r="A745" s="24">
        <v>744</v>
      </c>
      <c r="B745" s="28">
        <v>37500001</v>
      </c>
      <c r="C745" s="28" t="s">
        <v>2335</v>
      </c>
      <c r="D745" s="26">
        <v>125</v>
      </c>
    </row>
    <row r="746" spans="1:4" x14ac:dyDescent="0.2">
      <c r="A746" s="24">
        <v>745</v>
      </c>
      <c r="B746" s="28">
        <v>37500001</v>
      </c>
      <c r="C746" s="28" t="s">
        <v>2335</v>
      </c>
      <c r="D746" s="26">
        <v>100</v>
      </c>
    </row>
    <row r="747" spans="1:4" x14ac:dyDescent="0.2">
      <c r="A747" s="24">
        <v>746</v>
      </c>
      <c r="B747" s="28">
        <v>37500001</v>
      </c>
      <c r="C747" s="28" t="s">
        <v>2335</v>
      </c>
      <c r="D747" s="26">
        <v>270</v>
      </c>
    </row>
    <row r="748" spans="1:4" x14ac:dyDescent="0.2">
      <c r="A748" s="24">
        <v>747</v>
      </c>
      <c r="B748" s="28">
        <v>37500001</v>
      </c>
      <c r="C748" s="28" t="s">
        <v>2335</v>
      </c>
      <c r="D748" s="26">
        <v>270</v>
      </c>
    </row>
    <row r="749" spans="1:4" x14ac:dyDescent="0.2">
      <c r="A749" s="24">
        <v>748</v>
      </c>
      <c r="B749" s="28">
        <v>37500001</v>
      </c>
      <c r="C749" s="28" t="s">
        <v>2335</v>
      </c>
      <c r="D749" s="26">
        <v>198</v>
      </c>
    </row>
    <row r="750" spans="1:4" x14ac:dyDescent="0.2">
      <c r="A750" s="24">
        <v>749</v>
      </c>
      <c r="B750" s="28">
        <v>37500001</v>
      </c>
      <c r="C750" s="28" t="s">
        <v>2335</v>
      </c>
      <c r="D750" s="26">
        <v>102</v>
      </c>
    </row>
    <row r="751" spans="1:4" x14ac:dyDescent="0.2">
      <c r="A751" s="24">
        <v>750</v>
      </c>
      <c r="B751" s="28">
        <v>37500001</v>
      </c>
      <c r="C751" s="28" t="s">
        <v>2335</v>
      </c>
      <c r="D751" s="26">
        <v>300</v>
      </c>
    </row>
    <row r="752" spans="1:4" x14ac:dyDescent="0.2">
      <c r="A752" s="24">
        <v>751</v>
      </c>
      <c r="B752" s="28">
        <v>37500001</v>
      </c>
      <c r="C752" s="28" t="s">
        <v>2335</v>
      </c>
      <c r="D752" s="26">
        <v>125</v>
      </c>
    </row>
    <row r="753" spans="1:4" x14ac:dyDescent="0.2">
      <c r="A753" s="24">
        <v>752</v>
      </c>
      <c r="B753" s="28">
        <v>37500001</v>
      </c>
      <c r="C753" s="28" t="s">
        <v>2335</v>
      </c>
      <c r="D753" s="26">
        <v>100</v>
      </c>
    </row>
    <row r="754" spans="1:4" x14ac:dyDescent="0.2">
      <c r="A754" s="24">
        <v>753</v>
      </c>
      <c r="B754" s="28">
        <v>37500001</v>
      </c>
      <c r="C754" s="28" t="s">
        <v>2335</v>
      </c>
      <c r="D754" s="26">
        <v>225</v>
      </c>
    </row>
    <row r="755" spans="1:4" x14ac:dyDescent="0.2">
      <c r="A755" s="24">
        <v>754</v>
      </c>
      <c r="B755" s="28">
        <v>37500001</v>
      </c>
      <c r="C755" s="28" t="s">
        <v>2335</v>
      </c>
      <c r="D755" s="26">
        <v>225</v>
      </c>
    </row>
    <row r="756" spans="1:4" x14ac:dyDescent="0.2">
      <c r="A756" s="24">
        <v>755</v>
      </c>
      <c r="B756" s="28">
        <v>37500001</v>
      </c>
      <c r="C756" s="28" t="s">
        <v>2335</v>
      </c>
      <c r="D756" s="26">
        <v>150</v>
      </c>
    </row>
    <row r="757" spans="1:4" x14ac:dyDescent="0.2">
      <c r="A757" s="24">
        <v>756</v>
      </c>
      <c r="B757" s="28">
        <v>37500001</v>
      </c>
      <c r="C757" s="28" t="s">
        <v>2335</v>
      </c>
      <c r="D757" s="26">
        <v>150</v>
      </c>
    </row>
    <row r="758" spans="1:4" x14ac:dyDescent="0.2">
      <c r="A758" s="24">
        <v>757</v>
      </c>
      <c r="B758" s="28">
        <v>37500001</v>
      </c>
      <c r="C758" s="28" t="s">
        <v>2335</v>
      </c>
      <c r="D758" s="26">
        <v>202.5</v>
      </c>
    </row>
    <row r="759" spans="1:4" x14ac:dyDescent="0.2">
      <c r="A759" s="24">
        <v>758</v>
      </c>
      <c r="B759" s="28">
        <v>37500001</v>
      </c>
      <c r="C759" s="28" t="s">
        <v>2335</v>
      </c>
      <c r="D759" s="26">
        <v>230</v>
      </c>
    </row>
    <row r="760" spans="1:4" x14ac:dyDescent="0.2">
      <c r="A760" s="24">
        <v>759</v>
      </c>
      <c r="B760" s="28">
        <v>37500001</v>
      </c>
      <c r="C760" s="28" t="s">
        <v>2335</v>
      </c>
      <c r="D760" s="26">
        <v>70</v>
      </c>
    </row>
    <row r="761" spans="1:4" x14ac:dyDescent="0.2">
      <c r="A761" s="24">
        <v>760</v>
      </c>
      <c r="B761" s="28">
        <v>37500001</v>
      </c>
      <c r="C761" s="28" t="s">
        <v>2335</v>
      </c>
      <c r="D761" s="26">
        <v>150</v>
      </c>
    </row>
    <row r="762" spans="1:4" x14ac:dyDescent="0.2">
      <c r="A762" s="24">
        <v>761</v>
      </c>
      <c r="B762" s="28">
        <v>37500001</v>
      </c>
      <c r="C762" s="28" t="s">
        <v>2335</v>
      </c>
      <c r="D762" s="26">
        <v>75</v>
      </c>
    </row>
    <row r="763" spans="1:4" x14ac:dyDescent="0.2">
      <c r="A763" s="24">
        <v>762</v>
      </c>
      <c r="B763" s="28">
        <v>37500001</v>
      </c>
      <c r="C763" s="28" t="s">
        <v>2335</v>
      </c>
      <c r="D763" s="26">
        <v>250</v>
      </c>
    </row>
    <row r="764" spans="1:4" x14ac:dyDescent="0.2">
      <c r="A764" s="24">
        <v>763</v>
      </c>
      <c r="B764" s="28">
        <v>37500001</v>
      </c>
      <c r="C764" s="28" t="s">
        <v>2335</v>
      </c>
      <c r="D764" s="26">
        <v>50</v>
      </c>
    </row>
    <row r="765" spans="1:4" x14ac:dyDescent="0.2">
      <c r="A765" s="24">
        <v>764</v>
      </c>
      <c r="B765" s="28">
        <v>37500001</v>
      </c>
      <c r="C765" s="28" t="s">
        <v>2335</v>
      </c>
      <c r="D765" s="26">
        <v>250</v>
      </c>
    </row>
    <row r="766" spans="1:4" x14ac:dyDescent="0.2">
      <c r="A766" s="24">
        <v>765</v>
      </c>
      <c r="B766" s="28">
        <v>37500001</v>
      </c>
      <c r="C766" s="28" t="s">
        <v>2335</v>
      </c>
      <c r="D766" s="26">
        <v>50</v>
      </c>
    </row>
    <row r="767" spans="1:4" x14ac:dyDescent="0.2">
      <c r="A767" s="24">
        <v>766</v>
      </c>
      <c r="B767" s="28">
        <v>37500001</v>
      </c>
      <c r="C767" s="28" t="s">
        <v>2335</v>
      </c>
      <c r="D767" s="26">
        <v>300</v>
      </c>
    </row>
    <row r="768" spans="1:4" x14ac:dyDescent="0.2">
      <c r="A768" s="24">
        <v>767</v>
      </c>
      <c r="B768" s="28">
        <v>37500001</v>
      </c>
      <c r="C768" s="28" t="s">
        <v>2335</v>
      </c>
      <c r="D768" s="26">
        <v>200</v>
      </c>
    </row>
    <row r="769" spans="1:4" x14ac:dyDescent="0.2">
      <c r="A769" s="24">
        <v>768</v>
      </c>
      <c r="B769" s="28">
        <v>37500001</v>
      </c>
      <c r="C769" s="28" t="s">
        <v>2335</v>
      </c>
      <c r="D769" s="26">
        <v>100</v>
      </c>
    </row>
    <row r="770" spans="1:4" x14ac:dyDescent="0.2">
      <c r="A770" s="24">
        <v>769</v>
      </c>
      <c r="B770" s="28">
        <v>37500001</v>
      </c>
      <c r="C770" s="28" t="s">
        <v>2335</v>
      </c>
      <c r="D770" s="26">
        <v>200</v>
      </c>
    </row>
    <row r="771" spans="1:4" x14ac:dyDescent="0.2">
      <c r="A771" s="24">
        <v>770</v>
      </c>
      <c r="B771" s="28">
        <v>37500001</v>
      </c>
      <c r="C771" s="28" t="s">
        <v>2335</v>
      </c>
      <c r="D771" s="26">
        <v>100</v>
      </c>
    </row>
    <row r="772" spans="1:4" x14ac:dyDescent="0.2">
      <c r="A772" s="24">
        <v>771</v>
      </c>
      <c r="B772" s="28">
        <v>37500001</v>
      </c>
      <c r="C772" s="28" t="s">
        <v>2335</v>
      </c>
      <c r="D772" s="26">
        <v>273.01</v>
      </c>
    </row>
    <row r="773" spans="1:4" x14ac:dyDescent="0.2">
      <c r="A773" s="24">
        <v>772</v>
      </c>
      <c r="B773" s="28">
        <v>37500001</v>
      </c>
      <c r="C773" s="28" t="s">
        <v>2335</v>
      </c>
      <c r="D773" s="26">
        <v>26.99</v>
      </c>
    </row>
    <row r="774" spans="1:4" x14ac:dyDescent="0.2">
      <c r="A774" s="24">
        <v>773</v>
      </c>
      <c r="B774" s="28">
        <v>37500001</v>
      </c>
      <c r="C774" s="28" t="s">
        <v>2335</v>
      </c>
      <c r="D774" s="26">
        <v>90</v>
      </c>
    </row>
    <row r="775" spans="1:4" x14ac:dyDescent="0.2">
      <c r="A775" s="24">
        <v>774</v>
      </c>
      <c r="B775" s="28">
        <v>37500001</v>
      </c>
      <c r="C775" s="28" t="s">
        <v>2335</v>
      </c>
      <c r="D775" s="26">
        <v>90</v>
      </c>
    </row>
    <row r="776" spans="1:4" x14ac:dyDescent="0.2">
      <c r="A776" s="24">
        <v>775</v>
      </c>
      <c r="B776" s="28">
        <v>37200001</v>
      </c>
      <c r="C776" s="28" t="s">
        <v>2336</v>
      </c>
      <c r="D776" s="26">
        <v>135</v>
      </c>
    </row>
    <row r="777" spans="1:4" x14ac:dyDescent="0.2">
      <c r="A777" s="24">
        <v>776</v>
      </c>
      <c r="B777" s="28">
        <v>37500001</v>
      </c>
      <c r="C777" s="28" t="s">
        <v>2335</v>
      </c>
      <c r="D777" s="26">
        <v>270</v>
      </c>
    </row>
    <row r="778" spans="1:4" x14ac:dyDescent="0.2">
      <c r="A778" s="24">
        <v>777</v>
      </c>
      <c r="B778" s="28">
        <v>37200001</v>
      </c>
      <c r="C778" s="28" t="s">
        <v>2336</v>
      </c>
      <c r="D778" s="26">
        <v>188</v>
      </c>
    </row>
    <row r="779" spans="1:4" x14ac:dyDescent="0.2">
      <c r="A779" s="24">
        <v>778</v>
      </c>
      <c r="B779" s="28">
        <v>37500001</v>
      </c>
      <c r="C779" s="28" t="s">
        <v>2335</v>
      </c>
      <c r="D779" s="26">
        <v>225</v>
      </c>
    </row>
    <row r="780" spans="1:4" x14ac:dyDescent="0.2">
      <c r="A780" s="24">
        <v>779</v>
      </c>
      <c r="B780" s="28">
        <v>37500001</v>
      </c>
      <c r="C780" s="28" t="s">
        <v>2335</v>
      </c>
      <c r="D780" s="26">
        <v>75</v>
      </c>
    </row>
    <row r="781" spans="1:4" x14ac:dyDescent="0.2">
      <c r="A781" s="24">
        <v>780</v>
      </c>
      <c r="B781" s="28">
        <v>37500001</v>
      </c>
      <c r="C781" s="28" t="s">
        <v>2335</v>
      </c>
      <c r="D781" s="26">
        <v>225</v>
      </c>
    </row>
    <row r="782" spans="1:4" x14ac:dyDescent="0.2">
      <c r="A782" s="24">
        <v>781</v>
      </c>
      <c r="B782" s="28">
        <v>37500001</v>
      </c>
      <c r="C782" s="28" t="s">
        <v>2335</v>
      </c>
      <c r="D782" s="26">
        <v>75</v>
      </c>
    </row>
    <row r="783" spans="1:4" x14ac:dyDescent="0.2">
      <c r="A783" s="24">
        <v>782</v>
      </c>
      <c r="B783" s="28">
        <v>37500001</v>
      </c>
      <c r="C783" s="28" t="s">
        <v>2335</v>
      </c>
      <c r="D783" s="26">
        <v>75</v>
      </c>
    </row>
    <row r="784" spans="1:4" x14ac:dyDescent="0.2">
      <c r="A784" s="24">
        <v>783</v>
      </c>
      <c r="B784" s="28">
        <v>37500001</v>
      </c>
      <c r="C784" s="28" t="s">
        <v>2335</v>
      </c>
      <c r="D784" s="26">
        <v>225</v>
      </c>
    </row>
    <row r="785" spans="1:4" x14ac:dyDescent="0.2">
      <c r="A785" s="24">
        <v>784</v>
      </c>
      <c r="B785" s="28">
        <v>37500001</v>
      </c>
      <c r="C785" s="28" t="s">
        <v>2335</v>
      </c>
      <c r="D785" s="26">
        <v>300</v>
      </c>
    </row>
    <row r="786" spans="1:4" x14ac:dyDescent="0.2">
      <c r="A786" s="24">
        <v>785</v>
      </c>
      <c r="B786" s="28">
        <v>37500001</v>
      </c>
      <c r="C786" s="28" t="s">
        <v>2335</v>
      </c>
      <c r="D786" s="26">
        <v>300</v>
      </c>
    </row>
    <row r="787" spans="1:4" x14ac:dyDescent="0.2">
      <c r="A787" s="24">
        <v>786</v>
      </c>
      <c r="B787" s="28">
        <v>37500001</v>
      </c>
      <c r="C787" s="28" t="s">
        <v>2335</v>
      </c>
      <c r="D787" s="26">
        <v>250</v>
      </c>
    </row>
    <row r="788" spans="1:4" x14ac:dyDescent="0.2">
      <c r="A788" s="24">
        <v>787</v>
      </c>
      <c r="B788" s="28">
        <v>37500001</v>
      </c>
      <c r="C788" s="28" t="s">
        <v>2335</v>
      </c>
      <c r="D788" s="26">
        <v>50</v>
      </c>
    </row>
    <row r="789" spans="1:4" x14ac:dyDescent="0.2">
      <c r="A789" s="24">
        <v>788</v>
      </c>
      <c r="B789" s="28">
        <v>37500001</v>
      </c>
      <c r="C789" s="28" t="s">
        <v>2335</v>
      </c>
      <c r="D789" s="26">
        <v>270</v>
      </c>
    </row>
    <row r="790" spans="1:4" x14ac:dyDescent="0.2">
      <c r="A790" s="24">
        <v>789</v>
      </c>
      <c r="B790" s="28">
        <v>37500001</v>
      </c>
      <c r="C790" s="28" t="s">
        <v>2335</v>
      </c>
      <c r="D790" s="26">
        <v>250</v>
      </c>
    </row>
    <row r="791" spans="1:4" x14ac:dyDescent="0.2">
      <c r="A791" s="24">
        <v>790</v>
      </c>
      <c r="B791" s="28">
        <v>37500001</v>
      </c>
      <c r="C791" s="28" t="s">
        <v>2335</v>
      </c>
      <c r="D791" s="26">
        <v>50</v>
      </c>
    </row>
    <row r="792" spans="1:4" x14ac:dyDescent="0.2">
      <c r="A792" s="24">
        <v>791</v>
      </c>
      <c r="B792" s="28">
        <v>37500001</v>
      </c>
      <c r="C792" s="28" t="s">
        <v>2335</v>
      </c>
      <c r="D792" s="26">
        <v>270</v>
      </c>
    </row>
    <row r="793" spans="1:4" x14ac:dyDescent="0.2">
      <c r="A793" s="24">
        <v>792</v>
      </c>
      <c r="B793" s="28">
        <v>37500001</v>
      </c>
      <c r="C793" s="28" t="s">
        <v>2335</v>
      </c>
      <c r="D793" s="26">
        <v>270</v>
      </c>
    </row>
    <row r="794" spans="1:4" x14ac:dyDescent="0.2">
      <c r="A794" s="24">
        <v>793</v>
      </c>
      <c r="B794" s="28">
        <v>37500001</v>
      </c>
      <c r="C794" s="28" t="s">
        <v>2335</v>
      </c>
      <c r="D794" s="26">
        <v>225</v>
      </c>
    </row>
    <row r="795" spans="1:4" x14ac:dyDescent="0.2">
      <c r="A795" s="24">
        <v>794</v>
      </c>
      <c r="B795" s="28">
        <v>37500001</v>
      </c>
      <c r="C795" s="28" t="s">
        <v>2335</v>
      </c>
      <c r="D795" s="26">
        <v>225</v>
      </c>
    </row>
    <row r="796" spans="1:4" x14ac:dyDescent="0.2">
      <c r="A796" s="24">
        <v>795</v>
      </c>
      <c r="B796" s="28">
        <v>37500001</v>
      </c>
      <c r="C796" s="28" t="s">
        <v>2335</v>
      </c>
      <c r="D796" s="26">
        <v>600</v>
      </c>
    </row>
    <row r="797" spans="1:4" x14ac:dyDescent="0.2">
      <c r="A797" s="24">
        <v>796</v>
      </c>
      <c r="B797" s="28">
        <v>37500001</v>
      </c>
      <c r="C797" s="28" t="s">
        <v>2335</v>
      </c>
      <c r="D797" s="26">
        <v>202.5</v>
      </c>
    </row>
    <row r="798" spans="1:4" x14ac:dyDescent="0.2">
      <c r="A798" s="24">
        <v>797</v>
      </c>
      <c r="B798" s="28">
        <v>37500001</v>
      </c>
      <c r="C798" s="28" t="s">
        <v>2335</v>
      </c>
      <c r="D798" s="26">
        <v>240</v>
      </c>
    </row>
    <row r="799" spans="1:4" x14ac:dyDescent="0.2">
      <c r="A799" s="24">
        <v>798</v>
      </c>
      <c r="B799" s="28">
        <v>37500001</v>
      </c>
      <c r="C799" s="28" t="s">
        <v>2335</v>
      </c>
      <c r="D799" s="26">
        <v>30</v>
      </c>
    </row>
    <row r="800" spans="1:4" x14ac:dyDescent="0.2">
      <c r="A800" s="24">
        <v>799</v>
      </c>
      <c r="B800" s="28">
        <v>37500001</v>
      </c>
      <c r="C800" s="28" t="s">
        <v>2335</v>
      </c>
      <c r="D800" s="26">
        <v>225</v>
      </c>
    </row>
    <row r="801" spans="1:4" x14ac:dyDescent="0.2">
      <c r="A801" s="24">
        <v>800</v>
      </c>
      <c r="B801" s="28">
        <v>37500001</v>
      </c>
      <c r="C801" s="28" t="s">
        <v>2335</v>
      </c>
      <c r="D801" s="26">
        <v>225</v>
      </c>
    </row>
    <row r="802" spans="1:4" x14ac:dyDescent="0.2">
      <c r="A802" s="24">
        <v>801</v>
      </c>
      <c r="B802" s="28">
        <v>37500001</v>
      </c>
      <c r="C802" s="28" t="s">
        <v>2335</v>
      </c>
      <c r="D802" s="26">
        <v>225</v>
      </c>
    </row>
    <row r="803" spans="1:4" x14ac:dyDescent="0.2">
      <c r="A803" s="24">
        <v>802</v>
      </c>
      <c r="B803" s="28">
        <v>37500001</v>
      </c>
      <c r="C803" s="28" t="s">
        <v>2335</v>
      </c>
      <c r="D803" s="26">
        <v>75</v>
      </c>
    </row>
    <row r="804" spans="1:4" x14ac:dyDescent="0.2">
      <c r="A804" s="24">
        <v>803</v>
      </c>
      <c r="B804" s="28">
        <v>37500001</v>
      </c>
      <c r="C804" s="28" t="s">
        <v>2335</v>
      </c>
      <c r="D804" s="26">
        <v>300</v>
      </c>
    </row>
    <row r="805" spans="1:4" x14ac:dyDescent="0.2">
      <c r="A805" s="24">
        <v>804</v>
      </c>
      <c r="B805" s="28">
        <v>37500001</v>
      </c>
      <c r="C805" s="28" t="s">
        <v>2335</v>
      </c>
      <c r="D805" s="26">
        <v>75</v>
      </c>
    </row>
    <row r="806" spans="1:4" x14ac:dyDescent="0.2">
      <c r="A806" s="24">
        <v>805</v>
      </c>
      <c r="B806" s="28">
        <v>37500001</v>
      </c>
      <c r="C806" s="28" t="s">
        <v>2335</v>
      </c>
      <c r="D806" s="26">
        <v>300</v>
      </c>
    </row>
    <row r="807" spans="1:4" x14ac:dyDescent="0.2">
      <c r="A807" s="24">
        <v>806</v>
      </c>
      <c r="B807" s="28">
        <v>37500001</v>
      </c>
      <c r="C807" s="28" t="s">
        <v>2335</v>
      </c>
      <c r="D807" s="26">
        <v>75</v>
      </c>
    </row>
    <row r="808" spans="1:4" x14ac:dyDescent="0.2">
      <c r="A808" s="24">
        <v>807</v>
      </c>
      <c r="B808" s="28">
        <v>37500001</v>
      </c>
      <c r="C808" s="28" t="s">
        <v>2335</v>
      </c>
      <c r="D808" s="26">
        <v>135</v>
      </c>
    </row>
    <row r="809" spans="1:4" x14ac:dyDescent="0.2">
      <c r="A809" s="24">
        <v>808</v>
      </c>
      <c r="B809" s="28">
        <v>37500001</v>
      </c>
      <c r="C809" s="28" t="s">
        <v>2335</v>
      </c>
      <c r="D809" s="26">
        <v>135</v>
      </c>
    </row>
    <row r="810" spans="1:4" x14ac:dyDescent="0.2">
      <c r="A810" s="24">
        <v>809</v>
      </c>
      <c r="B810" s="28">
        <v>37500001</v>
      </c>
      <c r="C810" s="28" t="s">
        <v>2335</v>
      </c>
      <c r="D810" s="26">
        <v>300</v>
      </c>
    </row>
    <row r="811" spans="1:4" x14ac:dyDescent="0.2">
      <c r="A811" s="24">
        <v>810</v>
      </c>
      <c r="B811" s="28">
        <v>37500001</v>
      </c>
      <c r="C811" s="28" t="s">
        <v>2335</v>
      </c>
      <c r="D811" s="26">
        <v>75</v>
      </c>
    </row>
    <row r="812" spans="1:4" x14ac:dyDescent="0.2">
      <c r="A812" s="24">
        <v>811</v>
      </c>
      <c r="B812" s="28">
        <v>37500001</v>
      </c>
      <c r="C812" s="28" t="s">
        <v>2335</v>
      </c>
      <c r="D812" s="26">
        <v>135</v>
      </c>
    </row>
    <row r="813" spans="1:4" x14ac:dyDescent="0.2">
      <c r="A813" s="24">
        <v>812</v>
      </c>
      <c r="B813" s="28">
        <v>37500001</v>
      </c>
      <c r="C813" s="28" t="s">
        <v>2335</v>
      </c>
      <c r="D813" s="26">
        <v>150</v>
      </c>
    </row>
    <row r="814" spans="1:4" x14ac:dyDescent="0.2">
      <c r="A814" s="24">
        <v>813</v>
      </c>
      <c r="B814" s="28">
        <v>37500001</v>
      </c>
      <c r="C814" s="28" t="s">
        <v>2335</v>
      </c>
      <c r="D814" s="26">
        <v>270</v>
      </c>
    </row>
    <row r="815" spans="1:4" x14ac:dyDescent="0.2">
      <c r="A815" s="24">
        <v>814</v>
      </c>
      <c r="B815" s="28">
        <v>37500001</v>
      </c>
      <c r="C815" s="28" t="s">
        <v>2335</v>
      </c>
      <c r="D815" s="26">
        <v>270</v>
      </c>
    </row>
    <row r="816" spans="1:4" x14ac:dyDescent="0.2">
      <c r="A816" s="24">
        <v>815</v>
      </c>
      <c r="B816" s="28">
        <v>37500001</v>
      </c>
      <c r="C816" s="28" t="s">
        <v>2335</v>
      </c>
      <c r="D816" s="26">
        <v>270</v>
      </c>
    </row>
    <row r="817" spans="1:4" x14ac:dyDescent="0.2">
      <c r="A817" s="24">
        <v>816</v>
      </c>
      <c r="B817" s="28">
        <v>37500001</v>
      </c>
      <c r="C817" s="28" t="s">
        <v>2335</v>
      </c>
      <c r="D817" s="26">
        <v>270</v>
      </c>
    </row>
    <row r="818" spans="1:4" x14ac:dyDescent="0.2">
      <c r="A818" s="24">
        <v>817</v>
      </c>
      <c r="B818" s="28">
        <v>37500001</v>
      </c>
      <c r="C818" s="28" t="s">
        <v>2335</v>
      </c>
      <c r="D818" s="26">
        <v>600</v>
      </c>
    </row>
    <row r="819" spans="1:4" x14ac:dyDescent="0.2">
      <c r="A819" s="24">
        <v>818</v>
      </c>
      <c r="B819" s="28">
        <v>37500001</v>
      </c>
      <c r="C819" s="28" t="s">
        <v>2335</v>
      </c>
      <c r="D819" s="26">
        <v>200</v>
      </c>
    </row>
    <row r="820" spans="1:4" x14ac:dyDescent="0.2">
      <c r="A820" s="24">
        <v>819</v>
      </c>
      <c r="B820" s="28">
        <v>37500001</v>
      </c>
      <c r="C820" s="28" t="s">
        <v>2335</v>
      </c>
      <c r="D820" s="26">
        <v>70</v>
      </c>
    </row>
    <row r="821" spans="1:4" x14ac:dyDescent="0.2">
      <c r="A821" s="24">
        <v>820</v>
      </c>
      <c r="B821" s="28">
        <v>37500001</v>
      </c>
      <c r="C821" s="28" t="s">
        <v>2335</v>
      </c>
      <c r="D821" s="26">
        <v>65</v>
      </c>
    </row>
    <row r="822" spans="1:4" x14ac:dyDescent="0.2">
      <c r="A822" s="24">
        <v>821</v>
      </c>
      <c r="B822" s="28">
        <v>37500001</v>
      </c>
      <c r="C822" s="28" t="s">
        <v>2335</v>
      </c>
      <c r="D822" s="26">
        <v>235</v>
      </c>
    </row>
    <row r="823" spans="1:4" x14ac:dyDescent="0.2">
      <c r="A823" s="24">
        <v>822</v>
      </c>
      <c r="B823" s="28">
        <v>37500001</v>
      </c>
      <c r="C823" s="28" t="s">
        <v>2335</v>
      </c>
      <c r="D823" s="26">
        <v>200</v>
      </c>
    </row>
    <row r="824" spans="1:4" x14ac:dyDescent="0.2">
      <c r="A824" s="24">
        <v>823</v>
      </c>
      <c r="B824" s="28">
        <v>37500001</v>
      </c>
      <c r="C824" s="28" t="s">
        <v>2335</v>
      </c>
      <c r="D824" s="26">
        <v>70</v>
      </c>
    </row>
    <row r="825" spans="1:4" x14ac:dyDescent="0.2">
      <c r="A825" s="24">
        <v>824</v>
      </c>
      <c r="B825" s="28">
        <v>37500001</v>
      </c>
      <c r="C825" s="28" t="s">
        <v>2335</v>
      </c>
      <c r="D825" s="26">
        <v>65</v>
      </c>
    </row>
    <row r="826" spans="1:4" x14ac:dyDescent="0.2">
      <c r="A826" s="24">
        <v>825</v>
      </c>
      <c r="B826" s="28">
        <v>37500001</v>
      </c>
      <c r="C826" s="28" t="s">
        <v>2335</v>
      </c>
      <c r="D826" s="26">
        <v>235</v>
      </c>
    </row>
    <row r="827" spans="1:4" x14ac:dyDescent="0.2">
      <c r="A827" s="24">
        <v>826</v>
      </c>
      <c r="B827" s="28">
        <v>37500001</v>
      </c>
      <c r="C827" s="28" t="s">
        <v>2335</v>
      </c>
      <c r="D827" s="26">
        <v>270</v>
      </c>
    </row>
    <row r="828" spans="1:4" x14ac:dyDescent="0.2">
      <c r="A828" s="24">
        <v>827</v>
      </c>
      <c r="B828" s="28">
        <v>37500001</v>
      </c>
      <c r="C828" s="28" t="s">
        <v>2335</v>
      </c>
      <c r="D828" s="26">
        <v>270</v>
      </c>
    </row>
    <row r="829" spans="1:4" x14ac:dyDescent="0.2">
      <c r="A829" s="24">
        <v>828</v>
      </c>
      <c r="B829" s="28">
        <v>37500001</v>
      </c>
      <c r="C829" s="28" t="s">
        <v>2335</v>
      </c>
      <c r="D829" s="26">
        <v>202.5</v>
      </c>
    </row>
    <row r="830" spans="1:4" x14ac:dyDescent="0.2">
      <c r="A830" s="24">
        <v>829</v>
      </c>
      <c r="B830" s="28">
        <v>37500001</v>
      </c>
      <c r="C830" s="28" t="s">
        <v>2335</v>
      </c>
      <c r="D830" s="26">
        <v>202.5</v>
      </c>
    </row>
    <row r="831" spans="1:4" x14ac:dyDescent="0.2">
      <c r="A831" s="24">
        <v>830</v>
      </c>
      <c r="B831" s="28">
        <v>37500001</v>
      </c>
      <c r="C831" s="28" t="s">
        <v>2335</v>
      </c>
      <c r="D831" s="26">
        <v>225</v>
      </c>
    </row>
    <row r="832" spans="1:4" x14ac:dyDescent="0.2">
      <c r="A832" s="24">
        <v>831</v>
      </c>
      <c r="B832" s="28">
        <v>37500001</v>
      </c>
      <c r="C832" s="28" t="s">
        <v>2335</v>
      </c>
      <c r="D832" s="26">
        <v>250</v>
      </c>
    </row>
    <row r="833" spans="1:4" x14ac:dyDescent="0.2">
      <c r="A833" s="24">
        <v>832</v>
      </c>
      <c r="B833" s="28">
        <v>37500001</v>
      </c>
      <c r="C833" s="28" t="s">
        <v>2335</v>
      </c>
      <c r="D833" s="26">
        <v>50</v>
      </c>
    </row>
    <row r="834" spans="1:4" x14ac:dyDescent="0.2">
      <c r="A834" s="24">
        <v>833</v>
      </c>
      <c r="B834" s="28">
        <v>37500001</v>
      </c>
      <c r="C834" s="28" t="s">
        <v>2335</v>
      </c>
      <c r="D834" s="26">
        <v>197</v>
      </c>
    </row>
    <row r="835" spans="1:4" x14ac:dyDescent="0.2">
      <c r="A835" s="24">
        <v>834</v>
      </c>
      <c r="B835" s="28">
        <v>37500001</v>
      </c>
      <c r="C835" s="28" t="s">
        <v>2335</v>
      </c>
      <c r="D835" s="26">
        <v>225</v>
      </c>
    </row>
    <row r="836" spans="1:4" x14ac:dyDescent="0.2">
      <c r="A836" s="24">
        <v>835</v>
      </c>
      <c r="B836" s="28">
        <v>37500001</v>
      </c>
      <c r="C836" s="28" t="s">
        <v>2335</v>
      </c>
      <c r="D836" s="26">
        <v>225</v>
      </c>
    </row>
    <row r="837" spans="1:4" x14ac:dyDescent="0.2">
      <c r="A837" s="24">
        <v>836</v>
      </c>
      <c r="B837" s="28">
        <v>37500001</v>
      </c>
      <c r="C837" s="28" t="s">
        <v>2335</v>
      </c>
      <c r="D837" s="26">
        <v>250</v>
      </c>
    </row>
    <row r="838" spans="1:4" x14ac:dyDescent="0.2">
      <c r="A838" s="24">
        <v>837</v>
      </c>
      <c r="B838" s="28">
        <v>37500001</v>
      </c>
      <c r="C838" s="28" t="s">
        <v>2335</v>
      </c>
      <c r="D838" s="26">
        <v>50</v>
      </c>
    </row>
    <row r="839" spans="1:4" x14ac:dyDescent="0.2">
      <c r="A839" s="24">
        <v>838</v>
      </c>
      <c r="B839" s="28">
        <v>37500001</v>
      </c>
      <c r="C839" s="28" t="s">
        <v>2335</v>
      </c>
      <c r="D839" s="26">
        <v>250</v>
      </c>
    </row>
    <row r="840" spans="1:4" x14ac:dyDescent="0.2">
      <c r="A840" s="24">
        <v>839</v>
      </c>
      <c r="B840" s="28">
        <v>37500001</v>
      </c>
      <c r="C840" s="28" t="s">
        <v>2335</v>
      </c>
      <c r="D840" s="26">
        <v>50</v>
      </c>
    </row>
    <row r="841" spans="1:4" x14ac:dyDescent="0.2">
      <c r="A841" s="24">
        <v>840</v>
      </c>
      <c r="B841" s="28">
        <v>37500001</v>
      </c>
      <c r="C841" s="28" t="s">
        <v>2335</v>
      </c>
      <c r="D841" s="26">
        <v>600</v>
      </c>
    </row>
    <row r="842" spans="1:4" x14ac:dyDescent="0.2">
      <c r="A842" s="24">
        <v>841</v>
      </c>
      <c r="B842" s="28">
        <v>37500001</v>
      </c>
      <c r="C842" s="28" t="s">
        <v>2335</v>
      </c>
      <c r="D842" s="26">
        <v>200</v>
      </c>
    </row>
    <row r="843" spans="1:4" x14ac:dyDescent="0.2">
      <c r="A843" s="24">
        <v>842</v>
      </c>
      <c r="B843" s="28">
        <v>37500001</v>
      </c>
      <c r="C843" s="28" t="s">
        <v>2335</v>
      </c>
      <c r="D843" s="26">
        <v>70</v>
      </c>
    </row>
    <row r="844" spans="1:4" x14ac:dyDescent="0.2">
      <c r="A844" s="24">
        <v>843</v>
      </c>
      <c r="B844" s="28">
        <v>37500001</v>
      </c>
      <c r="C844" s="28" t="s">
        <v>2335</v>
      </c>
      <c r="D844" s="26">
        <v>235</v>
      </c>
    </row>
    <row r="845" spans="1:4" x14ac:dyDescent="0.2">
      <c r="A845" s="24">
        <v>844</v>
      </c>
      <c r="B845" s="28">
        <v>37500001</v>
      </c>
      <c r="C845" s="28" t="s">
        <v>2335</v>
      </c>
      <c r="D845" s="26">
        <v>65</v>
      </c>
    </row>
    <row r="846" spans="1:4" x14ac:dyDescent="0.2">
      <c r="A846" s="24">
        <v>845</v>
      </c>
      <c r="B846" s="28">
        <v>37500001</v>
      </c>
      <c r="C846" s="28" t="s">
        <v>2335</v>
      </c>
      <c r="D846" s="26">
        <v>133</v>
      </c>
    </row>
    <row r="847" spans="1:4" x14ac:dyDescent="0.2">
      <c r="A847" s="24">
        <v>846</v>
      </c>
      <c r="B847" s="28">
        <v>37500001</v>
      </c>
      <c r="C847" s="28" t="s">
        <v>2335</v>
      </c>
      <c r="D847" s="26">
        <v>117</v>
      </c>
    </row>
    <row r="848" spans="1:4" x14ac:dyDescent="0.2">
      <c r="A848" s="24">
        <v>847</v>
      </c>
      <c r="B848" s="28">
        <v>37500001</v>
      </c>
      <c r="C848" s="28" t="s">
        <v>2335</v>
      </c>
      <c r="D848" s="26">
        <v>50</v>
      </c>
    </row>
    <row r="849" spans="1:4" x14ac:dyDescent="0.2">
      <c r="A849" s="24">
        <v>848</v>
      </c>
      <c r="B849" s="28">
        <v>37500001</v>
      </c>
      <c r="C849" s="28" t="s">
        <v>2335</v>
      </c>
      <c r="D849" s="26">
        <v>1400</v>
      </c>
    </row>
    <row r="850" spans="1:4" x14ac:dyDescent="0.2">
      <c r="A850" s="24">
        <v>849</v>
      </c>
      <c r="B850" s="28">
        <v>37500001</v>
      </c>
      <c r="C850" s="28" t="s">
        <v>2335</v>
      </c>
      <c r="D850" s="26">
        <v>225</v>
      </c>
    </row>
    <row r="851" spans="1:4" x14ac:dyDescent="0.2">
      <c r="A851" s="24">
        <v>850</v>
      </c>
      <c r="B851" s="28">
        <v>37500001</v>
      </c>
      <c r="C851" s="28" t="s">
        <v>2335</v>
      </c>
      <c r="D851" s="26">
        <v>222</v>
      </c>
    </row>
    <row r="852" spans="1:4" x14ac:dyDescent="0.2">
      <c r="A852" s="24">
        <v>851</v>
      </c>
      <c r="B852" s="28">
        <v>37500001</v>
      </c>
      <c r="C852" s="28" t="s">
        <v>2335</v>
      </c>
      <c r="D852" s="26">
        <v>78</v>
      </c>
    </row>
    <row r="853" spans="1:4" x14ac:dyDescent="0.2">
      <c r="A853" s="24">
        <v>852</v>
      </c>
      <c r="B853" s="28">
        <v>37500001</v>
      </c>
      <c r="C853" s="28" t="s">
        <v>2335</v>
      </c>
      <c r="D853" s="26">
        <v>60</v>
      </c>
    </row>
    <row r="854" spans="1:4" x14ac:dyDescent="0.2">
      <c r="A854" s="24">
        <v>853</v>
      </c>
      <c r="B854" s="28">
        <v>37500001</v>
      </c>
      <c r="C854" s="28" t="s">
        <v>2335</v>
      </c>
      <c r="D854" s="26">
        <v>157</v>
      </c>
    </row>
    <row r="855" spans="1:4" x14ac:dyDescent="0.2">
      <c r="A855" s="24">
        <v>854</v>
      </c>
      <c r="B855" s="28">
        <v>37500001</v>
      </c>
      <c r="C855" s="28" t="s">
        <v>2335</v>
      </c>
      <c r="D855" s="26">
        <v>68</v>
      </c>
    </row>
    <row r="856" spans="1:4" x14ac:dyDescent="0.2">
      <c r="A856" s="24">
        <v>855</v>
      </c>
      <c r="B856" s="28">
        <v>37500001</v>
      </c>
      <c r="C856" s="28" t="s">
        <v>2335</v>
      </c>
      <c r="D856" s="26">
        <v>170</v>
      </c>
    </row>
    <row r="857" spans="1:4" x14ac:dyDescent="0.2">
      <c r="A857" s="24">
        <v>856</v>
      </c>
      <c r="B857" s="28">
        <v>37500001</v>
      </c>
      <c r="C857" s="28" t="s">
        <v>2335</v>
      </c>
      <c r="D857" s="26">
        <v>55</v>
      </c>
    </row>
    <row r="858" spans="1:4" x14ac:dyDescent="0.2">
      <c r="A858" s="24">
        <v>857</v>
      </c>
      <c r="B858" s="28">
        <v>37500001</v>
      </c>
      <c r="C858" s="28" t="s">
        <v>2335</v>
      </c>
      <c r="D858" s="26">
        <v>225</v>
      </c>
    </row>
    <row r="859" spans="1:4" x14ac:dyDescent="0.2">
      <c r="A859" s="24">
        <v>858</v>
      </c>
      <c r="B859" s="28">
        <v>37500001</v>
      </c>
      <c r="C859" s="28" t="s">
        <v>2335</v>
      </c>
      <c r="D859" s="26">
        <v>225</v>
      </c>
    </row>
    <row r="860" spans="1:4" x14ac:dyDescent="0.2">
      <c r="A860" s="24">
        <v>859</v>
      </c>
      <c r="B860" s="28">
        <v>37500001</v>
      </c>
      <c r="C860" s="28" t="s">
        <v>2335</v>
      </c>
      <c r="D860" s="26">
        <v>225</v>
      </c>
    </row>
    <row r="861" spans="1:4" x14ac:dyDescent="0.2">
      <c r="A861" s="24">
        <v>860</v>
      </c>
      <c r="B861" s="28">
        <v>37500001</v>
      </c>
      <c r="C861" s="28" t="s">
        <v>2335</v>
      </c>
      <c r="D861" s="26">
        <v>225</v>
      </c>
    </row>
    <row r="862" spans="1:4" x14ac:dyDescent="0.2">
      <c r="A862" s="24">
        <v>861</v>
      </c>
      <c r="B862" s="28">
        <v>37500001</v>
      </c>
      <c r="C862" s="28" t="s">
        <v>2335</v>
      </c>
      <c r="D862" s="26">
        <v>225</v>
      </c>
    </row>
    <row r="863" spans="1:4" x14ac:dyDescent="0.2">
      <c r="A863" s="24">
        <v>862</v>
      </c>
      <c r="B863" s="28">
        <v>37500001</v>
      </c>
      <c r="C863" s="28" t="s">
        <v>2335</v>
      </c>
      <c r="D863" s="26">
        <v>225</v>
      </c>
    </row>
    <row r="864" spans="1:4" x14ac:dyDescent="0.2">
      <c r="A864" s="24">
        <v>863</v>
      </c>
      <c r="B864" s="28">
        <v>37500001</v>
      </c>
      <c r="C864" s="28" t="s">
        <v>2335</v>
      </c>
      <c r="D864" s="26">
        <v>300</v>
      </c>
    </row>
    <row r="865" spans="1:4" x14ac:dyDescent="0.2">
      <c r="A865" s="24">
        <v>864</v>
      </c>
      <c r="B865" s="28">
        <v>37500001</v>
      </c>
      <c r="C865" s="28" t="s">
        <v>2335</v>
      </c>
      <c r="D865" s="26">
        <v>225</v>
      </c>
    </row>
    <row r="866" spans="1:4" x14ac:dyDescent="0.2">
      <c r="A866" s="24">
        <v>865</v>
      </c>
      <c r="B866" s="28">
        <v>37500001</v>
      </c>
      <c r="C866" s="28" t="s">
        <v>2335</v>
      </c>
      <c r="D866" s="26">
        <v>300</v>
      </c>
    </row>
    <row r="867" spans="1:4" x14ac:dyDescent="0.2">
      <c r="A867" s="24">
        <v>866</v>
      </c>
      <c r="B867" s="28">
        <v>37500001</v>
      </c>
      <c r="C867" s="28" t="s">
        <v>2335</v>
      </c>
      <c r="D867" s="26">
        <v>225</v>
      </c>
    </row>
    <row r="868" spans="1:4" x14ac:dyDescent="0.2">
      <c r="A868" s="24">
        <v>867</v>
      </c>
      <c r="B868" s="28">
        <v>37500001</v>
      </c>
      <c r="C868" s="28" t="s">
        <v>2335</v>
      </c>
      <c r="D868" s="26">
        <v>37</v>
      </c>
    </row>
    <row r="869" spans="1:4" x14ac:dyDescent="0.2">
      <c r="A869" s="24">
        <v>868</v>
      </c>
      <c r="B869" s="28">
        <v>37500001</v>
      </c>
      <c r="C869" s="28" t="s">
        <v>2335</v>
      </c>
      <c r="D869" s="26">
        <v>188</v>
      </c>
    </row>
    <row r="870" spans="1:4" x14ac:dyDescent="0.2">
      <c r="A870" s="24">
        <v>869</v>
      </c>
      <c r="B870" s="28">
        <v>37500001</v>
      </c>
      <c r="C870" s="28" t="s">
        <v>2335</v>
      </c>
      <c r="D870" s="26">
        <v>207</v>
      </c>
    </row>
    <row r="871" spans="1:4" x14ac:dyDescent="0.2">
      <c r="A871" s="24">
        <v>870</v>
      </c>
      <c r="B871" s="28">
        <v>37500001</v>
      </c>
      <c r="C871" s="28" t="s">
        <v>2335</v>
      </c>
      <c r="D871" s="26">
        <v>93</v>
      </c>
    </row>
    <row r="872" spans="1:4" x14ac:dyDescent="0.2">
      <c r="A872" s="24">
        <v>871</v>
      </c>
      <c r="B872" s="28">
        <v>37500001</v>
      </c>
      <c r="C872" s="28" t="s">
        <v>2335</v>
      </c>
      <c r="D872" s="26">
        <v>75</v>
      </c>
    </row>
    <row r="873" spans="1:4" x14ac:dyDescent="0.2">
      <c r="A873" s="24">
        <v>872</v>
      </c>
      <c r="B873" s="28">
        <v>37500001</v>
      </c>
      <c r="C873" s="28" t="s">
        <v>2335</v>
      </c>
      <c r="D873" s="26">
        <v>225</v>
      </c>
    </row>
    <row r="874" spans="1:4" x14ac:dyDescent="0.2">
      <c r="A874" s="24">
        <v>873</v>
      </c>
      <c r="B874" s="28">
        <v>37500001</v>
      </c>
      <c r="C874" s="28" t="s">
        <v>2335</v>
      </c>
      <c r="D874" s="26">
        <v>225</v>
      </c>
    </row>
    <row r="875" spans="1:4" x14ac:dyDescent="0.2">
      <c r="A875" s="24">
        <v>874</v>
      </c>
      <c r="B875" s="28">
        <v>37500001</v>
      </c>
      <c r="C875" s="28" t="s">
        <v>2335</v>
      </c>
      <c r="D875" s="26">
        <v>225</v>
      </c>
    </row>
    <row r="876" spans="1:4" x14ac:dyDescent="0.2">
      <c r="A876" s="24">
        <v>875</v>
      </c>
      <c r="B876" s="28">
        <v>37500001</v>
      </c>
      <c r="C876" s="28" t="s">
        <v>2335</v>
      </c>
      <c r="D876" s="26">
        <v>270</v>
      </c>
    </row>
    <row r="877" spans="1:4" x14ac:dyDescent="0.2">
      <c r="A877" s="24">
        <v>876</v>
      </c>
      <c r="B877" s="28">
        <v>37200001</v>
      </c>
      <c r="C877" s="28" t="s">
        <v>2336</v>
      </c>
      <c r="D877" s="26">
        <v>488</v>
      </c>
    </row>
    <row r="878" spans="1:4" x14ac:dyDescent="0.2">
      <c r="A878" s="24">
        <v>877</v>
      </c>
      <c r="B878" s="28">
        <v>37500001</v>
      </c>
      <c r="C878" s="28" t="s">
        <v>2335</v>
      </c>
      <c r="D878" s="26">
        <v>250</v>
      </c>
    </row>
    <row r="879" spans="1:4" x14ac:dyDescent="0.2">
      <c r="A879" s="24">
        <v>878</v>
      </c>
      <c r="B879" s="28">
        <v>37500001</v>
      </c>
      <c r="C879" s="28" t="s">
        <v>2335</v>
      </c>
      <c r="D879" s="26">
        <v>50</v>
      </c>
    </row>
    <row r="880" spans="1:4" x14ac:dyDescent="0.2">
      <c r="A880" s="24">
        <v>879</v>
      </c>
      <c r="B880" s="28">
        <v>37200001</v>
      </c>
      <c r="C880" s="28" t="s">
        <v>2336</v>
      </c>
      <c r="D880" s="26">
        <v>488</v>
      </c>
    </row>
    <row r="881" spans="1:4" x14ac:dyDescent="0.2">
      <c r="A881" s="24">
        <v>880</v>
      </c>
      <c r="B881" s="28">
        <v>37500001</v>
      </c>
      <c r="C881" s="28" t="s">
        <v>2335</v>
      </c>
      <c r="D881" s="26">
        <v>225</v>
      </c>
    </row>
    <row r="882" spans="1:4" x14ac:dyDescent="0.2">
      <c r="A882" s="24">
        <v>881</v>
      </c>
      <c r="B882" s="28">
        <v>37200001</v>
      </c>
      <c r="C882" s="28" t="s">
        <v>2336</v>
      </c>
      <c r="D882" s="26">
        <v>188</v>
      </c>
    </row>
    <row r="883" spans="1:4" x14ac:dyDescent="0.2">
      <c r="A883" s="24">
        <v>882</v>
      </c>
      <c r="B883" s="28">
        <v>37500001</v>
      </c>
      <c r="C883" s="28" t="s">
        <v>2335</v>
      </c>
      <c r="D883" s="26">
        <v>160</v>
      </c>
    </row>
    <row r="884" spans="1:4" x14ac:dyDescent="0.2">
      <c r="A884" s="24">
        <v>883</v>
      </c>
      <c r="B884" s="28">
        <v>37500001</v>
      </c>
      <c r="C884" s="28" t="s">
        <v>2335</v>
      </c>
      <c r="D884" s="26">
        <v>140</v>
      </c>
    </row>
    <row r="885" spans="1:4" x14ac:dyDescent="0.2">
      <c r="A885" s="24">
        <v>884</v>
      </c>
      <c r="B885" s="28">
        <v>37200001</v>
      </c>
      <c r="C885" s="28" t="s">
        <v>2336</v>
      </c>
      <c r="D885" s="26">
        <v>188</v>
      </c>
    </row>
    <row r="886" spans="1:4" x14ac:dyDescent="0.2">
      <c r="A886" s="24">
        <v>885</v>
      </c>
      <c r="B886" s="28">
        <v>37500001</v>
      </c>
      <c r="C886" s="28" t="s">
        <v>2335</v>
      </c>
      <c r="D886" s="26">
        <v>202.5</v>
      </c>
    </row>
    <row r="887" spans="1:4" x14ac:dyDescent="0.2">
      <c r="A887" s="24">
        <v>886</v>
      </c>
      <c r="B887" s="28">
        <v>37200001</v>
      </c>
      <c r="C887" s="28" t="s">
        <v>2336</v>
      </c>
      <c r="D887" s="26">
        <v>428</v>
      </c>
    </row>
    <row r="888" spans="1:4" x14ac:dyDescent="0.2">
      <c r="A888" s="24">
        <v>887</v>
      </c>
      <c r="B888" s="28">
        <v>37500001</v>
      </c>
      <c r="C888" s="28" t="s">
        <v>2335</v>
      </c>
      <c r="D888" s="26">
        <v>250</v>
      </c>
    </row>
    <row r="889" spans="1:4" x14ac:dyDescent="0.2">
      <c r="A889" s="24">
        <v>888</v>
      </c>
      <c r="B889" s="28">
        <v>37200001</v>
      </c>
      <c r="C889" s="28" t="s">
        <v>2336</v>
      </c>
      <c r="D889" s="26">
        <v>122</v>
      </c>
    </row>
    <row r="890" spans="1:4" x14ac:dyDescent="0.2">
      <c r="A890" s="24">
        <v>889</v>
      </c>
      <c r="B890" s="28">
        <v>37200001</v>
      </c>
      <c r="C890" s="28" t="s">
        <v>2336</v>
      </c>
      <c r="D890" s="26">
        <v>164</v>
      </c>
    </row>
    <row r="891" spans="1:4" x14ac:dyDescent="0.2">
      <c r="A891" s="24">
        <v>890</v>
      </c>
      <c r="B891" s="28">
        <v>37500001</v>
      </c>
      <c r="C891" s="28" t="s">
        <v>2335</v>
      </c>
      <c r="D891" s="26">
        <v>225</v>
      </c>
    </row>
    <row r="892" spans="1:4" x14ac:dyDescent="0.2">
      <c r="A892" s="24">
        <v>891</v>
      </c>
      <c r="B892" s="28">
        <v>37200001</v>
      </c>
      <c r="C892" s="28" t="s">
        <v>2336</v>
      </c>
      <c r="D892" s="26">
        <v>188</v>
      </c>
    </row>
    <row r="893" spans="1:4" x14ac:dyDescent="0.2">
      <c r="A893" s="24">
        <v>892</v>
      </c>
      <c r="B893" s="28">
        <v>37500001</v>
      </c>
      <c r="C893" s="28" t="s">
        <v>2335</v>
      </c>
      <c r="D893" s="26">
        <v>202.5</v>
      </c>
    </row>
    <row r="894" spans="1:4" x14ac:dyDescent="0.2">
      <c r="A894" s="24">
        <v>893</v>
      </c>
      <c r="B894" s="28">
        <v>37200001</v>
      </c>
      <c r="C894" s="28" t="s">
        <v>2336</v>
      </c>
      <c r="D894" s="26">
        <v>268</v>
      </c>
    </row>
    <row r="895" spans="1:4" x14ac:dyDescent="0.2">
      <c r="A895" s="24">
        <v>894</v>
      </c>
      <c r="B895" s="28">
        <v>37500001</v>
      </c>
      <c r="C895" s="28" t="s">
        <v>2335</v>
      </c>
      <c r="D895" s="26">
        <v>225</v>
      </c>
    </row>
    <row r="896" spans="1:4" x14ac:dyDescent="0.2">
      <c r="A896" s="24">
        <v>895</v>
      </c>
      <c r="B896" s="28">
        <v>37200001</v>
      </c>
      <c r="C896" s="28" t="s">
        <v>2336</v>
      </c>
      <c r="D896" s="26">
        <v>188</v>
      </c>
    </row>
    <row r="897" spans="1:4" x14ac:dyDescent="0.2">
      <c r="A897" s="24">
        <v>896</v>
      </c>
      <c r="B897" s="28">
        <v>37500001</v>
      </c>
      <c r="C897" s="28" t="s">
        <v>2335</v>
      </c>
      <c r="D897" s="26">
        <v>75</v>
      </c>
    </row>
    <row r="898" spans="1:4" x14ac:dyDescent="0.2">
      <c r="A898" s="24">
        <v>897</v>
      </c>
      <c r="B898" s="28">
        <v>37500001</v>
      </c>
      <c r="C898" s="28" t="s">
        <v>2335</v>
      </c>
      <c r="D898" s="26">
        <v>225</v>
      </c>
    </row>
    <row r="899" spans="1:4" x14ac:dyDescent="0.2">
      <c r="A899" s="24">
        <v>898</v>
      </c>
      <c r="B899" s="28">
        <v>37200001</v>
      </c>
      <c r="C899" s="28" t="s">
        <v>2336</v>
      </c>
      <c r="D899" s="26">
        <v>162</v>
      </c>
    </row>
    <row r="900" spans="1:4" x14ac:dyDescent="0.2">
      <c r="A900" s="24">
        <v>899</v>
      </c>
      <c r="B900" s="28">
        <v>37500001</v>
      </c>
      <c r="C900" s="28" t="s">
        <v>2335</v>
      </c>
      <c r="D900" s="26">
        <v>95.12</v>
      </c>
    </row>
    <row r="901" spans="1:4" x14ac:dyDescent="0.2">
      <c r="A901" s="24">
        <v>900</v>
      </c>
      <c r="B901" s="28">
        <v>37500001</v>
      </c>
      <c r="C901" s="28" t="s">
        <v>2335</v>
      </c>
      <c r="D901" s="26">
        <v>200</v>
      </c>
    </row>
    <row r="902" spans="1:4" x14ac:dyDescent="0.2">
      <c r="A902" s="24">
        <v>901</v>
      </c>
      <c r="B902" s="28">
        <v>37500001</v>
      </c>
      <c r="C902" s="28" t="s">
        <v>2335</v>
      </c>
      <c r="D902" s="26">
        <v>75</v>
      </c>
    </row>
    <row r="903" spans="1:4" x14ac:dyDescent="0.2">
      <c r="A903" s="24">
        <v>902</v>
      </c>
      <c r="B903" s="28">
        <v>37200001</v>
      </c>
      <c r="C903" s="28" t="s">
        <v>2336</v>
      </c>
      <c r="D903" s="26">
        <v>162</v>
      </c>
    </row>
    <row r="904" spans="1:4" x14ac:dyDescent="0.2">
      <c r="A904" s="24">
        <v>903</v>
      </c>
      <c r="B904" s="28">
        <v>37500001</v>
      </c>
      <c r="C904" s="28" t="s">
        <v>2335</v>
      </c>
      <c r="D904" s="26">
        <v>135</v>
      </c>
    </row>
    <row r="905" spans="1:4" x14ac:dyDescent="0.2">
      <c r="A905" s="24">
        <v>904</v>
      </c>
      <c r="B905" s="28">
        <v>37200001</v>
      </c>
      <c r="C905" s="28" t="s">
        <v>2336</v>
      </c>
      <c r="D905" s="26">
        <v>222</v>
      </c>
    </row>
    <row r="906" spans="1:4" x14ac:dyDescent="0.2">
      <c r="A906" s="24">
        <v>905</v>
      </c>
      <c r="B906" s="28">
        <v>37500001</v>
      </c>
      <c r="C906" s="28" t="s">
        <v>2335</v>
      </c>
      <c r="D906" s="26">
        <v>211</v>
      </c>
    </row>
    <row r="907" spans="1:4" x14ac:dyDescent="0.2">
      <c r="A907" s="24">
        <v>906</v>
      </c>
      <c r="B907" s="28">
        <v>37500001</v>
      </c>
      <c r="C907" s="28" t="s">
        <v>2335</v>
      </c>
      <c r="D907" s="26">
        <v>85</v>
      </c>
    </row>
    <row r="908" spans="1:4" x14ac:dyDescent="0.2">
      <c r="A908" s="24">
        <v>907</v>
      </c>
      <c r="B908" s="28">
        <v>37200001</v>
      </c>
      <c r="C908" s="28" t="s">
        <v>2336</v>
      </c>
      <c r="D908" s="26">
        <v>876</v>
      </c>
    </row>
    <row r="909" spans="1:4" x14ac:dyDescent="0.2">
      <c r="A909" s="24">
        <v>908</v>
      </c>
      <c r="B909" s="28">
        <v>37500001</v>
      </c>
      <c r="C909" s="28" t="s">
        <v>2335</v>
      </c>
      <c r="D909" s="26">
        <v>208.03</v>
      </c>
    </row>
    <row r="910" spans="1:4" x14ac:dyDescent="0.2">
      <c r="A910" s="24">
        <v>909</v>
      </c>
      <c r="B910" s="28">
        <v>37500001</v>
      </c>
      <c r="C910" s="28" t="s">
        <v>2335</v>
      </c>
      <c r="D910" s="26">
        <v>91.97</v>
      </c>
    </row>
    <row r="911" spans="1:4" x14ac:dyDescent="0.2">
      <c r="A911" s="24">
        <v>910</v>
      </c>
      <c r="B911" s="28">
        <v>37200001</v>
      </c>
      <c r="C911" s="28" t="s">
        <v>2336</v>
      </c>
      <c r="D911" s="26">
        <v>780</v>
      </c>
    </row>
    <row r="912" spans="1:4" x14ac:dyDescent="0.2">
      <c r="A912" s="24">
        <v>911</v>
      </c>
      <c r="B912" s="28">
        <v>37200001</v>
      </c>
      <c r="C912" s="28" t="s">
        <v>2336</v>
      </c>
      <c r="D912" s="26">
        <v>300</v>
      </c>
    </row>
    <row r="913" spans="1:4" x14ac:dyDescent="0.2">
      <c r="A913" s="24">
        <v>912</v>
      </c>
      <c r="B913" s="28">
        <v>37200001</v>
      </c>
      <c r="C913" s="28" t="s">
        <v>2336</v>
      </c>
      <c r="D913" s="26">
        <v>315</v>
      </c>
    </row>
    <row r="914" spans="1:4" x14ac:dyDescent="0.2">
      <c r="A914" s="24">
        <v>913</v>
      </c>
      <c r="B914" s="28">
        <v>37500001</v>
      </c>
      <c r="C914" s="28" t="s">
        <v>2335</v>
      </c>
      <c r="D914" s="26">
        <v>150</v>
      </c>
    </row>
    <row r="915" spans="1:4" x14ac:dyDescent="0.2">
      <c r="A915" s="24">
        <v>914</v>
      </c>
      <c r="B915" s="28">
        <v>37200001</v>
      </c>
      <c r="C915" s="28" t="s">
        <v>2336</v>
      </c>
      <c r="D915" s="26">
        <v>188</v>
      </c>
    </row>
    <row r="916" spans="1:4" x14ac:dyDescent="0.2">
      <c r="A916" s="24">
        <v>915</v>
      </c>
      <c r="B916" s="28">
        <v>37500001</v>
      </c>
      <c r="C916" s="28" t="s">
        <v>2335</v>
      </c>
      <c r="D916" s="26">
        <v>669</v>
      </c>
    </row>
    <row r="917" spans="1:4" x14ac:dyDescent="0.2">
      <c r="A917" s="24">
        <v>916</v>
      </c>
      <c r="B917" s="28">
        <v>37500001</v>
      </c>
      <c r="C917" s="28" t="s">
        <v>2335</v>
      </c>
      <c r="D917" s="26">
        <v>75</v>
      </c>
    </row>
    <row r="918" spans="1:4" x14ac:dyDescent="0.2">
      <c r="A918" s="24">
        <v>917</v>
      </c>
      <c r="B918" s="28">
        <v>37500001</v>
      </c>
      <c r="C918" s="28" t="s">
        <v>2335</v>
      </c>
      <c r="D918" s="26">
        <v>142</v>
      </c>
    </row>
    <row r="919" spans="1:4" x14ac:dyDescent="0.2">
      <c r="A919" s="24">
        <v>918</v>
      </c>
      <c r="B919" s="28">
        <v>37500001</v>
      </c>
      <c r="C919" s="28" t="s">
        <v>2335</v>
      </c>
      <c r="D919" s="26">
        <v>83</v>
      </c>
    </row>
    <row r="920" spans="1:4" x14ac:dyDescent="0.2">
      <c r="A920" s="24">
        <v>919</v>
      </c>
      <c r="B920" s="28">
        <v>37200001</v>
      </c>
      <c r="C920" s="28" t="s">
        <v>2336</v>
      </c>
      <c r="D920" s="26">
        <v>968</v>
      </c>
    </row>
    <row r="921" spans="1:4" x14ac:dyDescent="0.2">
      <c r="A921" s="24">
        <v>920</v>
      </c>
      <c r="B921" s="28">
        <v>37200001</v>
      </c>
      <c r="C921" s="28" t="s">
        <v>2336</v>
      </c>
      <c r="D921" s="26">
        <v>188</v>
      </c>
    </row>
    <row r="922" spans="1:4" x14ac:dyDescent="0.2">
      <c r="A922" s="24">
        <v>921</v>
      </c>
      <c r="B922" s="28">
        <v>37500001</v>
      </c>
      <c r="C922" s="28" t="s">
        <v>2335</v>
      </c>
      <c r="D922" s="26">
        <v>95</v>
      </c>
    </row>
    <row r="923" spans="1:4" x14ac:dyDescent="0.2">
      <c r="A923" s="24">
        <v>922</v>
      </c>
      <c r="B923" s="28">
        <v>37500001</v>
      </c>
      <c r="C923" s="28" t="s">
        <v>2335</v>
      </c>
      <c r="D923" s="26">
        <v>124</v>
      </c>
    </row>
    <row r="924" spans="1:4" x14ac:dyDescent="0.2">
      <c r="A924" s="24">
        <v>923</v>
      </c>
      <c r="B924" s="28">
        <v>37200001</v>
      </c>
      <c r="C924" s="28" t="s">
        <v>2336</v>
      </c>
      <c r="D924" s="26">
        <v>188</v>
      </c>
    </row>
    <row r="925" spans="1:4" x14ac:dyDescent="0.2">
      <c r="A925" s="24">
        <v>924</v>
      </c>
      <c r="B925" s="28">
        <v>37500001</v>
      </c>
      <c r="C925" s="28" t="s">
        <v>2335</v>
      </c>
      <c r="D925" s="26">
        <v>225</v>
      </c>
    </row>
    <row r="926" spans="1:4" x14ac:dyDescent="0.2">
      <c r="A926" s="24">
        <v>925</v>
      </c>
      <c r="B926" s="28">
        <v>37200001</v>
      </c>
      <c r="C926" s="28" t="s">
        <v>2336</v>
      </c>
      <c r="D926" s="26">
        <v>503</v>
      </c>
    </row>
    <row r="927" spans="1:4" x14ac:dyDescent="0.2">
      <c r="A927" s="24">
        <v>926</v>
      </c>
      <c r="B927" s="28">
        <v>37500001</v>
      </c>
      <c r="C927" s="28" t="s">
        <v>2335</v>
      </c>
      <c r="D927" s="26">
        <v>225</v>
      </c>
    </row>
    <row r="928" spans="1:4" x14ac:dyDescent="0.2">
      <c r="A928" s="24">
        <v>927</v>
      </c>
      <c r="B928" s="28">
        <v>37200001</v>
      </c>
      <c r="C928" s="28" t="s">
        <v>2336</v>
      </c>
      <c r="D928" s="26">
        <v>188</v>
      </c>
    </row>
    <row r="929" spans="1:4" x14ac:dyDescent="0.2">
      <c r="A929" s="24">
        <v>928</v>
      </c>
      <c r="B929" s="28">
        <v>37500001</v>
      </c>
      <c r="C929" s="28" t="s">
        <v>2335</v>
      </c>
      <c r="D929" s="26">
        <v>300</v>
      </c>
    </row>
    <row r="930" spans="1:4" x14ac:dyDescent="0.2">
      <c r="A930" s="24">
        <v>929</v>
      </c>
      <c r="B930" s="28">
        <v>37200001</v>
      </c>
      <c r="C930" s="28" t="s">
        <v>2336</v>
      </c>
      <c r="D930" s="26">
        <v>188</v>
      </c>
    </row>
    <row r="931" spans="1:4" x14ac:dyDescent="0.2">
      <c r="A931" s="24">
        <v>930</v>
      </c>
      <c r="B931" s="28">
        <v>37500001</v>
      </c>
      <c r="C931" s="28" t="s">
        <v>2335</v>
      </c>
      <c r="D931" s="26">
        <v>168</v>
      </c>
    </row>
    <row r="932" spans="1:4" x14ac:dyDescent="0.2">
      <c r="A932" s="24">
        <v>931</v>
      </c>
      <c r="B932" s="28">
        <v>37500001</v>
      </c>
      <c r="C932" s="28" t="s">
        <v>2335</v>
      </c>
      <c r="D932" s="26">
        <v>132</v>
      </c>
    </row>
    <row r="933" spans="1:4" x14ac:dyDescent="0.2">
      <c r="A933" s="24">
        <v>932</v>
      </c>
      <c r="B933" s="28">
        <v>37200001</v>
      </c>
      <c r="C933" s="28" t="s">
        <v>2336</v>
      </c>
      <c r="D933" s="26">
        <v>228</v>
      </c>
    </row>
    <row r="934" spans="1:4" x14ac:dyDescent="0.2">
      <c r="A934" s="24">
        <v>933</v>
      </c>
      <c r="B934" s="28">
        <v>37500001</v>
      </c>
      <c r="C934" s="28" t="s">
        <v>2335</v>
      </c>
      <c r="D934" s="26">
        <v>160</v>
      </c>
    </row>
    <row r="935" spans="1:4" x14ac:dyDescent="0.2">
      <c r="A935" s="24">
        <v>934</v>
      </c>
      <c r="B935" s="28">
        <v>37500001</v>
      </c>
      <c r="C935" s="28" t="s">
        <v>2335</v>
      </c>
      <c r="D935" s="26">
        <v>65</v>
      </c>
    </row>
    <row r="936" spans="1:4" x14ac:dyDescent="0.2">
      <c r="A936" s="24">
        <v>935</v>
      </c>
      <c r="B936" s="28">
        <v>37200001</v>
      </c>
      <c r="C936" s="28" t="s">
        <v>2336</v>
      </c>
      <c r="D936" s="26">
        <v>188</v>
      </c>
    </row>
    <row r="937" spans="1:4" x14ac:dyDescent="0.2">
      <c r="A937" s="24">
        <v>936</v>
      </c>
      <c r="B937" s="28">
        <v>37500001</v>
      </c>
      <c r="C937" s="28" t="s">
        <v>2335</v>
      </c>
      <c r="D937" s="26">
        <v>273</v>
      </c>
    </row>
    <row r="938" spans="1:4" x14ac:dyDescent="0.2">
      <c r="A938" s="24">
        <v>937</v>
      </c>
      <c r="B938" s="28">
        <v>37500001</v>
      </c>
      <c r="C938" s="28" t="s">
        <v>2335</v>
      </c>
      <c r="D938" s="26">
        <v>27</v>
      </c>
    </row>
    <row r="939" spans="1:4" x14ac:dyDescent="0.2">
      <c r="A939" s="24">
        <v>938</v>
      </c>
      <c r="B939" s="28">
        <v>37200001</v>
      </c>
      <c r="C939" s="28" t="s">
        <v>2336</v>
      </c>
      <c r="D939" s="26">
        <v>653</v>
      </c>
    </row>
    <row r="940" spans="1:4" x14ac:dyDescent="0.2">
      <c r="A940" s="24">
        <v>939</v>
      </c>
      <c r="B940" s="28">
        <v>37500001</v>
      </c>
      <c r="C940" s="28" t="s">
        <v>2335</v>
      </c>
      <c r="D940" s="26">
        <v>270</v>
      </c>
    </row>
    <row r="941" spans="1:4" x14ac:dyDescent="0.2">
      <c r="A941" s="24">
        <v>940</v>
      </c>
      <c r="B941" s="28">
        <v>37200001</v>
      </c>
      <c r="C941" s="28" t="s">
        <v>2336</v>
      </c>
      <c r="D941" s="26">
        <v>228</v>
      </c>
    </row>
    <row r="942" spans="1:4" x14ac:dyDescent="0.2">
      <c r="A942" s="24">
        <v>941</v>
      </c>
      <c r="B942" s="28">
        <v>37500001</v>
      </c>
      <c r="C942" s="28" t="s">
        <v>2335</v>
      </c>
      <c r="D942" s="26">
        <v>270</v>
      </c>
    </row>
    <row r="943" spans="1:4" x14ac:dyDescent="0.2">
      <c r="A943" s="24">
        <v>942</v>
      </c>
      <c r="B943" s="28">
        <v>37200001</v>
      </c>
      <c r="C943" s="28" t="s">
        <v>2336</v>
      </c>
      <c r="D943" s="26">
        <v>228</v>
      </c>
    </row>
    <row r="944" spans="1:4" x14ac:dyDescent="0.2">
      <c r="A944" s="24">
        <v>943</v>
      </c>
      <c r="B944" s="28">
        <v>37500001</v>
      </c>
      <c r="C944" s="28" t="s">
        <v>2335</v>
      </c>
      <c r="D944" s="26">
        <v>271</v>
      </c>
    </row>
    <row r="945" spans="1:4" x14ac:dyDescent="0.2">
      <c r="A945" s="24">
        <v>944</v>
      </c>
      <c r="B945" s="28">
        <v>37500001</v>
      </c>
      <c r="C945" s="28" t="s">
        <v>2335</v>
      </c>
      <c r="D945" s="26">
        <v>29</v>
      </c>
    </row>
    <row r="946" spans="1:4" x14ac:dyDescent="0.2">
      <c r="A946" s="24">
        <v>945</v>
      </c>
      <c r="B946" s="28">
        <v>37200001</v>
      </c>
      <c r="C946" s="28" t="s">
        <v>2336</v>
      </c>
      <c r="D946" s="26">
        <v>760</v>
      </c>
    </row>
    <row r="947" spans="1:4" x14ac:dyDescent="0.2">
      <c r="A947" s="24">
        <v>946</v>
      </c>
      <c r="B947" s="28">
        <v>37500001</v>
      </c>
      <c r="C947" s="28" t="s">
        <v>2335</v>
      </c>
      <c r="D947" s="26">
        <v>225</v>
      </c>
    </row>
    <row r="948" spans="1:4" x14ac:dyDescent="0.2">
      <c r="A948" s="24">
        <v>947</v>
      </c>
      <c r="B948" s="28">
        <v>37200001</v>
      </c>
      <c r="C948" s="28" t="s">
        <v>2336</v>
      </c>
      <c r="D948" s="26">
        <v>306</v>
      </c>
    </row>
    <row r="949" spans="1:4" x14ac:dyDescent="0.2">
      <c r="A949" s="24">
        <v>948</v>
      </c>
      <c r="B949" s="28">
        <v>37500001</v>
      </c>
      <c r="C949" s="28" t="s">
        <v>2335</v>
      </c>
      <c r="D949" s="26">
        <v>250</v>
      </c>
    </row>
    <row r="950" spans="1:4" x14ac:dyDescent="0.2">
      <c r="A950" s="24">
        <v>949</v>
      </c>
      <c r="B950" s="28">
        <v>37500001</v>
      </c>
      <c r="C950" s="28" t="s">
        <v>2335</v>
      </c>
      <c r="D950" s="26">
        <v>50</v>
      </c>
    </row>
    <row r="951" spans="1:4" x14ac:dyDescent="0.2">
      <c r="A951" s="24">
        <v>950</v>
      </c>
      <c r="B951" s="28">
        <v>37200001</v>
      </c>
      <c r="C951" s="28" t="s">
        <v>2336</v>
      </c>
      <c r="D951" s="26">
        <v>188</v>
      </c>
    </row>
    <row r="952" spans="1:4" x14ac:dyDescent="0.2">
      <c r="A952" s="24">
        <v>951</v>
      </c>
      <c r="B952" s="28">
        <v>37500001</v>
      </c>
      <c r="C952" s="28" t="s">
        <v>2335</v>
      </c>
      <c r="D952" s="26">
        <v>70</v>
      </c>
    </row>
    <row r="953" spans="1:4" x14ac:dyDescent="0.2">
      <c r="A953" s="24">
        <v>952</v>
      </c>
      <c r="B953" s="28">
        <v>37500001</v>
      </c>
      <c r="C953" s="28" t="s">
        <v>2335</v>
      </c>
      <c r="D953" s="26">
        <v>200</v>
      </c>
    </row>
    <row r="954" spans="1:4" x14ac:dyDescent="0.2">
      <c r="A954" s="24">
        <v>953</v>
      </c>
      <c r="B954" s="28">
        <v>37500001</v>
      </c>
      <c r="C954" s="28" t="s">
        <v>2335</v>
      </c>
      <c r="D954" s="26">
        <v>22</v>
      </c>
    </row>
    <row r="955" spans="1:4" x14ac:dyDescent="0.2">
      <c r="A955" s="24">
        <v>954</v>
      </c>
      <c r="B955" s="28">
        <v>37500001</v>
      </c>
      <c r="C955" s="28" t="s">
        <v>2335</v>
      </c>
      <c r="D955" s="26">
        <v>278</v>
      </c>
    </row>
    <row r="956" spans="1:4" x14ac:dyDescent="0.2">
      <c r="A956" s="24">
        <v>955</v>
      </c>
      <c r="B956" s="28">
        <v>37200001</v>
      </c>
      <c r="C956" s="28" t="s">
        <v>2336</v>
      </c>
      <c r="D956" s="26">
        <v>228</v>
      </c>
    </row>
    <row r="957" spans="1:4" x14ac:dyDescent="0.2">
      <c r="A957" s="24">
        <v>956</v>
      </c>
      <c r="B957" s="28">
        <v>37500001</v>
      </c>
      <c r="C957" s="28" t="s">
        <v>2335</v>
      </c>
      <c r="D957" s="26">
        <v>225</v>
      </c>
    </row>
    <row r="958" spans="1:4" x14ac:dyDescent="0.2">
      <c r="A958" s="24">
        <v>957</v>
      </c>
      <c r="B958" s="28">
        <v>37500001</v>
      </c>
      <c r="C958" s="28" t="s">
        <v>2335</v>
      </c>
      <c r="D958" s="26">
        <v>225</v>
      </c>
    </row>
    <row r="959" spans="1:4" x14ac:dyDescent="0.2">
      <c r="A959" s="24">
        <v>958</v>
      </c>
      <c r="B959" s="28">
        <v>37500001</v>
      </c>
      <c r="C959" s="28" t="s">
        <v>2335</v>
      </c>
      <c r="D959" s="26">
        <v>202.5</v>
      </c>
    </row>
    <row r="960" spans="1:4" x14ac:dyDescent="0.2">
      <c r="A960" s="24">
        <v>959</v>
      </c>
      <c r="B960" s="28">
        <v>37200001</v>
      </c>
      <c r="C960" s="28" t="s">
        <v>2336</v>
      </c>
      <c r="D960" s="26">
        <v>222</v>
      </c>
    </row>
    <row r="961" spans="1:4" x14ac:dyDescent="0.2">
      <c r="A961" s="24">
        <v>960</v>
      </c>
      <c r="B961" s="28">
        <v>37500001</v>
      </c>
      <c r="C961" s="28" t="s">
        <v>2335</v>
      </c>
      <c r="D961" s="26">
        <v>225</v>
      </c>
    </row>
    <row r="962" spans="1:4" x14ac:dyDescent="0.2">
      <c r="A962" s="24">
        <v>961</v>
      </c>
      <c r="B962" s="28">
        <v>37200001</v>
      </c>
      <c r="C962" s="28" t="s">
        <v>2336</v>
      </c>
      <c r="D962" s="26">
        <v>188</v>
      </c>
    </row>
    <row r="963" spans="1:4" x14ac:dyDescent="0.2">
      <c r="A963" s="24">
        <v>962</v>
      </c>
      <c r="B963" s="28">
        <v>37500001</v>
      </c>
      <c r="C963" s="28" t="s">
        <v>2335</v>
      </c>
      <c r="D963" s="26">
        <v>150</v>
      </c>
    </row>
    <row r="964" spans="1:4" x14ac:dyDescent="0.2">
      <c r="A964" s="24">
        <v>963</v>
      </c>
      <c r="B964" s="28">
        <v>37500001</v>
      </c>
      <c r="C964" s="28" t="s">
        <v>2335</v>
      </c>
      <c r="D964" s="26">
        <v>75</v>
      </c>
    </row>
    <row r="965" spans="1:4" x14ac:dyDescent="0.2">
      <c r="A965" s="24">
        <v>964</v>
      </c>
      <c r="B965" s="28">
        <v>37200001</v>
      </c>
      <c r="C965" s="28" t="s">
        <v>2336</v>
      </c>
      <c r="D965" s="26">
        <v>188</v>
      </c>
    </row>
    <row r="966" spans="1:4" x14ac:dyDescent="0.2">
      <c r="A966" s="24">
        <v>965</v>
      </c>
      <c r="B966" s="28">
        <v>37500001</v>
      </c>
      <c r="C966" s="28" t="s">
        <v>2335</v>
      </c>
      <c r="D966" s="26">
        <v>225</v>
      </c>
    </row>
    <row r="967" spans="1:4" x14ac:dyDescent="0.2">
      <c r="A967" s="24">
        <v>966</v>
      </c>
      <c r="B967" s="28">
        <v>37200001</v>
      </c>
      <c r="C967" s="28" t="s">
        <v>2336</v>
      </c>
      <c r="D967" s="26">
        <v>188</v>
      </c>
    </row>
    <row r="968" spans="1:4" x14ac:dyDescent="0.2">
      <c r="A968" s="24">
        <v>967</v>
      </c>
      <c r="B968" s="28">
        <v>37500001</v>
      </c>
      <c r="C968" s="28" t="s">
        <v>2335</v>
      </c>
      <c r="D968" s="26">
        <v>300</v>
      </c>
    </row>
    <row r="969" spans="1:4" x14ac:dyDescent="0.2">
      <c r="A969" s="24">
        <v>968</v>
      </c>
      <c r="B969" s="28">
        <v>37200001</v>
      </c>
      <c r="C969" s="28" t="s">
        <v>2336</v>
      </c>
      <c r="D969" s="26">
        <v>968</v>
      </c>
    </row>
    <row r="970" spans="1:4" x14ac:dyDescent="0.2">
      <c r="A970" s="24">
        <v>969</v>
      </c>
      <c r="B970" s="28">
        <v>37200001</v>
      </c>
      <c r="C970" s="28" t="s">
        <v>2336</v>
      </c>
      <c r="D970" s="26">
        <v>222</v>
      </c>
    </row>
    <row r="971" spans="1:4" x14ac:dyDescent="0.2">
      <c r="A971" s="24">
        <v>970</v>
      </c>
      <c r="B971" s="28">
        <v>37200001</v>
      </c>
      <c r="C971" s="28" t="s">
        <v>2336</v>
      </c>
      <c r="D971" s="26">
        <v>188</v>
      </c>
    </row>
    <row r="972" spans="1:4" x14ac:dyDescent="0.2">
      <c r="A972" s="24">
        <v>971</v>
      </c>
      <c r="B972" s="28">
        <v>37500001</v>
      </c>
      <c r="C972" s="28" t="s">
        <v>2335</v>
      </c>
      <c r="D972" s="26">
        <v>62</v>
      </c>
    </row>
    <row r="973" spans="1:4" x14ac:dyDescent="0.2">
      <c r="A973" s="24">
        <v>972</v>
      </c>
      <c r="B973" s="28">
        <v>37500001</v>
      </c>
      <c r="C973" s="28" t="s">
        <v>2335</v>
      </c>
      <c r="D973" s="26">
        <v>163</v>
      </c>
    </row>
    <row r="974" spans="1:4" x14ac:dyDescent="0.2">
      <c r="A974" s="24">
        <v>973</v>
      </c>
      <c r="B974" s="28">
        <v>37200001</v>
      </c>
      <c r="C974" s="28" t="s">
        <v>2336</v>
      </c>
      <c r="D974" s="26">
        <v>188</v>
      </c>
    </row>
    <row r="975" spans="1:4" x14ac:dyDescent="0.2">
      <c r="A975" s="24">
        <v>974</v>
      </c>
      <c r="B975" s="28">
        <v>37500001</v>
      </c>
      <c r="C975" s="28" t="s">
        <v>2335</v>
      </c>
      <c r="D975" s="26">
        <v>600</v>
      </c>
    </row>
    <row r="976" spans="1:4" x14ac:dyDescent="0.2">
      <c r="A976" s="24">
        <v>975</v>
      </c>
      <c r="B976" s="28">
        <v>37500001</v>
      </c>
      <c r="C976" s="28" t="s">
        <v>2335</v>
      </c>
      <c r="D976" s="26">
        <v>178</v>
      </c>
    </row>
    <row r="977" spans="1:4" x14ac:dyDescent="0.2">
      <c r="A977" s="24">
        <v>976</v>
      </c>
      <c r="B977" s="28">
        <v>37500001</v>
      </c>
      <c r="C977" s="28" t="s">
        <v>2335</v>
      </c>
      <c r="D977" s="26">
        <v>24.5</v>
      </c>
    </row>
    <row r="978" spans="1:4" x14ac:dyDescent="0.2">
      <c r="A978" s="24">
        <v>977</v>
      </c>
      <c r="B978" s="28">
        <v>37500001</v>
      </c>
      <c r="C978" s="28" t="s">
        <v>2335</v>
      </c>
      <c r="D978" s="26">
        <v>209</v>
      </c>
    </row>
    <row r="979" spans="1:4" x14ac:dyDescent="0.2">
      <c r="A979" s="24">
        <v>978</v>
      </c>
      <c r="B979" s="28">
        <v>37500001</v>
      </c>
      <c r="C979" s="28" t="s">
        <v>2335</v>
      </c>
      <c r="D979" s="26">
        <v>61</v>
      </c>
    </row>
    <row r="980" spans="1:4" x14ac:dyDescent="0.2">
      <c r="A980" s="24">
        <v>979</v>
      </c>
      <c r="B980" s="28">
        <v>37500001</v>
      </c>
      <c r="C980" s="28" t="s">
        <v>2335</v>
      </c>
      <c r="D980" s="26">
        <v>75</v>
      </c>
    </row>
    <row r="981" spans="1:4" x14ac:dyDescent="0.2">
      <c r="A981" s="24">
        <v>980</v>
      </c>
      <c r="B981" s="28">
        <v>37500001</v>
      </c>
      <c r="C981" s="28" t="s">
        <v>2335</v>
      </c>
      <c r="D981" s="26">
        <v>202.5</v>
      </c>
    </row>
    <row r="982" spans="1:4" x14ac:dyDescent="0.2">
      <c r="A982" s="24">
        <v>981</v>
      </c>
      <c r="B982" s="28">
        <v>37500001</v>
      </c>
      <c r="C982" s="28" t="s">
        <v>2335</v>
      </c>
      <c r="D982" s="26">
        <v>225</v>
      </c>
    </row>
    <row r="983" spans="1:4" x14ac:dyDescent="0.2">
      <c r="A983" s="24">
        <v>982</v>
      </c>
      <c r="B983" s="28">
        <v>37500001</v>
      </c>
      <c r="C983" s="28" t="s">
        <v>2335</v>
      </c>
      <c r="D983" s="26">
        <v>75</v>
      </c>
    </row>
    <row r="984" spans="1:4" x14ac:dyDescent="0.2">
      <c r="A984" s="24">
        <v>983</v>
      </c>
      <c r="B984" s="28">
        <v>37500001</v>
      </c>
      <c r="C984" s="28" t="s">
        <v>2335</v>
      </c>
      <c r="D984" s="26">
        <v>225</v>
      </c>
    </row>
    <row r="985" spans="1:4" x14ac:dyDescent="0.2">
      <c r="A985" s="24">
        <v>984</v>
      </c>
      <c r="B985" s="28">
        <v>37500001</v>
      </c>
      <c r="C985" s="28" t="s">
        <v>2335</v>
      </c>
      <c r="D985" s="26">
        <v>225</v>
      </c>
    </row>
    <row r="986" spans="1:4" x14ac:dyDescent="0.2">
      <c r="A986" s="24">
        <v>985</v>
      </c>
      <c r="B986" s="28">
        <v>37500001</v>
      </c>
      <c r="C986" s="28" t="s">
        <v>2335</v>
      </c>
      <c r="D986" s="26">
        <v>75</v>
      </c>
    </row>
    <row r="987" spans="1:4" x14ac:dyDescent="0.2">
      <c r="A987" s="24">
        <v>986</v>
      </c>
      <c r="B987" s="28">
        <v>37500001</v>
      </c>
      <c r="C987" s="28" t="s">
        <v>2335</v>
      </c>
      <c r="D987" s="26">
        <v>247.5</v>
      </c>
    </row>
    <row r="988" spans="1:4" x14ac:dyDescent="0.2">
      <c r="A988" s="24">
        <v>987</v>
      </c>
      <c r="B988" s="28">
        <v>37500001</v>
      </c>
      <c r="C988" s="28" t="s">
        <v>2335</v>
      </c>
      <c r="D988" s="26">
        <v>202.5</v>
      </c>
    </row>
    <row r="989" spans="1:4" x14ac:dyDescent="0.2">
      <c r="A989" s="24">
        <v>988</v>
      </c>
      <c r="B989" s="28">
        <v>37500001</v>
      </c>
      <c r="C989" s="28" t="s">
        <v>2335</v>
      </c>
      <c r="D989" s="26">
        <v>300</v>
      </c>
    </row>
    <row r="990" spans="1:4" x14ac:dyDescent="0.2">
      <c r="A990" s="24">
        <v>989</v>
      </c>
      <c r="B990" s="28">
        <v>37500001</v>
      </c>
      <c r="C990" s="28" t="s">
        <v>2335</v>
      </c>
      <c r="D990" s="26">
        <v>150</v>
      </c>
    </row>
    <row r="991" spans="1:4" x14ac:dyDescent="0.2">
      <c r="A991" s="24">
        <v>990</v>
      </c>
      <c r="B991" s="28">
        <v>37500001</v>
      </c>
      <c r="C991" s="28" t="s">
        <v>2335</v>
      </c>
      <c r="D991" s="26">
        <v>180</v>
      </c>
    </row>
    <row r="992" spans="1:4" x14ac:dyDescent="0.2">
      <c r="A992" s="24">
        <v>991</v>
      </c>
      <c r="B992" s="28">
        <v>37500001</v>
      </c>
      <c r="C992" s="28" t="s">
        <v>2335</v>
      </c>
      <c r="D992" s="26">
        <v>150</v>
      </c>
    </row>
    <row r="993" spans="1:4" x14ac:dyDescent="0.2">
      <c r="A993" s="24">
        <v>992</v>
      </c>
      <c r="B993" s="28">
        <v>37500001</v>
      </c>
      <c r="C993" s="28" t="s">
        <v>2335</v>
      </c>
      <c r="D993" s="26">
        <v>92</v>
      </c>
    </row>
    <row r="994" spans="1:4" x14ac:dyDescent="0.2">
      <c r="A994" s="24">
        <v>993</v>
      </c>
      <c r="B994" s="28">
        <v>37500001</v>
      </c>
      <c r="C994" s="28" t="s">
        <v>2335</v>
      </c>
      <c r="D994" s="26">
        <v>130</v>
      </c>
    </row>
    <row r="995" spans="1:4" x14ac:dyDescent="0.2">
      <c r="A995" s="24">
        <v>994</v>
      </c>
      <c r="B995" s="28">
        <v>37500001</v>
      </c>
      <c r="C995" s="28" t="s">
        <v>2335</v>
      </c>
      <c r="D995" s="26">
        <v>270</v>
      </c>
    </row>
    <row r="996" spans="1:4" x14ac:dyDescent="0.2">
      <c r="A996" s="24">
        <v>995</v>
      </c>
      <c r="B996" s="28">
        <v>37500001</v>
      </c>
      <c r="C996" s="28" t="s">
        <v>2335</v>
      </c>
      <c r="D996" s="26">
        <v>270</v>
      </c>
    </row>
    <row r="997" spans="1:4" x14ac:dyDescent="0.2">
      <c r="A997" s="24">
        <v>996</v>
      </c>
      <c r="B997" s="28">
        <v>37500001</v>
      </c>
      <c r="C997" s="28" t="s">
        <v>2335</v>
      </c>
      <c r="D997" s="26">
        <v>163</v>
      </c>
    </row>
    <row r="998" spans="1:4" x14ac:dyDescent="0.2">
      <c r="A998" s="24">
        <v>997</v>
      </c>
      <c r="B998" s="28">
        <v>37500001</v>
      </c>
      <c r="C998" s="28" t="s">
        <v>2335</v>
      </c>
      <c r="D998" s="26">
        <v>137</v>
      </c>
    </row>
    <row r="999" spans="1:4" x14ac:dyDescent="0.2">
      <c r="A999" s="24">
        <v>998</v>
      </c>
      <c r="B999" s="28">
        <v>37500001</v>
      </c>
      <c r="C999" s="28" t="s">
        <v>2335</v>
      </c>
      <c r="D999" s="26">
        <v>70</v>
      </c>
    </row>
    <row r="1000" spans="1:4" x14ac:dyDescent="0.2">
      <c r="A1000" s="24">
        <v>999</v>
      </c>
      <c r="B1000" s="28">
        <v>37500001</v>
      </c>
      <c r="C1000" s="28" t="s">
        <v>2335</v>
      </c>
      <c r="D1000" s="26">
        <v>230</v>
      </c>
    </row>
    <row r="1001" spans="1:4" x14ac:dyDescent="0.2">
      <c r="A1001" s="24">
        <v>1000</v>
      </c>
      <c r="B1001" s="28">
        <v>37500001</v>
      </c>
      <c r="C1001" s="28" t="s">
        <v>2335</v>
      </c>
      <c r="D1001" s="26">
        <v>300</v>
      </c>
    </row>
    <row r="1002" spans="1:4" x14ac:dyDescent="0.2">
      <c r="A1002" s="24">
        <v>1001</v>
      </c>
      <c r="B1002" s="28">
        <v>37500001</v>
      </c>
      <c r="C1002" s="28" t="s">
        <v>2335</v>
      </c>
      <c r="D1002" s="26">
        <v>162</v>
      </c>
    </row>
    <row r="1003" spans="1:4" x14ac:dyDescent="0.2">
      <c r="A1003" s="24">
        <v>1002</v>
      </c>
      <c r="B1003" s="28">
        <v>37500001</v>
      </c>
      <c r="C1003" s="28" t="s">
        <v>2335</v>
      </c>
      <c r="D1003" s="26">
        <v>63</v>
      </c>
    </row>
    <row r="1004" spans="1:4" x14ac:dyDescent="0.2">
      <c r="A1004" s="24">
        <v>1003</v>
      </c>
      <c r="B1004" s="28">
        <v>37500001</v>
      </c>
      <c r="C1004" s="28" t="s">
        <v>2335</v>
      </c>
      <c r="D1004" s="26">
        <v>200</v>
      </c>
    </row>
    <row r="1005" spans="1:4" x14ac:dyDescent="0.2">
      <c r="A1005" s="24">
        <v>1004</v>
      </c>
      <c r="B1005" s="28">
        <v>37500001</v>
      </c>
      <c r="C1005" s="28" t="s">
        <v>2335</v>
      </c>
      <c r="D1005" s="26">
        <v>197</v>
      </c>
    </row>
    <row r="1006" spans="1:4" x14ac:dyDescent="0.2">
      <c r="A1006" s="24">
        <v>1005</v>
      </c>
      <c r="B1006" s="28">
        <v>37500001</v>
      </c>
      <c r="C1006" s="28" t="s">
        <v>2335</v>
      </c>
      <c r="D1006" s="26">
        <v>225</v>
      </c>
    </row>
    <row r="1007" spans="1:4" x14ac:dyDescent="0.2">
      <c r="A1007" s="24">
        <v>1006</v>
      </c>
      <c r="B1007" s="28">
        <v>37500001</v>
      </c>
      <c r="C1007" s="28" t="s">
        <v>2335</v>
      </c>
      <c r="D1007" s="26">
        <v>300</v>
      </c>
    </row>
    <row r="1008" spans="1:4" x14ac:dyDescent="0.2">
      <c r="A1008" s="24">
        <v>1007</v>
      </c>
      <c r="B1008" s="28">
        <v>37500001</v>
      </c>
      <c r="C1008" s="28" t="s">
        <v>2335</v>
      </c>
      <c r="D1008" s="26">
        <v>63</v>
      </c>
    </row>
    <row r="1009" spans="1:4" x14ac:dyDescent="0.2">
      <c r="A1009" s="24">
        <v>1008</v>
      </c>
      <c r="B1009" s="28">
        <v>37500001</v>
      </c>
      <c r="C1009" s="28" t="s">
        <v>2335</v>
      </c>
      <c r="D1009" s="26">
        <v>162</v>
      </c>
    </row>
    <row r="1010" spans="1:4" x14ac:dyDescent="0.2">
      <c r="A1010" s="24">
        <v>1009</v>
      </c>
      <c r="B1010" s="28">
        <v>37500001</v>
      </c>
      <c r="C1010" s="28" t="s">
        <v>2335</v>
      </c>
      <c r="D1010" s="26">
        <v>150.80000000000001</v>
      </c>
    </row>
    <row r="1011" spans="1:4" x14ac:dyDescent="0.2">
      <c r="A1011" s="24">
        <v>1010</v>
      </c>
      <c r="B1011" s="28">
        <v>37500001</v>
      </c>
      <c r="C1011" s="28" t="s">
        <v>2335</v>
      </c>
      <c r="D1011" s="26">
        <v>156.6</v>
      </c>
    </row>
    <row r="1012" spans="1:4" x14ac:dyDescent="0.2">
      <c r="A1012" s="24">
        <v>1011</v>
      </c>
      <c r="B1012" s="28">
        <v>37500001</v>
      </c>
      <c r="C1012" s="28" t="s">
        <v>2335</v>
      </c>
      <c r="D1012" s="26">
        <v>139.19999999999999</v>
      </c>
    </row>
    <row r="1013" spans="1:4" x14ac:dyDescent="0.2">
      <c r="A1013" s="24">
        <v>1012</v>
      </c>
      <c r="B1013" s="28">
        <v>37500001</v>
      </c>
      <c r="C1013" s="28" t="s">
        <v>2335</v>
      </c>
      <c r="D1013" s="26">
        <v>104.4</v>
      </c>
    </row>
    <row r="1014" spans="1:4" x14ac:dyDescent="0.2">
      <c r="A1014" s="24">
        <v>1013</v>
      </c>
      <c r="B1014" s="28">
        <v>37500001</v>
      </c>
      <c r="C1014" s="28" t="s">
        <v>2335</v>
      </c>
      <c r="D1014" s="26">
        <v>150</v>
      </c>
    </row>
    <row r="1015" spans="1:4" x14ac:dyDescent="0.2">
      <c r="A1015" s="24">
        <v>1014</v>
      </c>
      <c r="B1015" s="28">
        <v>37500001</v>
      </c>
      <c r="C1015" s="28" t="s">
        <v>2335</v>
      </c>
      <c r="D1015" s="26">
        <v>120</v>
      </c>
    </row>
    <row r="1016" spans="1:4" x14ac:dyDescent="0.2">
      <c r="A1016" s="24">
        <v>1015</v>
      </c>
      <c r="B1016" s="28">
        <v>37500001</v>
      </c>
      <c r="C1016" s="28" t="s">
        <v>2335</v>
      </c>
      <c r="D1016" s="26">
        <v>150</v>
      </c>
    </row>
    <row r="1017" spans="1:4" x14ac:dyDescent="0.2">
      <c r="A1017" s="24">
        <v>1016</v>
      </c>
      <c r="B1017" s="28">
        <v>37500001</v>
      </c>
      <c r="C1017" s="28" t="s">
        <v>2335</v>
      </c>
      <c r="D1017" s="26">
        <v>72</v>
      </c>
    </row>
    <row r="1018" spans="1:4" x14ac:dyDescent="0.2">
      <c r="A1018" s="24">
        <v>1017</v>
      </c>
      <c r="B1018" s="28">
        <v>37500001</v>
      </c>
      <c r="C1018" s="28" t="s">
        <v>2335</v>
      </c>
      <c r="D1018" s="26">
        <v>63</v>
      </c>
    </row>
    <row r="1019" spans="1:4" x14ac:dyDescent="0.2">
      <c r="A1019" s="24">
        <v>1018</v>
      </c>
      <c r="B1019" s="28">
        <v>37500001</v>
      </c>
      <c r="C1019" s="28" t="s">
        <v>2335</v>
      </c>
      <c r="D1019" s="26">
        <v>120</v>
      </c>
    </row>
    <row r="1020" spans="1:4" x14ac:dyDescent="0.2">
      <c r="A1020" s="24">
        <v>1019</v>
      </c>
      <c r="B1020" s="28">
        <v>37500001</v>
      </c>
      <c r="C1020" s="28" t="s">
        <v>2335</v>
      </c>
      <c r="D1020" s="26">
        <v>150</v>
      </c>
    </row>
    <row r="1021" spans="1:4" x14ac:dyDescent="0.2">
      <c r="A1021" s="24">
        <v>1020</v>
      </c>
      <c r="B1021" s="28">
        <v>37500001</v>
      </c>
      <c r="C1021" s="28" t="s">
        <v>2335</v>
      </c>
      <c r="D1021" s="26">
        <v>150</v>
      </c>
    </row>
    <row r="1022" spans="1:4" x14ac:dyDescent="0.2">
      <c r="A1022" s="24">
        <v>1021</v>
      </c>
      <c r="B1022" s="28">
        <v>37500001</v>
      </c>
      <c r="C1022" s="28" t="s">
        <v>2335</v>
      </c>
      <c r="D1022" s="26">
        <v>120</v>
      </c>
    </row>
    <row r="1023" spans="1:4" x14ac:dyDescent="0.2">
      <c r="A1023" s="24">
        <v>1022</v>
      </c>
      <c r="B1023" s="28">
        <v>37500001</v>
      </c>
      <c r="C1023" s="28" t="s">
        <v>2335</v>
      </c>
      <c r="D1023" s="26">
        <v>150</v>
      </c>
    </row>
    <row r="1024" spans="1:4" x14ac:dyDescent="0.2">
      <c r="A1024" s="24">
        <v>1023</v>
      </c>
      <c r="B1024" s="28">
        <v>37500001</v>
      </c>
      <c r="C1024" s="28" t="s">
        <v>2335</v>
      </c>
      <c r="D1024" s="26">
        <v>120</v>
      </c>
    </row>
    <row r="1025" spans="1:4" x14ac:dyDescent="0.2">
      <c r="A1025" s="24">
        <v>1024</v>
      </c>
      <c r="B1025" s="28">
        <v>37500001</v>
      </c>
      <c r="C1025" s="28" t="s">
        <v>2335</v>
      </c>
      <c r="D1025" s="26">
        <v>273.01</v>
      </c>
    </row>
    <row r="1026" spans="1:4" x14ac:dyDescent="0.2">
      <c r="A1026" s="24">
        <v>1025</v>
      </c>
      <c r="B1026" s="28">
        <v>37500001</v>
      </c>
      <c r="C1026" s="28" t="s">
        <v>2335</v>
      </c>
      <c r="D1026" s="26">
        <v>26.99</v>
      </c>
    </row>
    <row r="1027" spans="1:4" x14ac:dyDescent="0.2">
      <c r="A1027" s="24">
        <v>1026</v>
      </c>
      <c r="B1027" s="28">
        <v>37500001</v>
      </c>
      <c r="C1027" s="28" t="s">
        <v>2335</v>
      </c>
      <c r="D1027" s="26">
        <v>150</v>
      </c>
    </row>
    <row r="1028" spans="1:4" x14ac:dyDescent="0.2">
      <c r="A1028" s="24">
        <v>1027</v>
      </c>
      <c r="B1028" s="28">
        <v>37500001</v>
      </c>
      <c r="C1028" s="28" t="s">
        <v>2335</v>
      </c>
      <c r="D1028" s="26">
        <v>120</v>
      </c>
    </row>
    <row r="1029" spans="1:4" x14ac:dyDescent="0.2">
      <c r="A1029" s="24">
        <v>1028</v>
      </c>
      <c r="B1029" s="28">
        <v>37500001</v>
      </c>
      <c r="C1029" s="28" t="s">
        <v>2335</v>
      </c>
      <c r="D1029" s="26">
        <v>178</v>
      </c>
    </row>
    <row r="1030" spans="1:4" x14ac:dyDescent="0.2">
      <c r="A1030" s="24">
        <v>1029</v>
      </c>
      <c r="B1030" s="28">
        <v>37500001</v>
      </c>
      <c r="C1030" s="28" t="s">
        <v>2335</v>
      </c>
      <c r="D1030" s="26">
        <v>72</v>
      </c>
    </row>
    <row r="1031" spans="1:4" x14ac:dyDescent="0.2">
      <c r="A1031" s="24">
        <v>1030</v>
      </c>
      <c r="B1031" s="28">
        <v>37500001</v>
      </c>
      <c r="C1031" s="28" t="s">
        <v>2335</v>
      </c>
      <c r="D1031" s="26">
        <v>50</v>
      </c>
    </row>
    <row r="1032" spans="1:4" x14ac:dyDescent="0.2">
      <c r="A1032" s="24">
        <v>1031</v>
      </c>
      <c r="B1032" s="28">
        <v>37500001</v>
      </c>
      <c r="C1032" s="28" t="s">
        <v>2335</v>
      </c>
      <c r="D1032" s="26">
        <v>300</v>
      </c>
    </row>
    <row r="1033" spans="1:4" x14ac:dyDescent="0.2">
      <c r="A1033" s="24">
        <v>1032</v>
      </c>
      <c r="B1033" s="28" t="s">
        <v>46</v>
      </c>
      <c r="C1033" s="28" t="s">
        <v>2335</v>
      </c>
      <c r="D1033" s="26">
        <v>300</v>
      </c>
    </row>
    <row r="1034" spans="1:4" x14ac:dyDescent="0.2">
      <c r="A1034" s="24">
        <v>1033</v>
      </c>
      <c r="B1034" s="28" t="s">
        <v>46</v>
      </c>
      <c r="C1034" s="28" t="s">
        <v>2335</v>
      </c>
      <c r="D1034" s="26">
        <v>300</v>
      </c>
    </row>
    <row r="1035" spans="1:4" x14ac:dyDescent="0.2">
      <c r="A1035" s="24">
        <v>1034</v>
      </c>
      <c r="B1035" s="28" t="s">
        <v>46</v>
      </c>
      <c r="C1035" s="28" t="s">
        <v>2335</v>
      </c>
      <c r="D1035" s="26">
        <v>300</v>
      </c>
    </row>
    <row r="1036" spans="1:4" x14ac:dyDescent="0.2">
      <c r="A1036" s="24">
        <v>1035</v>
      </c>
      <c r="B1036" s="28" t="s">
        <v>47</v>
      </c>
      <c r="C1036" s="28" t="s">
        <v>2336</v>
      </c>
      <c r="D1036" s="26">
        <v>337</v>
      </c>
    </row>
    <row r="1037" spans="1:4" x14ac:dyDescent="0.2">
      <c r="A1037" s="24">
        <v>1036</v>
      </c>
      <c r="B1037" s="28" t="s">
        <v>47</v>
      </c>
      <c r="C1037" s="28" t="s">
        <v>2336</v>
      </c>
      <c r="D1037" s="26">
        <v>350</v>
      </c>
    </row>
    <row r="1038" spans="1:4" x14ac:dyDescent="0.2">
      <c r="A1038" s="24">
        <v>1037</v>
      </c>
      <c r="B1038" s="28" t="s">
        <v>47</v>
      </c>
      <c r="C1038" s="28" t="s">
        <v>2336</v>
      </c>
      <c r="D1038" s="26">
        <v>9225</v>
      </c>
    </row>
    <row r="1039" spans="1:4" x14ac:dyDescent="0.2">
      <c r="A1039" s="24">
        <v>1038</v>
      </c>
      <c r="B1039" s="28" t="s">
        <v>46</v>
      </c>
      <c r="C1039" s="28" t="s">
        <v>2335</v>
      </c>
      <c r="D1039" s="26">
        <v>74.510000000000005</v>
      </c>
    </row>
    <row r="1040" spans="1:4" x14ac:dyDescent="0.2">
      <c r="A1040" s="24">
        <v>1039</v>
      </c>
      <c r="B1040" s="28" t="s">
        <v>46</v>
      </c>
      <c r="C1040" s="28" t="s">
        <v>2335</v>
      </c>
      <c r="D1040" s="26">
        <v>225.49</v>
      </c>
    </row>
    <row r="1041" spans="1:4" x14ac:dyDescent="0.2">
      <c r="A1041" s="24">
        <v>1040</v>
      </c>
      <c r="B1041" s="28" t="s">
        <v>46</v>
      </c>
      <c r="C1041" s="28" t="s">
        <v>2335</v>
      </c>
      <c r="D1041" s="26">
        <v>300</v>
      </c>
    </row>
    <row r="1042" spans="1:4" x14ac:dyDescent="0.2">
      <c r="A1042" s="24">
        <v>1041</v>
      </c>
      <c r="B1042" s="28" t="s">
        <v>46</v>
      </c>
      <c r="C1042" s="28" t="s">
        <v>2335</v>
      </c>
      <c r="D1042" s="26">
        <v>300</v>
      </c>
    </row>
    <row r="1043" spans="1:4" x14ac:dyDescent="0.2">
      <c r="A1043" s="24">
        <v>1042</v>
      </c>
      <c r="B1043" s="28" t="s">
        <v>46</v>
      </c>
      <c r="C1043" s="28" t="s">
        <v>2335</v>
      </c>
      <c r="D1043" s="26">
        <v>75</v>
      </c>
    </row>
    <row r="1044" spans="1:4" x14ac:dyDescent="0.2">
      <c r="A1044" s="24">
        <v>1043</v>
      </c>
      <c r="B1044" s="28" t="s">
        <v>46</v>
      </c>
      <c r="C1044" s="28" t="s">
        <v>2335</v>
      </c>
      <c r="D1044" s="26">
        <v>92</v>
      </c>
    </row>
    <row r="1045" spans="1:4" x14ac:dyDescent="0.2">
      <c r="A1045" s="24">
        <v>1044</v>
      </c>
      <c r="B1045" s="28" t="s">
        <v>46</v>
      </c>
      <c r="C1045" s="28" t="s">
        <v>2335</v>
      </c>
      <c r="D1045" s="26">
        <v>208</v>
      </c>
    </row>
    <row r="1046" spans="1:4" x14ac:dyDescent="0.2">
      <c r="A1046" s="24">
        <v>1045</v>
      </c>
      <c r="B1046" s="28" t="s">
        <v>46</v>
      </c>
      <c r="C1046" s="28" t="s">
        <v>2335</v>
      </c>
      <c r="D1046" s="26">
        <v>150</v>
      </c>
    </row>
    <row r="1047" spans="1:4" x14ac:dyDescent="0.2">
      <c r="A1047" s="24">
        <v>1046</v>
      </c>
      <c r="B1047" s="28" t="s">
        <v>46</v>
      </c>
      <c r="C1047" s="28" t="s">
        <v>2335</v>
      </c>
      <c r="D1047" s="26">
        <v>150</v>
      </c>
    </row>
    <row r="1048" spans="1:4" x14ac:dyDescent="0.2">
      <c r="A1048" s="24">
        <v>1047</v>
      </c>
      <c r="B1048" s="28" t="s">
        <v>46</v>
      </c>
      <c r="C1048" s="28" t="s">
        <v>2335</v>
      </c>
      <c r="D1048" s="26">
        <v>150</v>
      </c>
    </row>
    <row r="1049" spans="1:4" x14ac:dyDescent="0.2">
      <c r="A1049" s="24">
        <v>1048</v>
      </c>
      <c r="B1049" s="28" t="s">
        <v>46</v>
      </c>
      <c r="C1049" s="28" t="s">
        <v>2335</v>
      </c>
      <c r="D1049" s="26">
        <v>202.5</v>
      </c>
    </row>
    <row r="1050" spans="1:4" x14ac:dyDescent="0.2">
      <c r="A1050" s="24">
        <v>1049</v>
      </c>
      <c r="B1050" s="28" t="s">
        <v>46</v>
      </c>
      <c r="C1050" s="28" t="s">
        <v>2335</v>
      </c>
      <c r="D1050" s="26">
        <v>202.5</v>
      </c>
    </row>
    <row r="1051" spans="1:4" x14ac:dyDescent="0.2">
      <c r="A1051" s="24">
        <v>1050</v>
      </c>
      <c r="B1051" s="28" t="s">
        <v>46</v>
      </c>
      <c r="C1051" s="28" t="s">
        <v>2335</v>
      </c>
      <c r="D1051" s="26">
        <v>202.5</v>
      </c>
    </row>
    <row r="1052" spans="1:4" x14ac:dyDescent="0.2">
      <c r="A1052" s="24">
        <v>1051</v>
      </c>
      <c r="B1052" s="28" t="s">
        <v>46</v>
      </c>
      <c r="C1052" s="28" t="s">
        <v>2335</v>
      </c>
      <c r="D1052" s="26">
        <v>300</v>
      </c>
    </row>
    <row r="1053" spans="1:4" x14ac:dyDescent="0.2">
      <c r="A1053" s="24">
        <v>1052</v>
      </c>
      <c r="B1053" s="28" t="s">
        <v>46</v>
      </c>
      <c r="C1053" s="28" t="s">
        <v>2335</v>
      </c>
      <c r="D1053" s="26">
        <v>300</v>
      </c>
    </row>
    <row r="1054" spans="1:4" x14ac:dyDescent="0.2">
      <c r="A1054" s="24">
        <v>1053</v>
      </c>
      <c r="B1054" s="28" t="s">
        <v>46</v>
      </c>
      <c r="C1054" s="28" t="s">
        <v>2335</v>
      </c>
      <c r="D1054" s="26">
        <v>300</v>
      </c>
    </row>
    <row r="1055" spans="1:4" x14ac:dyDescent="0.2">
      <c r="A1055" s="24">
        <v>1054</v>
      </c>
      <c r="B1055" s="28" t="s">
        <v>46</v>
      </c>
      <c r="C1055" s="28" t="s">
        <v>2335</v>
      </c>
      <c r="D1055" s="26">
        <v>155</v>
      </c>
    </row>
    <row r="1056" spans="1:4" x14ac:dyDescent="0.2">
      <c r="A1056" s="24">
        <v>1055</v>
      </c>
      <c r="B1056" s="28" t="s">
        <v>46</v>
      </c>
      <c r="C1056" s="28" t="s">
        <v>2335</v>
      </c>
      <c r="D1056" s="26">
        <v>112</v>
      </c>
    </row>
    <row r="1057" spans="1:4" x14ac:dyDescent="0.2">
      <c r="A1057" s="24">
        <v>1056</v>
      </c>
      <c r="B1057" s="28" t="s">
        <v>46</v>
      </c>
      <c r="C1057" s="28" t="s">
        <v>2335</v>
      </c>
      <c r="D1057" s="26">
        <v>33</v>
      </c>
    </row>
    <row r="1058" spans="1:4" x14ac:dyDescent="0.2">
      <c r="A1058" s="24">
        <v>1057</v>
      </c>
      <c r="B1058" s="28" t="s">
        <v>46</v>
      </c>
      <c r="C1058" s="28" t="s">
        <v>2335</v>
      </c>
      <c r="D1058" s="26">
        <v>300</v>
      </c>
    </row>
    <row r="1059" spans="1:4" x14ac:dyDescent="0.2">
      <c r="A1059" s="24">
        <v>1058</v>
      </c>
      <c r="B1059" s="28" t="s">
        <v>46</v>
      </c>
      <c r="C1059" s="28" t="s">
        <v>2335</v>
      </c>
      <c r="D1059" s="26">
        <v>222</v>
      </c>
    </row>
    <row r="1060" spans="1:4" x14ac:dyDescent="0.2">
      <c r="A1060" s="24">
        <v>1059</v>
      </c>
      <c r="B1060" s="28" t="s">
        <v>46</v>
      </c>
      <c r="C1060" s="28" t="s">
        <v>2335</v>
      </c>
      <c r="D1060" s="26">
        <v>62</v>
      </c>
    </row>
    <row r="1061" spans="1:4" x14ac:dyDescent="0.2">
      <c r="A1061" s="24">
        <v>1060</v>
      </c>
      <c r="B1061" s="28" t="s">
        <v>46</v>
      </c>
      <c r="C1061" s="28" t="s">
        <v>2335</v>
      </c>
      <c r="D1061" s="26">
        <v>200</v>
      </c>
    </row>
    <row r="1062" spans="1:4" x14ac:dyDescent="0.2">
      <c r="A1062" s="24">
        <v>1061</v>
      </c>
      <c r="B1062" s="28" t="s">
        <v>46</v>
      </c>
      <c r="C1062" s="28" t="s">
        <v>2335</v>
      </c>
      <c r="D1062" s="26">
        <v>200</v>
      </c>
    </row>
    <row r="1063" spans="1:4" x14ac:dyDescent="0.2">
      <c r="A1063" s="24">
        <v>1062</v>
      </c>
      <c r="B1063" s="28" t="s">
        <v>46</v>
      </c>
      <c r="C1063" s="28" t="s">
        <v>2335</v>
      </c>
      <c r="D1063" s="26">
        <v>200</v>
      </c>
    </row>
    <row r="1064" spans="1:4" x14ac:dyDescent="0.2">
      <c r="A1064" s="24">
        <v>1063</v>
      </c>
      <c r="B1064" s="28" t="s">
        <v>46</v>
      </c>
      <c r="C1064" s="28" t="s">
        <v>2335</v>
      </c>
      <c r="D1064" s="26">
        <v>75</v>
      </c>
    </row>
    <row r="1065" spans="1:4" x14ac:dyDescent="0.2">
      <c r="A1065" s="24">
        <v>1064</v>
      </c>
      <c r="B1065" s="28" t="s">
        <v>47</v>
      </c>
      <c r="C1065" s="28" t="s">
        <v>2336</v>
      </c>
      <c r="D1065" s="26">
        <v>82</v>
      </c>
    </row>
    <row r="1066" spans="1:4" x14ac:dyDescent="0.2">
      <c r="A1066" s="24">
        <v>1065</v>
      </c>
      <c r="B1066" s="28" t="s">
        <v>47</v>
      </c>
      <c r="C1066" s="28" t="s">
        <v>2336</v>
      </c>
      <c r="D1066" s="26">
        <v>106</v>
      </c>
    </row>
    <row r="1067" spans="1:4" x14ac:dyDescent="0.2">
      <c r="A1067" s="24">
        <v>1066</v>
      </c>
      <c r="B1067" s="28" t="s">
        <v>46</v>
      </c>
      <c r="C1067" s="28" t="s">
        <v>2335</v>
      </c>
      <c r="D1067" s="26">
        <v>150</v>
      </c>
    </row>
    <row r="1068" spans="1:4" x14ac:dyDescent="0.2">
      <c r="A1068" s="24">
        <v>1067</v>
      </c>
      <c r="B1068" s="28" t="s">
        <v>47</v>
      </c>
      <c r="C1068" s="28" t="s">
        <v>2336</v>
      </c>
      <c r="D1068" s="26">
        <v>82</v>
      </c>
    </row>
    <row r="1069" spans="1:4" x14ac:dyDescent="0.2">
      <c r="A1069" s="24">
        <v>1068</v>
      </c>
      <c r="B1069" s="28" t="s">
        <v>46</v>
      </c>
      <c r="C1069" s="28" t="s">
        <v>2335</v>
      </c>
      <c r="D1069" s="26">
        <v>300</v>
      </c>
    </row>
    <row r="1070" spans="1:4" x14ac:dyDescent="0.2">
      <c r="A1070" s="24">
        <v>1069</v>
      </c>
      <c r="B1070" s="28" t="s">
        <v>47</v>
      </c>
      <c r="C1070" s="28" t="s">
        <v>2336</v>
      </c>
      <c r="D1070" s="26">
        <v>53</v>
      </c>
    </row>
    <row r="1071" spans="1:4" x14ac:dyDescent="0.2">
      <c r="A1071" s="24">
        <v>1070</v>
      </c>
      <c r="B1071" s="28" t="s">
        <v>47</v>
      </c>
      <c r="C1071" s="28" t="s">
        <v>2336</v>
      </c>
      <c r="D1071" s="26">
        <v>780</v>
      </c>
    </row>
    <row r="1072" spans="1:4" x14ac:dyDescent="0.2">
      <c r="A1072" s="24">
        <v>1071</v>
      </c>
      <c r="B1072" s="28" t="s">
        <v>47</v>
      </c>
      <c r="C1072" s="28" t="s">
        <v>2336</v>
      </c>
      <c r="D1072" s="26">
        <v>82</v>
      </c>
    </row>
    <row r="1073" spans="1:4" x14ac:dyDescent="0.2">
      <c r="A1073" s="24">
        <v>1072</v>
      </c>
      <c r="B1073" s="28" t="s">
        <v>47</v>
      </c>
      <c r="C1073" s="28" t="s">
        <v>2336</v>
      </c>
      <c r="D1073" s="26">
        <v>53</v>
      </c>
    </row>
    <row r="1074" spans="1:4" x14ac:dyDescent="0.2">
      <c r="A1074" s="24">
        <v>1073</v>
      </c>
      <c r="B1074" s="28" t="s">
        <v>46</v>
      </c>
      <c r="C1074" s="28" t="s">
        <v>2335</v>
      </c>
      <c r="D1074" s="26">
        <v>202.5</v>
      </c>
    </row>
    <row r="1075" spans="1:4" x14ac:dyDescent="0.2">
      <c r="A1075" s="24">
        <v>1074</v>
      </c>
      <c r="B1075" s="28" t="s">
        <v>47</v>
      </c>
      <c r="C1075" s="28" t="s">
        <v>2336</v>
      </c>
      <c r="D1075" s="26">
        <v>188</v>
      </c>
    </row>
    <row r="1076" spans="1:4" x14ac:dyDescent="0.2">
      <c r="A1076" s="24">
        <v>1075</v>
      </c>
      <c r="B1076" s="28" t="s">
        <v>46</v>
      </c>
      <c r="C1076" s="28" t="s">
        <v>2335</v>
      </c>
      <c r="D1076" s="26">
        <v>192</v>
      </c>
    </row>
    <row r="1077" spans="1:4" x14ac:dyDescent="0.2">
      <c r="A1077" s="24">
        <v>1076</v>
      </c>
      <c r="B1077" s="28" t="s">
        <v>46</v>
      </c>
      <c r="C1077" s="28" t="s">
        <v>2335</v>
      </c>
      <c r="D1077" s="26">
        <v>108</v>
      </c>
    </row>
    <row r="1078" spans="1:4" x14ac:dyDescent="0.2">
      <c r="A1078" s="24">
        <v>1077</v>
      </c>
      <c r="B1078" s="28" t="s">
        <v>47</v>
      </c>
      <c r="C1078" s="28" t="s">
        <v>2336</v>
      </c>
      <c r="D1078" s="26">
        <v>197</v>
      </c>
    </row>
    <row r="1079" spans="1:4" x14ac:dyDescent="0.2">
      <c r="A1079" s="24">
        <v>1078</v>
      </c>
      <c r="B1079" s="28" t="s">
        <v>46</v>
      </c>
      <c r="C1079" s="28" t="s">
        <v>2335</v>
      </c>
      <c r="D1079" s="26">
        <v>300</v>
      </c>
    </row>
    <row r="1080" spans="1:4" x14ac:dyDescent="0.2">
      <c r="A1080" s="24">
        <v>1079</v>
      </c>
      <c r="B1080" s="28" t="s">
        <v>47</v>
      </c>
      <c r="C1080" s="28" t="s">
        <v>2336</v>
      </c>
      <c r="D1080" s="26">
        <v>968</v>
      </c>
    </row>
    <row r="1081" spans="1:4" x14ac:dyDescent="0.2">
      <c r="A1081" s="24">
        <v>1080</v>
      </c>
      <c r="B1081" s="28" t="s">
        <v>46</v>
      </c>
      <c r="C1081" s="28" t="s">
        <v>2335</v>
      </c>
      <c r="D1081" s="26">
        <v>75</v>
      </c>
    </row>
    <row r="1082" spans="1:4" x14ac:dyDescent="0.2">
      <c r="A1082" s="24">
        <v>1081</v>
      </c>
      <c r="B1082" s="28" t="s">
        <v>46</v>
      </c>
      <c r="C1082" s="28" t="s">
        <v>2335</v>
      </c>
      <c r="D1082" s="26">
        <v>114</v>
      </c>
    </row>
    <row r="1083" spans="1:4" x14ac:dyDescent="0.2">
      <c r="A1083" s="24">
        <v>1082</v>
      </c>
      <c r="B1083" s="28" t="s">
        <v>46</v>
      </c>
      <c r="C1083" s="28" t="s">
        <v>2335</v>
      </c>
      <c r="D1083" s="26">
        <v>110</v>
      </c>
    </row>
    <row r="1084" spans="1:4" x14ac:dyDescent="0.2">
      <c r="A1084" s="24">
        <v>1083</v>
      </c>
      <c r="B1084" s="28" t="s">
        <v>46</v>
      </c>
      <c r="C1084" s="28" t="s">
        <v>2335</v>
      </c>
      <c r="D1084" s="26">
        <v>59.92</v>
      </c>
    </row>
    <row r="1085" spans="1:4" x14ac:dyDescent="0.2">
      <c r="A1085" s="24">
        <v>1084</v>
      </c>
      <c r="B1085" s="28" t="s">
        <v>46</v>
      </c>
      <c r="C1085" s="28" t="s">
        <v>2335</v>
      </c>
      <c r="D1085" s="26">
        <v>397.5</v>
      </c>
    </row>
    <row r="1086" spans="1:4" x14ac:dyDescent="0.2">
      <c r="A1086" s="24">
        <v>1085</v>
      </c>
      <c r="B1086" s="28" t="s">
        <v>47</v>
      </c>
      <c r="C1086" s="28" t="s">
        <v>2336</v>
      </c>
      <c r="D1086" s="26">
        <v>796</v>
      </c>
    </row>
    <row r="1087" spans="1:4" x14ac:dyDescent="0.2">
      <c r="A1087" s="24">
        <v>1086</v>
      </c>
      <c r="B1087" s="28" t="s">
        <v>46</v>
      </c>
      <c r="C1087" s="28" t="s">
        <v>2335</v>
      </c>
      <c r="D1087" s="26">
        <v>200</v>
      </c>
    </row>
    <row r="1088" spans="1:4" x14ac:dyDescent="0.2">
      <c r="A1088" s="24">
        <v>1087</v>
      </c>
      <c r="B1088" s="28" t="s">
        <v>46</v>
      </c>
      <c r="C1088" s="28" t="s">
        <v>2335</v>
      </c>
      <c r="D1088" s="26">
        <v>100</v>
      </c>
    </row>
    <row r="1089" spans="1:4" x14ac:dyDescent="0.2">
      <c r="A1089" s="24">
        <v>1088</v>
      </c>
      <c r="B1089" s="28" t="s">
        <v>47</v>
      </c>
      <c r="C1089" s="28" t="s">
        <v>2336</v>
      </c>
      <c r="D1089" s="26">
        <v>536</v>
      </c>
    </row>
    <row r="1090" spans="1:4" x14ac:dyDescent="0.2">
      <c r="A1090" s="24">
        <v>1089</v>
      </c>
      <c r="B1090" s="28" t="s">
        <v>46</v>
      </c>
      <c r="C1090" s="28" t="s">
        <v>2335</v>
      </c>
      <c r="D1090" s="26">
        <v>100</v>
      </c>
    </row>
    <row r="1091" spans="1:4" x14ac:dyDescent="0.2">
      <c r="A1091" s="24">
        <v>1090</v>
      </c>
      <c r="B1091" s="28" t="s">
        <v>46</v>
      </c>
      <c r="C1091" s="28" t="s">
        <v>2335</v>
      </c>
      <c r="D1091" s="26">
        <v>136.9</v>
      </c>
    </row>
    <row r="1092" spans="1:4" x14ac:dyDescent="0.2">
      <c r="A1092" s="24">
        <v>1091</v>
      </c>
      <c r="B1092" s="28" t="s">
        <v>46</v>
      </c>
      <c r="C1092" s="28" t="s">
        <v>2335</v>
      </c>
      <c r="D1092" s="26">
        <v>63.1</v>
      </c>
    </row>
    <row r="1093" spans="1:4" x14ac:dyDescent="0.2">
      <c r="A1093" s="24">
        <v>1092</v>
      </c>
      <c r="B1093" s="28" t="s">
        <v>47</v>
      </c>
      <c r="C1093" s="28" t="s">
        <v>2336</v>
      </c>
      <c r="D1093" s="26">
        <v>960</v>
      </c>
    </row>
    <row r="1094" spans="1:4" x14ac:dyDescent="0.2">
      <c r="A1094" s="24">
        <v>1093</v>
      </c>
      <c r="B1094" s="28" t="s">
        <v>47</v>
      </c>
      <c r="C1094" s="28" t="s">
        <v>2336</v>
      </c>
      <c r="D1094" s="26">
        <v>222</v>
      </c>
    </row>
    <row r="1095" spans="1:4" x14ac:dyDescent="0.2">
      <c r="A1095" s="24">
        <v>1094</v>
      </c>
      <c r="B1095" s="28" t="s">
        <v>46</v>
      </c>
      <c r="C1095" s="28" t="s">
        <v>2335</v>
      </c>
      <c r="D1095" s="26">
        <v>75</v>
      </c>
    </row>
    <row r="1096" spans="1:4" x14ac:dyDescent="0.2">
      <c r="A1096" s="24">
        <v>1095</v>
      </c>
      <c r="B1096" s="28" t="s">
        <v>47</v>
      </c>
      <c r="C1096" s="28" t="s">
        <v>2336</v>
      </c>
      <c r="D1096" s="26">
        <v>82</v>
      </c>
    </row>
    <row r="1097" spans="1:4" x14ac:dyDescent="0.2">
      <c r="A1097" s="24">
        <v>1096</v>
      </c>
      <c r="B1097" s="28" t="s">
        <v>47</v>
      </c>
      <c r="C1097" s="28" t="s">
        <v>2336</v>
      </c>
      <c r="D1097" s="26">
        <v>106</v>
      </c>
    </row>
    <row r="1098" spans="1:4" x14ac:dyDescent="0.2">
      <c r="A1098" s="24">
        <v>1097</v>
      </c>
      <c r="B1098" s="28" t="s">
        <v>46</v>
      </c>
      <c r="C1098" s="28" t="s">
        <v>2335</v>
      </c>
      <c r="D1098" s="26">
        <v>202.5</v>
      </c>
    </row>
    <row r="1099" spans="1:4" x14ac:dyDescent="0.2">
      <c r="A1099" s="24">
        <v>1098</v>
      </c>
      <c r="B1099" s="28" t="s">
        <v>46</v>
      </c>
      <c r="C1099" s="28" t="s">
        <v>2335</v>
      </c>
      <c r="D1099" s="26">
        <v>80</v>
      </c>
    </row>
    <row r="1100" spans="1:4" x14ac:dyDescent="0.2">
      <c r="A1100" s="24">
        <v>1099</v>
      </c>
      <c r="B1100" s="28" t="s">
        <v>46</v>
      </c>
      <c r="C1100" s="28" t="s">
        <v>2335</v>
      </c>
      <c r="D1100" s="26">
        <v>196</v>
      </c>
    </row>
    <row r="1101" spans="1:4" x14ac:dyDescent="0.2">
      <c r="A1101" s="24">
        <v>1100</v>
      </c>
      <c r="B1101" s="28" t="s">
        <v>46</v>
      </c>
      <c r="C1101" s="28" t="s">
        <v>2335</v>
      </c>
      <c r="D1101" s="26">
        <v>24</v>
      </c>
    </row>
    <row r="1102" spans="1:4" x14ac:dyDescent="0.2">
      <c r="A1102" s="24">
        <v>1101</v>
      </c>
      <c r="B1102" s="28" t="s">
        <v>46</v>
      </c>
      <c r="C1102" s="28" t="s">
        <v>2335</v>
      </c>
      <c r="D1102" s="26">
        <v>296.10000000000002</v>
      </c>
    </row>
    <row r="1103" spans="1:4" x14ac:dyDescent="0.2">
      <c r="A1103" s="24">
        <v>1102</v>
      </c>
      <c r="B1103" s="28" t="s">
        <v>46</v>
      </c>
      <c r="C1103" s="28" t="s">
        <v>2335</v>
      </c>
      <c r="D1103" s="26">
        <v>75</v>
      </c>
    </row>
    <row r="1104" spans="1:4" x14ac:dyDescent="0.2">
      <c r="A1104" s="24">
        <v>1103</v>
      </c>
      <c r="B1104" s="28" t="s">
        <v>46</v>
      </c>
      <c r="C1104" s="28" t="s">
        <v>2335</v>
      </c>
      <c r="D1104" s="26">
        <v>397.5</v>
      </c>
    </row>
    <row r="1105" spans="1:4" x14ac:dyDescent="0.2">
      <c r="A1105" s="24">
        <v>1104</v>
      </c>
      <c r="B1105" s="28" t="s">
        <v>46</v>
      </c>
      <c r="C1105" s="28" t="s">
        <v>2335</v>
      </c>
      <c r="D1105" s="26">
        <v>300</v>
      </c>
    </row>
    <row r="1106" spans="1:4" x14ac:dyDescent="0.2">
      <c r="A1106" s="24">
        <v>1105</v>
      </c>
      <c r="B1106" s="28" t="s">
        <v>46</v>
      </c>
      <c r="C1106" s="28" t="s">
        <v>2335</v>
      </c>
      <c r="D1106" s="26">
        <v>300</v>
      </c>
    </row>
    <row r="1107" spans="1:4" x14ac:dyDescent="0.2">
      <c r="A1107" s="24">
        <v>1106</v>
      </c>
      <c r="B1107" s="28" t="s">
        <v>46</v>
      </c>
      <c r="C1107" s="28" t="s">
        <v>2335</v>
      </c>
      <c r="D1107" s="26">
        <v>300</v>
      </c>
    </row>
    <row r="1108" spans="1:4" x14ac:dyDescent="0.2">
      <c r="A1108" s="24">
        <v>1107</v>
      </c>
      <c r="B1108" s="28" t="s">
        <v>46</v>
      </c>
      <c r="C1108" s="28" t="s">
        <v>2335</v>
      </c>
      <c r="D1108" s="26">
        <v>300</v>
      </c>
    </row>
    <row r="1109" spans="1:4" x14ac:dyDescent="0.2">
      <c r="A1109" s="24">
        <v>1108</v>
      </c>
      <c r="B1109" s="28" t="s">
        <v>46</v>
      </c>
      <c r="C1109" s="28" t="s">
        <v>2335</v>
      </c>
      <c r="D1109" s="26">
        <v>184</v>
      </c>
    </row>
    <row r="1110" spans="1:4" x14ac:dyDescent="0.2">
      <c r="A1110" s="24">
        <v>1109</v>
      </c>
      <c r="B1110" s="28" t="s">
        <v>46</v>
      </c>
      <c r="C1110" s="28" t="s">
        <v>2335</v>
      </c>
      <c r="D1110" s="26">
        <v>116</v>
      </c>
    </row>
    <row r="1111" spans="1:4" x14ac:dyDescent="0.2">
      <c r="A1111" s="24">
        <v>1110</v>
      </c>
      <c r="B1111" s="28" t="s">
        <v>46</v>
      </c>
      <c r="C1111" s="28" t="s">
        <v>2335</v>
      </c>
      <c r="D1111" s="26">
        <v>625</v>
      </c>
    </row>
    <row r="1112" spans="1:4" x14ac:dyDescent="0.2">
      <c r="A1112" s="24">
        <v>1111</v>
      </c>
      <c r="B1112" s="28" t="s">
        <v>46</v>
      </c>
      <c r="C1112" s="28" t="s">
        <v>2335</v>
      </c>
      <c r="D1112" s="26">
        <v>75</v>
      </c>
    </row>
    <row r="1113" spans="1:4" x14ac:dyDescent="0.2">
      <c r="A1113" s="24">
        <v>1112</v>
      </c>
      <c r="B1113" s="28" t="s">
        <v>46</v>
      </c>
      <c r="C1113" s="28" t="s">
        <v>2335</v>
      </c>
      <c r="D1113" s="26">
        <v>75</v>
      </c>
    </row>
    <row r="1114" spans="1:4" x14ac:dyDescent="0.2">
      <c r="A1114" s="24">
        <v>1113</v>
      </c>
      <c r="B1114" s="28" t="s">
        <v>46</v>
      </c>
      <c r="C1114" s="28" t="s">
        <v>2335</v>
      </c>
      <c r="D1114" s="26">
        <v>150</v>
      </c>
    </row>
    <row r="1115" spans="1:4" x14ac:dyDescent="0.2">
      <c r="A1115" s="24">
        <v>1114</v>
      </c>
      <c r="B1115" s="28" t="s">
        <v>46</v>
      </c>
      <c r="C1115" s="28" t="s">
        <v>2335</v>
      </c>
      <c r="D1115" s="26">
        <v>75</v>
      </c>
    </row>
    <row r="1116" spans="1:4" x14ac:dyDescent="0.2">
      <c r="A1116" s="24">
        <v>1115</v>
      </c>
      <c r="B1116" s="28" t="s">
        <v>46</v>
      </c>
      <c r="C1116" s="28" t="s">
        <v>2335</v>
      </c>
      <c r="D1116" s="26">
        <v>154</v>
      </c>
    </row>
    <row r="1117" spans="1:4" x14ac:dyDescent="0.2">
      <c r="A1117" s="24">
        <v>1116</v>
      </c>
      <c r="B1117" s="28" t="s">
        <v>46</v>
      </c>
      <c r="C1117" s="28" t="s">
        <v>2335</v>
      </c>
      <c r="D1117" s="26">
        <v>71</v>
      </c>
    </row>
    <row r="1118" spans="1:4" x14ac:dyDescent="0.2">
      <c r="A1118" s="24">
        <v>1117</v>
      </c>
      <c r="B1118" s="28" t="s">
        <v>46</v>
      </c>
      <c r="C1118" s="28" t="s">
        <v>2335</v>
      </c>
      <c r="D1118" s="26">
        <v>625</v>
      </c>
    </row>
    <row r="1119" spans="1:4" x14ac:dyDescent="0.2">
      <c r="A1119" s="24">
        <v>1118</v>
      </c>
      <c r="B1119" s="28" t="s">
        <v>46</v>
      </c>
      <c r="C1119" s="28" t="s">
        <v>2335</v>
      </c>
      <c r="D1119" s="26">
        <v>75</v>
      </c>
    </row>
    <row r="1120" spans="1:4" x14ac:dyDescent="0.2">
      <c r="A1120" s="24">
        <v>1119</v>
      </c>
      <c r="B1120" s="28" t="s">
        <v>46</v>
      </c>
      <c r="C1120" s="28" t="s">
        <v>2335</v>
      </c>
      <c r="D1120" s="26">
        <v>155</v>
      </c>
    </row>
    <row r="1121" spans="1:4" x14ac:dyDescent="0.2">
      <c r="A1121" s="24">
        <v>1120</v>
      </c>
      <c r="B1121" s="28" t="s">
        <v>46</v>
      </c>
      <c r="C1121" s="28" t="s">
        <v>2335</v>
      </c>
      <c r="D1121" s="26">
        <v>70</v>
      </c>
    </row>
    <row r="1122" spans="1:4" x14ac:dyDescent="0.2">
      <c r="A1122" s="24">
        <v>1121</v>
      </c>
      <c r="B1122" s="28" t="s">
        <v>46</v>
      </c>
      <c r="C1122" s="28" t="s">
        <v>2335</v>
      </c>
      <c r="D1122" s="26">
        <v>75</v>
      </c>
    </row>
    <row r="1123" spans="1:4" x14ac:dyDescent="0.2">
      <c r="A1123" s="24">
        <v>1122</v>
      </c>
      <c r="B1123" s="28" t="s">
        <v>46</v>
      </c>
      <c r="C1123" s="28" t="s">
        <v>2335</v>
      </c>
      <c r="D1123" s="26">
        <v>150</v>
      </c>
    </row>
    <row r="1124" spans="1:4" x14ac:dyDescent="0.2">
      <c r="A1124" s="24">
        <v>1123</v>
      </c>
      <c r="B1124" s="28" t="s">
        <v>46</v>
      </c>
      <c r="C1124" s="28" t="s">
        <v>2335</v>
      </c>
      <c r="D1124" s="26">
        <v>75</v>
      </c>
    </row>
    <row r="1125" spans="1:4" x14ac:dyDescent="0.2">
      <c r="A1125" s="24">
        <v>1124</v>
      </c>
      <c r="B1125" s="28" t="s">
        <v>46</v>
      </c>
      <c r="C1125" s="28" t="s">
        <v>2335</v>
      </c>
      <c r="D1125" s="26">
        <v>625</v>
      </c>
    </row>
    <row r="1126" spans="1:4" x14ac:dyDescent="0.2">
      <c r="A1126" s="24">
        <v>1125</v>
      </c>
      <c r="B1126" s="28" t="s">
        <v>46</v>
      </c>
      <c r="C1126" s="28" t="s">
        <v>2335</v>
      </c>
      <c r="D1126" s="26">
        <v>75</v>
      </c>
    </row>
    <row r="1127" spans="1:4" x14ac:dyDescent="0.2">
      <c r="A1127" s="24">
        <v>1126</v>
      </c>
      <c r="B1127" s="28" t="s">
        <v>46</v>
      </c>
      <c r="C1127" s="28" t="s">
        <v>2335</v>
      </c>
      <c r="D1127" s="26">
        <v>150</v>
      </c>
    </row>
    <row r="1128" spans="1:4" x14ac:dyDescent="0.2">
      <c r="A1128" s="24">
        <v>1127</v>
      </c>
      <c r="B1128" s="28" t="s">
        <v>46</v>
      </c>
      <c r="C1128" s="28" t="s">
        <v>2335</v>
      </c>
      <c r="D1128" s="26">
        <v>75</v>
      </c>
    </row>
    <row r="1129" spans="1:4" x14ac:dyDescent="0.2">
      <c r="A1129" s="24">
        <v>1128</v>
      </c>
      <c r="B1129" s="28" t="s">
        <v>46</v>
      </c>
      <c r="C1129" s="28" t="s">
        <v>2335</v>
      </c>
      <c r="D1129" s="26">
        <v>225</v>
      </c>
    </row>
    <row r="1130" spans="1:4" x14ac:dyDescent="0.2">
      <c r="A1130" s="24">
        <v>1129</v>
      </c>
      <c r="B1130" s="28" t="s">
        <v>46</v>
      </c>
      <c r="C1130" s="28" t="s">
        <v>2335</v>
      </c>
      <c r="D1130" s="26">
        <v>75</v>
      </c>
    </row>
    <row r="1131" spans="1:4" x14ac:dyDescent="0.2">
      <c r="A1131" s="24">
        <v>1130</v>
      </c>
      <c r="B1131" s="28" t="s">
        <v>47</v>
      </c>
      <c r="C1131" s="28" t="s">
        <v>2336</v>
      </c>
      <c r="D1131" s="26">
        <v>488</v>
      </c>
    </row>
    <row r="1132" spans="1:4" x14ac:dyDescent="0.2">
      <c r="A1132" s="24">
        <v>1131</v>
      </c>
      <c r="B1132" s="28" t="s">
        <v>46</v>
      </c>
      <c r="C1132" s="28" t="s">
        <v>2335</v>
      </c>
      <c r="D1132" s="26">
        <v>75</v>
      </c>
    </row>
    <row r="1133" spans="1:4" x14ac:dyDescent="0.2">
      <c r="A1133" s="24">
        <v>1132</v>
      </c>
      <c r="B1133" s="28" t="s">
        <v>47</v>
      </c>
      <c r="C1133" s="28" t="s">
        <v>2336</v>
      </c>
      <c r="D1133" s="26">
        <v>188</v>
      </c>
    </row>
    <row r="1134" spans="1:4" x14ac:dyDescent="0.2">
      <c r="A1134" s="24">
        <v>1133</v>
      </c>
      <c r="B1134" s="28" t="s">
        <v>46</v>
      </c>
      <c r="C1134" s="28" t="s">
        <v>2335</v>
      </c>
      <c r="D1134" s="26">
        <v>625</v>
      </c>
    </row>
    <row r="1135" spans="1:4" x14ac:dyDescent="0.2">
      <c r="A1135" s="24">
        <v>1134</v>
      </c>
      <c r="B1135" s="28" t="s">
        <v>46</v>
      </c>
      <c r="C1135" s="28" t="s">
        <v>2335</v>
      </c>
      <c r="D1135" s="26">
        <v>75</v>
      </c>
    </row>
    <row r="1136" spans="1:4" x14ac:dyDescent="0.2">
      <c r="A1136" s="24">
        <v>1135</v>
      </c>
      <c r="B1136" s="28" t="s">
        <v>46</v>
      </c>
      <c r="C1136" s="28" t="s">
        <v>2335</v>
      </c>
      <c r="D1136" s="26">
        <v>225</v>
      </c>
    </row>
    <row r="1137" spans="1:4" x14ac:dyDescent="0.2">
      <c r="A1137" s="24">
        <v>1136</v>
      </c>
      <c r="B1137" s="28" t="s">
        <v>46</v>
      </c>
      <c r="C1137" s="28" t="s">
        <v>2335</v>
      </c>
      <c r="D1137" s="26">
        <v>75</v>
      </c>
    </row>
    <row r="1138" spans="1:4" x14ac:dyDescent="0.2">
      <c r="A1138" s="24">
        <v>1137</v>
      </c>
      <c r="B1138" s="28" t="s">
        <v>46</v>
      </c>
      <c r="C1138" s="28" t="s">
        <v>2335</v>
      </c>
      <c r="D1138" s="26">
        <v>225</v>
      </c>
    </row>
    <row r="1139" spans="1:4" x14ac:dyDescent="0.2">
      <c r="A1139" s="24">
        <v>1138</v>
      </c>
      <c r="B1139" s="28" t="s">
        <v>46</v>
      </c>
      <c r="C1139" s="28" t="s">
        <v>2335</v>
      </c>
      <c r="D1139" s="26">
        <v>75</v>
      </c>
    </row>
    <row r="1140" spans="1:4" x14ac:dyDescent="0.2">
      <c r="A1140" s="24">
        <v>1139</v>
      </c>
      <c r="B1140" s="28" t="s">
        <v>46</v>
      </c>
      <c r="C1140" s="28" t="s">
        <v>2335</v>
      </c>
      <c r="D1140" s="26">
        <v>75</v>
      </c>
    </row>
    <row r="1141" spans="1:4" x14ac:dyDescent="0.2">
      <c r="A1141" s="24">
        <v>1140</v>
      </c>
      <c r="B1141" s="28" t="s">
        <v>46</v>
      </c>
      <c r="C1141" s="28" t="s">
        <v>2335</v>
      </c>
      <c r="D1141" s="26">
        <v>75</v>
      </c>
    </row>
    <row r="1142" spans="1:4" x14ac:dyDescent="0.2">
      <c r="A1142" s="24">
        <v>1141</v>
      </c>
      <c r="B1142" s="28" t="s">
        <v>46</v>
      </c>
      <c r="C1142" s="28" t="s">
        <v>2335</v>
      </c>
      <c r="D1142" s="26">
        <v>75</v>
      </c>
    </row>
    <row r="1143" spans="1:4" x14ac:dyDescent="0.2">
      <c r="A1143" s="24">
        <v>1142</v>
      </c>
      <c r="B1143" s="28" t="s">
        <v>46</v>
      </c>
      <c r="C1143" s="28" t="s">
        <v>2335</v>
      </c>
      <c r="D1143" s="26">
        <v>115</v>
      </c>
    </row>
    <row r="1144" spans="1:4" x14ac:dyDescent="0.2">
      <c r="A1144" s="24">
        <v>1143</v>
      </c>
      <c r="B1144" s="28" t="s">
        <v>47</v>
      </c>
      <c r="C1144" s="28" t="s">
        <v>2336</v>
      </c>
      <c r="D1144" s="26">
        <v>380</v>
      </c>
    </row>
    <row r="1145" spans="1:4" x14ac:dyDescent="0.2">
      <c r="A1145" s="24">
        <v>1144</v>
      </c>
      <c r="B1145" s="28" t="s">
        <v>47</v>
      </c>
      <c r="C1145" s="28" t="s">
        <v>2336</v>
      </c>
      <c r="D1145" s="26">
        <v>520</v>
      </c>
    </row>
    <row r="1146" spans="1:4" x14ac:dyDescent="0.2">
      <c r="A1146" s="24">
        <v>1145</v>
      </c>
      <c r="B1146" s="28" t="s">
        <v>47</v>
      </c>
      <c r="C1146" s="28" t="s">
        <v>2336</v>
      </c>
      <c r="D1146" s="26">
        <v>128</v>
      </c>
    </row>
    <row r="1147" spans="1:4" x14ac:dyDescent="0.2">
      <c r="A1147" s="24">
        <v>1146</v>
      </c>
      <c r="B1147" s="28" t="s">
        <v>46</v>
      </c>
      <c r="C1147" s="28" t="s">
        <v>2335</v>
      </c>
      <c r="D1147" s="26">
        <v>225</v>
      </c>
    </row>
    <row r="1148" spans="1:4" x14ac:dyDescent="0.2">
      <c r="A1148" s="24">
        <v>1147</v>
      </c>
      <c r="B1148" s="28" t="s">
        <v>47</v>
      </c>
      <c r="C1148" s="28" t="s">
        <v>2336</v>
      </c>
      <c r="D1148" s="26">
        <v>306</v>
      </c>
    </row>
    <row r="1149" spans="1:4" x14ac:dyDescent="0.2">
      <c r="A1149" s="24">
        <v>1148</v>
      </c>
      <c r="B1149" s="28" t="s">
        <v>47</v>
      </c>
      <c r="C1149" s="28" t="s">
        <v>2336</v>
      </c>
      <c r="D1149" s="26">
        <v>188</v>
      </c>
    </row>
    <row r="1150" spans="1:4" x14ac:dyDescent="0.2">
      <c r="A1150" s="24">
        <v>1149</v>
      </c>
      <c r="B1150" s="28" t="s">
        <v>46</v>
      </c>
      <c r="C1150" s="28" t="s">
        <v>2335</v>
      </c>
      <c r="D1150" s="26">
        <v>150</v>
      </c>
    </row>
    <row r="1151" spans="1:4" x14ac:dyDescent="0.2">
      <c r="A1151" s="24">
        <v>1150</v>
      </c>
      <c r="B1151" s="28" t="s">
        <v>47</v>
      </c>
      <c r="C1151" s="28" t="s">
        <v>2336</v>
      </c>
      <c r="D1151" s="26">
        <v>188</v>
      </c>
    </row>
    <row r="1152" spans="1:4" x14ac:dyDescent="0.2">
      <c r="A1152" s="24">
        <v>1151</v>
      </c>
      <c r="B1152" s="28" t="s">
        <v>46</v>
      </c>
      <c r="C1152" s="28" t="s">
        <v>2335</v>
      </c>
      <c r="D1152" s="26">
        <v>225</v>
      </c>
    </row>
    <row r="1153" spans="1:4" x14ac:dyDescent="0.2">
      <c r="A1153" s="24">
        <v>1152</v>
      </c>
      <c r="B1153" s="28" t="s">
        <v>46</v>
      </c>
      <c r="C1153" s="28" t="s">
        <v>2335</v>
      </c>
      <c r="D1153" s="26">
        <v>225</v>
      </c>
    </row>
    <row r="1154" spans="1:4" x14ac:dyDescent="0.2">
      <c r="A1154" s="24">
        <v>1153</v>
      </c>
      <c r="B1154" s="28" t="s">
        <v>46</v>
      </c>
      <c r="C1154" s="28" t="s">
        <v>2335</v>
      </c>
      <c r="D1154" s="26">
        <v>265</v>
      </c>
    </row>
    <row r="1155" spans="1:4" x14ac:dyDescent="0.2">
      <c r="A1155" s="24">
        <v>1154</v>
      </c>
      <c r="B1155" s="28" t="s">
        <v>46</v>
      </c>
      <c r="C1155" s="28" t="s">
        <v>2335</v>
      </c>
      <c r="D1155" s="26">
        <v>300</v>
      </c>
    </row>
    <row r="1156" spans="1:4" x14ac:dyDescent="0.2">
      <c r="A1156" s="24">
        <v>1155</v>
      </c>
      <c r="B1156" s="28" t="s">
        <v>46</v>
      </c>
      <c r="C1156" s="28" t="s">
        <v>2335</v>
      </c>
      <c r="D1156" s="26">
        <v>300</v>
      </c>
    </row>
    <row r="1157" spans="1:4" x14ac:dyDescent="0.2">
      <c r="A1157" s="24">
        <v>1156</v>
      </c>
      <c r="B1157" s="28" t="s">
        <v>46</v>
      </c>
      <c r="C1157" s="28" t="s">
        <v>2335</v>
      </c>
      <c r="D1157" s="26">
        <v>300</v>
      </c>
    </row>
    <row r="1158" spans="1:4" x14ac:dyDescent="0.2">
      <c r="A1158" s="24">
        <v>1157</v>
      </c>
      <c r="B1158" s="28" t="s">
        <v>46</v>
      </c>
      <c r="C1158" s="28" t="s">
        <v>2335</v>
      </c>
      <c r="D1158" s="26">
        <v>500.01</v>
      </c>
    </row>
    <row r="1159" spans="1:4" x14ac:dyDescent="0.2">
      <c r="A1159" s="24">
        <v>1158</v>
      </c>
      <c r="B1159" s="28" t="s">
        <v>46</v>
      </c>
      <c r="C1159" s="28" t="s">
        <v>2335</v>
      </c>
      <c r="D1159" s="26">
        <v>450</v>
      </c>
    </row>
    <row r="1160" spans="1:4" x14ac:dyDescent="0.2">
      <c r="A1160" s="24">
        <v>1159</v>
      </c>
      <c r="B1160" s="28" t="s">
        <v>46</v>
      </c>
      <c r="C1160" s="28" t="s">
        <v>2335</v>
      </c>
      <c r="D1160" s="26">
        <v>202.5</v>
      </c>
    </row>
    <row r="1161" spans="1:4" x14ac:dyDescent="0.2">
      <c r="A1161" s="24">
        <v>1160</v>
      </c>
      <c r="B1161" s="28" t="s">
        <v>46</v>
      </c>
      <c r="C1161" s="28" t="s">
        <v>2335</v>
      </c>
      <c r="D1161" s="26">
        <v>225.01</v>
      </c>
    </row>
    <row r="1162" spans="1:4" x14ac:dyDescent="0.2">
      <c r="A1162" s="24">
        <v>1161</v>
      </c>
      <c r="B1162" s="28" t="s">
        <v>46</v>
      </c>
      <c r="C1162" s="28" t="s">
        <v>2335</v>
      </c>
      <c r="D1162" s="26">
        <v>44.99</v>
      </c>
    </row>
    <row r="1163" spans="1:4" x14ac:dyDescent="0.2">
      <c r="A1163" s="24">
        <v>1162</v>
      </c>
      <c r="B1163" s="28" t="s">
        <v>46</v>
      </c>
      <c r="C1163" s="28" t="s">
        <v>2335</v>
      </c>
      <c r="D1163" s="26">
        <v>202.5</v>
      </c>
    </row>
    <row r="1164" spans="1:4" x14ac:dyDescent="0.2">
      <c r="A1164" s="24">
        <v>1163</v>
      </c>
      <c r="B1164" s="28" t="s">
        <v>46</v>
      </c>
      <c r="C1164" s="28" t="s">
        <v>2335</v>
      </c>
      <c r="D1164" s="26">
        <v>110</v>
      </c>
    </row>
    <row r="1165" spans="1:4" x14ac:dyDescent="0.2">
      <c r="A1165" s="24">
        <v>1164</v>
      </c>
      <c r="B1165" s="28" t="s">
        <v>46</v>
      </c>
      <c r="C1165" s="28" t="s">
        <v>2335</v>
      </c>
      <c r="D1165" s="26">
        <v>92.5</v>
      </c>
    </row>
    <row r="1166" spans="1:4" x14ac:dyDescent="0.2">
      <c r="A1166" s="24">
        <v>1165</v>
      </c>
      <c r="B1166" s="28" t="s">
        <v>46</v>
      </c>
      <c r="C1166" s="28" t="s">
        <v>2335</v>
      </c>
      <c r="D1166" s="26">
        <v>200</v>
      </c>
    </row>
    <row r="1167" spans="1:4" x14ac:dyDescent="0.2">
      <c r="A1167" s="24">
        <v>1166</v>
      </c>
      <c r="B1167" s="28" t="s">
        <v>46</v>
      </c>
      <c r="C1167" s="28" t="s">
        <v>2335</v>
      </c>
      <c r="D1167" s="26">
        <v>70</v>
      </c>
    </row>
    <row r="1168" spans="1:4" x14ac:dyDescent="0.2">
      <c r="A1168" s="24">
        <v>1167</v>
      </c>
      <c r="B1168" s="28" t="s">
        <v>46</v>
      </c>
      <c r="C1168" s="28" t="s">
        <v>2335</v>
      </c>
      <c r="D1168" s="26">
        <v>202.5</v>
      </c>
    </row>
    <row r="1169" spans="1:4" x14ac:dyDescent="0.2">
      <c r="A1169" s="24">
        <v>1168</v>
      </c>
      <c r="B1169" s="28" t="s">
        <v>46</v>
      </c>
      <c r="C1169" s="28" t="s">
        <v>2335</v>
      </c>
      <c r="D1169" s="26">
        <v>125</v>
      </c>
    </row>
    <row r="1170" spans="1:4" x14ac:dyDescent="0.2">
      <c r="A1170" s="24">
        <v>1169</v>
      </c>
      <c r="B1170" s="28" t="s">
        <v>46</v>
      </c>
      <c r="C1170" s="28" t="s">
        <v>2335</v>
      </c>
      <c r="D1170" s="26">
        <v>77.5</v>
      </c>
    </row>
    <row r="1171" spans="1:4" x14ac:dyDescent="0.2">
      <c r="A1171" s="24">
        <v>1170</v>
      </c>
      <c r="B1171" s="28" t="s">
        <v>46</v>
      </c>
      <c r="C1171" s="28" t="s">
        <v>2335</v>
      </c>
      <c r="D1171" s="26">
        <v>87</v>
      </c>
    </row>
    <row r="1172" spans="1:4" x14ac:dyDescent="0.2">
      <c r="A1172" s="24">
        <v>1171</v>
      </c>
      <c r="B1172" s="28" t="s">
        <v>46</v>
      </c>
      <c r="C1172" s="28" t="s">
        <v>2335</v>
      </c>
      <c r="D1172" s="26">
        <v>174</v>
      </c>
    </row>
    <row r="1173" spans="1:4" x14ac:dyDescent="0.2">
      <c r="A1173" s="24">
        <v>1172</v>
      </c>
      <c r="B1173" s="28" t="s">
        <v>46</v>
      </c>
      <c r="C1173" s="28" t="s">
        <v>2335</v>
      </c>
      <c r="D1173" s="26">
        <v>202.5</v>
      </c>
    </row>
    <row r="1174" spans="1:4" x14ac:dyDescent="0.2">
      <c r="A1174" s="24">
        <v>1173</v>
      </c>
      <c r="B1174" s="28" t="s">
        <v>46</v>
      </c>
      <c r="C1174" s="28" t="s">
        <v>2335</v>
      </c>
      <c r="D1174" s="26">
        <v>550</v>
      </c>
    </row>
    <row r="1175" spans="1:4" x14ac:dyDescent="0.2">
      <c r="A1175" s="24">
        <v>1174</v>
      </c>
      <c r="B1175" s="28" t="s">
        <v>46</v>
      </c>
      <c r="C1175" s="28" t="s">
        <v>2335</v>
      </c>
      <c r="D1175" s="26">
        <v>450</v>
      </c>
    </row>
    <row r="1176" spans="1:4" x14ac:dyDescent="0.2">
      <c r="A1176" s="24">
        <v>1175</v>
      </c>
      <c r="B1176" s="28" t="s">
        <v>46</v>
      </c>
      <c r="C1176" s="28" t="s">
        <v>2335</v>
      </c>
      <c r="D1176" s="26">
        <v>202.5</v>
      </c>
    </row>
    <row r="1177" spans="1:4" x14ac:dyDescent="0.2">
      <c r="A1177" s="24">
        <v>1176</v>
      </c>
      <c r="B1177" s="28" t="s">
        <v>46</v>
      </c>
      <c r="C1177" s="28" t="s">
        <v>2335</v>
      </c>
      <c r="D1177" s="26">
        <v>240</v>
      </c>
    </row>
    <row r="1178" spans="1:4" x14ac:dyDescent="0.2">
      <c r="A1178" s="24">
        <v>1177</v>
      </c>
      <c r="B1178" s="28" t="s">
        <v>46</v>
      </c>
      <c r="C1178" s="28" t="s">
        <v>2335</v>
      </c>
      <c r="D1178" s="26">
        <v>202.5</v>
      </c>
    </row>
    <row r="1179" spans="1:4" x14ac:dyDescent="0.2">
      <c r="A1179" s="24">
        <v>1178</v>
      </c>
      <c r="B1179" s="28" t="s">
        <v>46</v>
      </c>
      <c r="C1179" s="28" t="s">
        <v>2335</v>
      </c>
      <c r="D1179" s="26">
        <v>499.99</v>
      </c>
    </row>
    <row r="1180" spans="1:4" x14ac:dyDescent="0.2">
      <c r="A1180" s="24">
        <v>1179</v>
      </c>
      <c r="B1180" s="28" t="s">
        <v>46</v>
      </c>
      <c r="C1180" s="28" t="s">
        <v>2335</v>
      </c>
      <c r="D1180" s="26">
        <v>450</v>
      </c>
    </row>
    <row r="1181" spans="1:4" x14ac:dyDescent="0.2">
      <c r="A1181" s="24">
        <v>1180</v>
      </c>
      <c r="B1181" s="28" t="s">
        <v>46</v>
      </c>
      <c r="C1181" s="28" t="s">
        <v>2335</v>
      </c>
      <c r="D1181" s="26">
        <v>202.5</v>
      </c>
    </row>
    <row r="1182" spans="1:4" x14ac:dyDescent="0.2">
      <c r="A1182" s="24">
        <v>1181</v>
      </c>
      <c r="B1182" s="28" t="s">
        <v>46</v>
      </c>
      <c r="C1182" s="28" t="s">
        <v>2335</v>
      </c>
      <c r="D1182" s="26">
        <v>270</v>
      </c>
    </row>
    <row r="1183" spans="1:4" x14ac:dyDescent="0.2">
      <c r="A1183" s="24">
        <v>1182</v>
      </c>
      <c r="B1183" s="28" t="s">
        <v>46</v>
      </c>
      <c r="C1183" s="28" t="s">
        <v>2335</v>
      </c>
      <c r="D1183" s="26">
        <v>202.5</v>
      </c>
    </row>
    <row r="1184" spans="1:4" x14ac:dyDescent="0.2">
      <c r="A1184" s="24">
        <v>1183</v>
      </c>
      <c r="B1184" s="28" t="s">
        <v>46</v>
      </c>
      <c r="C1184" s="28" t="s">
        <v>2335</v>
      </c>
      <c r="D1184" s="26">
        <v>163</v>
      </c>
    </row>
    <row r="1185" spans="1:4" x14ac:dyDescent="0.2">
      <c r="A1185" s="24">
        <v>1184</v>
      </c>
      <c r="B1185" s="28" t="s">
        <v>46</v>
      </c>
      <c r="C1185" s="28" t="s">
        <v>2335</v>
      </c>
      <c r="D1185" s="26">
        <v>39.5</v>
      </c>
    </row>
    <row r="1186" spans="1:4" x14ac:dyDescent="0.2">
      <c r="A1186" s="24">
        <v>1185</v>
      </c>
      <c r="B1186" s="28" t="s">
        <v>46</v>
      </c>
      <c r="C1186" s="28" t="s">
        <v>2335</v>
      </c>
      <c r="D1186" s="26">
        <v>87</v>
      </c>
    </row>
    <row r="1187" spans="1:4" x14ac:dyDescent="0.2">
      <c r="A1187" s="24">
        <v>1186</v>
      </c>
      <c r="B1187" s="28" t="s">
        <v>46</v>
      </c>
      <c r="C1187" s="28" t="s">
        <v>2335</v>
      </c>
      <c r="D1187" s="26">
        <v>120</v>
      </c>
    </row>
    <row r="1188" spans="1:4" x14ac:dyDescent="0.2">
      <c r="A1188" s="24">
        <v>1187</v>
      </c>
      <c r="B1188" s="28" t="s">
        <v>46</v>
      </c>
      <c r="C1188" s="28" t="s">
        <v>2335</v>
      </c>
      <c r="D1188" s="26">
        <v>202.5</v>
      </c>
    </row>
    <row r="1189" spans="1:4" x14ac:dyDescent="0.2">
      <c r="A1189" s="24">
        <v>1188</v>
      </c>
      <c r="B1189" s="28" t="s">
        <v>46</v>
      </c>
      <c r="C1189" s="28" t="s">
        <v>2335</v>
      </c>
      <c r="D1189" s="26">
        <v>75</v>
      </c>
    </row>
    <row r="1190" spans="1:4" x14ac:dyDescent="0.2">
      <c r="A1190" s="24">
        <v>1189</v>
      </c>
      <c r="B1190" s="28" t="s">
        <v>46</v>
      </c>
      <c r="C1190" s="28" t="s">
        <v>2335</v>
      </c>
      <c r="D1190" s="26">
        <v>49</v>
      </c>
    </row>
    <row r="1191" spans="1:4" x14ac:dyDescent="0.2">
      <c r="A1191" s="24">
        <v>1190</v>
      </c>
      <c r="B1191" s="28" t="s">
        <v>47</v>
      </c>
      <c r="C1191" s="28" t="s">
        <v>2336</v>
      </c>
      <c r="D1191" s="26">
        <v>132</v>
      </c>
    </row>
    <row r="1192" spans="1:4" x14ac:dyDescent="0.2">
      <c r="A1192" s="24">
        <v>1191</v>
      </c>
      <c r="B1192" s="28" t="s">
        <v>46</v>
      </c>
      <c r="C1192" s="28" t="s">
        <v>2335</v>
      </c>
      <c r="D1192" s="26">
        <v>380</v>
      </c>
    </row>
    <row r="1193" spans="1:4" x14ac:dyDescent="0.2">
      <c r="A1193" s="24">
        <v>1192</v>
      </c>
      <c r="B1193" s="28" t="s">
        <v>46</v>
      </c>
      <c r="C1193" s="28" t="s">
        <v>2335</v>
      </c>
      <c r="D1193" s="26">
        <v>450</v>
      </c>
    </row>
    <row r="1194" spans="1:4" x14ac:dyDescent="0.2">
      <c r="A1194" s="24">
        <v>1193</v>
      </c>
      <c r="B1194" s="28" t="s">
        <v>46</v>
      </c>
      <c r="C1194" s="28" t="s">
        <v>2335</v>
      </c>
      <c r="D1194" s="26">
        <v>150</v>
      </c>
    </row>
    <row r="1195" spans="1:4" x14ac:dyDescent="0.2">
      <c r="A1195" s="24">
        <v>1194</v>
      </c>
      <c r="B1195" s="28" t="s">
        <v>46</v>
      </c>
      <c r="C1195" s="28" t="s">
        <v>2335</v>
      </c>
      <c r="D1195" s="26">
        <v>52.5</v>
      </c>
    </row>
    <row r="1196" spans="1:4" x14ac:dyDescent="0.2">
      <c r="A1196" s="24">
        <v>1195</v>
      </c>
      <c r="B1196" s="28" t="s">
        <v>46</v>
      </c>
      <c r="C1196" s="28" t="s">
        <v>2335</v>
      </c>
      <c r="D1196" s="26">
        <v>106</v>
      </c>
    </row>
    <row r="1197" spans="1:4" x14ac:dyDescent="0.2">
      <c r="A1197" s="24">
        <v>1196</v>
      </c>
      <c r="B1197" s="28" t="s">
        <v>46</v>
      </c>
      <c r="C1197" s="28" t="s">
        <v>2335</v>
      </c>
      <c r="D1197" s="26">
        <v>225</v>
      </c>
    </row>
    <row r="1198" spans="1:4" x14ac:dyDescent="0.2">
      <c r="A1198" s="24">
        <v>1197</v>
      </c>
      <c r="B1198" s="28" t="s">
        <v>46</v>
      </c>
      <c r="C1198" s="28" t="s">
        <v>2335</v>
      </c>
      <c r="D1198" s="26">
        <v>190</v>
      </c>
    </row>
    <row r="1199" spans="1:4" x14ac:dyDescent="0.2">
      <c r="A1199" s="24">
        <v>1198</v>
      </c>
      <c r="B1199" s="28" t="s">
        <v>46</v>
      </c>
      <c r="C1199" s="28" t="s">
        <v>2335</v>
      </c>
      <c r="D1199" s="26">
        <v>35</v>
      </c>
    </row>
    <row r="1200" spans="1:4" x14ac:dyDescent="0.2">
      <c r="A1200" s="24">
        <v>1199</v>
      </c>
      <c r="B1200" s="28" t="s">
        <v>46</v>
      </c>
      <c r="C1200" s="28" t="s">
        <v>2335</v>
      </c>
      <c r="D1200" s="26">
        <v>265</v>
      </c>
    </row>
    <row r="1201" spans="1:4" x14ac:dyDescent="0.2">
      <c r="A1201" s="24">
        <v>1200</v>
      </c>
      <c r="B1201" s="28" t="s">
        <v>46</v>
      </c>
      <c r="C1201" s="28" t="s">
        <v>2335</v>
      </c>
      <c r="D1201" s="26">
        <v>246</v>
      </c>
    </row>
    <row r="1202" spans="1:4" x14ac:dyDescent="0.2">
      <c r="A1202" s="24">
        <v>1201</v>
      </c>
      <c r="B1202" s="28" t="s">
        <v>46</v>
      </c>
      <c r="C1202" s="28" t="s">
        <v>2335</v>
      </c>
      <c r="D1202" s="26">
        <v>54</v>
      </c>
    </row>
    <row r="1203" spans="1:4" x14ac:dyDescent="0.2">
      <c r="A1203" s="24">
        <v>1202</v>
      </c>
      <c r="B1203" s="28" t="s">
        <v>47</v>
      </c>
      <c r="C1203" s="28" t="s">
        <v>2336</v>
      </c>
      <c r="D1203" s="26">
        <v>147</v>
      </c>
    </row>
    <row r="1204" spans="1:4" x14ac:dyDescent="0.2">
      <c r="A1204" s="24">
        <v>1203</v>
      </c>
      <c r="B1204" s="28" t="s">
        <v>46</v>
      </c>
      <c r="C1204" s="28" t="s">
        <v>2335</v>
      </c>
      <c r="D1204" s="26">
        <v>440</v>
      </c>
    </row>
    <row r="1205" spans="1:4" x14ac:dyDescent="0.2">
      <c r="A1205" s="24">
        <v>1204</v>
      </c>
      <c r="B1205" s="28" t="s">
        <v>46</v>
      </c>
      <c r="C1205" s="28" t="s">
        <v>2335</v>
      </c>
      <c r="D1205" s="26">
        <v>450</v>
      </c>
    </row>
    <row r="1206" spans="1:4" x14ac:dyDescent="0.2">
      <c r="A1206" s="24">
        <v>1205</v>
      </c>
      <c r="B1206" s="28" t="s">
        <v>46</v>
      </c>
      <c r="C1206" s="28" t="s">
        <v>2335</v>
      </c>
      <c r="D1206" s="26">
        <v>202.5</v>
      </c>
    </row>
    <row r="1207" spans="1:4" x14ac:dyDescent="0.2">
      <c r="A1207" s="24">
        <v>1206</v>
      </c>
      <c r="B1207" s="28" t="s">
        <v>46</v>
      </c>
      <c r="C1207" s="28" t="s">
        <v>2335</v>
      </c>
      <c r="D1207" s="26">
        <v>179.2</v>
      </c>
    </row>
    <row r="1208" spans="1:4" x14ac:dyDescent="0.2">
      <c r="A1208" s="24">
        <v>1207</v>
      </c>
      <c r="B1208" s="28" t="s">
        <v>46</v>
      </c>
      <c r="C1208" s="28" t="s">
        <v>2335</v>
      </c>
      <c r="D1208" s="26">
        <v>90.8</v>
      </c>
    </row>
    <row r="1209" spans="1:4" x14ac:dyDescent="0.2">
      <c r="A1209" s="24">
        <v>1208</v>
      </c>
      <c r="B1209" s="28" t="s">
        <v>46</v>
      </c>
      <c r="C1209" s="28" t="s">
        <v>2335</v>
      </c>
      <c r="D1209" s="26">
        <v>202.5</v>
      </c>
    </row>
    <row r="1210" spans="1:4" x14ac:dyDescent="0.2">
      <c r="A1210" s="24">
        <v>1209</v>
      </c>
      <c r="B1210" s="28" t="s">
        <v>47</v>
      </c>
      <c r="C1210" s="28" t="s">
        <v>2336</v>
      </c>
      <c r="D1210" s="26">
        <v>112</v>
      </c>
    </row>
    <row r="1211" spans="1:4" x14ac:dyDescent="0.2">
      <c r="A1211" s="24">
        <v>1210</v>
      </c>
      <c r="B1211" s="28" t="s">
        <v>47</v>
      </c>
      <c r="C1211" s="28" t="s">
        <v>2336</v>
      </c>
      <c r="D1211" s="26">
        <v>70</v>
      </c>
    </row>
    <row r="1212" spans="1:4" x14ac:dyDescent="0.2">
      <c r="A1212" s="24">
        <v>1211</v>
      </c>
      <c r="B1212" s="28" t="s">
        <v>47</v>
      </c>
      <c r="C1212" s="28" t="s">
        <v>2336</v>
      </c>
      <c r="D1212" s="26">
        <v>8</v>
      </c>
    </row>
    <row r="1213" spans="1:4" x14ac:dyDescent="0.2">
      <c r="A1213" s="24">
        <v>1212</v>
      </c>
      <c r="B1213" s="28" t="s">
        <v>47</v>
      </c>
      <c r="C1213" s="28" t="s">
        <v>2336</v>
      </c>
      <c r="D1213" s="26">
        <v>80</v>
      </c>
    </row>
    <row r="1214" spans="1:4" x14ac:dyDescent="0.2">
      <c r="A1214" s="24">
        <v>1213</v>
      </c>
      <c r="B1214" s="28" t="s">
        <v>46</v>
      </c>
      <c r="C1214" s="28" t="s">
        <v>2335</v>
      </c>
      <c r="D1214" s="26">
        <v>413</v>
      </c>
    </row>
    <row r="1215" spans="1:4" x14ac:dyDescent="0.2">
      <c r="A1215" s="24">
        <v>1214</v>
      </c>
      <c r="B1215" s="28" t="s">
        <v>46</v>
      </c>
      <c r="C1215" s="28" t="s">
        <v>2335</v>
      </c>
      <c r="D1215" s="26">
        <v>140</v>
      </c>
    </row>
    <row r="1216" spans="1:4" x14ac:dyDescent="0.2">
      <c r="A1216" s="24">
        <v>1215</v>
      </c>
      <c r="B1216" s="28" t="s">
        <v>47</v>
      </c>
      <c r="C1216" s="28" t="s">
        <v>2336</v>
      </c>
      <c r="D1216" s="26">
        <v>370</v>
      </c>
    </row>
    <row r="1217" spans="1:4" x14ac:dyDescent="0.2">
      <c r="A1217" s="24">
        <v>1216</v>
      </c>
      <c r="B1217" s="28" t="s">
        <v>47</v>
      </c>
      <c r="C1217" s="28" t="s">
        <v>2336</v>
      </c>
      <c r="D1217" s="26">
        <v>370</v>
      </c>
    </row>
    <row r="1218" spans="1:4" x14ac:dyDescent="0.2">
      <c r="A1218" s="24">
        <v>1217</v>
      </c>
      <c r="B1218" s="28" t="s">
        <v>46</v>
      </c>
      <c r="C1218" s="28" t="s">
        <v>2335</v>
      </c>
      <c r="D1218" s="26">
        <v>225</v>
      </c>
    </row>
    <row r="1219" spans="1:4" x14ac:dyDescent="0.2">
      <c r="A1219" s="24">
        <v>1218</v>
      </c>
      <c r="B1219" s="28" t="s">
        <v>47</v>
      </c>
      <c r="C1219" s="28" t="s">
        <v>2336</v>
      </c>
      <c r="D1219" s="26">
        <v>690</v>
      </c>
    </row>
    <row r="1220" spans="1:4" x14ac:dyDescent="0.2">
      <c r="A1220" s="24">
        <v>1219</v>
      </c>
      <c r="B1220" s="28" t="s">
        <v>46</v>
      </c>
      <c r="C1220" s="28" t="s">
        <v>2335</v>
      </c>
      <c r="D1220" s="26">
        <v>110</v>
      </c>
    </row>
    <row r="1221" spans="1:4" x14ac:dyDescent="0.2">
      <c r="A1221" s="24">
        <v>1220</v>
      </c>
      <c r="B1221" s="28" t="s">
        <v>46</v>
      </c>
      <c r="C1221" s="28" t="s">
        <v>2335</v>
      </c>
      <c r="D1221" s="26">
        <v>92.5</v>
      </c>
    </row>
    <row r="1222" spans="1:4" x14ac:dyDescent="0.2">
      <c r="A1222" s="24">
        <v>1221</v>
      </c>
      <c r="B1222" s="28" t="s">
        <v>46</v>
      </c>
      <c r="C1222" s="28" t="s">
        <v>2335</v>
      </c>
      <c r="D1222" s="26">
        <v>120</v>
      </c>
    </row>
    <row r="1223" spans="1:4" x14ac:dyDescent="0.2">
      <c r="A1223" s="24">
        <v>1222</v>
      </c>
      <c r="B1223" s="28" t="s">
        <v>46</v>
      </c>
      <c r="C1223" s="28" t="s">
        <v>2335</v>
      </c>
      <c r="D1223" s="26">
        <v>45</v>
      </c>
    </row>
    <row r="1224" spans="1:4" x14ac:dyDescent="0.2">
      <c r="A1224" s="24">
        <v>1223</v>
      </c>
      <c r="B1224" s="28" t="s">
        <v>46</v>
      </c>
      <c r="C1224" s="28" t="s">
        <v>2335</v>
      </c>
      <c r="D1224" s="26">
        <v>105</v>
      </c>
    </row>
    <row r="1225" spans="1:4" x14ac:dyDescent="0.2">
      <c r="A1225" s="24">
        <v>1224</v>
      </c>
      <c r="B1225" s="28" t="s">
        <v>46</v>
      </c>
      <c r="C1225" s="28" t="s">
        <v>2335</v>
      </c>
      <c r="D1225" s="26">
        <v>202.5</v>
      </c>
    </row>
    <row r="1226" spans="1:4" x14ac:dyDescent="0.2">
      <c r="A1226" s="24">
        <v>1225</v>
      </c>
      <c r="B1226" s="28" t="s">
        <v>47</v>
      </c>
      <c r="C1226" s="28" t="s">
        <v>2336</v>
      </c>
      <c r="D1226" s="26">
        <v>132</v>
      </c>
    </row>
    <row r="1227" spans="1:4" x14ac:dyDescent="0.2">
      <c r="A1227" s="24">
        <v>1226</v>
      </c>
      <c r="B1227" s="28" t="s">
        <v>47</v>
      </c>
      <c r="C1227" s="28" t="s">
        <v>2336</v>
      </c>
      <c r="D1227" s="26">
        <v>8</v>
      </c>
    </row>
    <row r="1228" spans="1:4" x14ac:dyDescent="0.2">
      <c r="A1228" s="24">
        <v>1227</v>
      </c>
      <c r="B1228" s="28" t="s">
        <v>47</v>
      </c>
      <c r="C1228" s="28" t="s">
        <v>2336</v>
      </c>
      <c r="D1228" s="26">
        <v>70</v>
      </c>
    </row>
    <row r="1229" spans="1:4" x14ac:dyDescent="0.2">
      <c r="A1229" s="24">
        <v>1228</v>
      </c>
      <c r="B1229" s="28" t="s">
        <v>47</v>
      </c>
      <c r="C1229" s="28" t="s">
        <v>2336</v>
      </c>
      <c r="D1229" s="26">
        <v>60</v>
      </c>
    </row>
    <row r="1230" spans="1:4" x14ac:dyDescent="0.2">
      <c r="A1230" s="24">
        <v>1229</v>
      </c>
      <c r="B1230" s="28" t="s">
        <v>47</v>
      </c>
      <c r="C1230" s="28" t="s">
        <v>2336</v>
      </c>
      <c r="D1230" s="26">
        <v>188</v>
      </c>
    </row>
    <row r="1231" spans="1:4" x14ac:dyDescent="0.2">
      <c r="A1231" s="24">
        <v>1230</v>
      </c>
      <c r="B1231" s="28" t="s">
        <v>46</v>
      </c>
      <c r="C1231" s="28" t="s">
        <v>2335</v>
      </c>
      <c r="D1231" s="26">
        <v>225</v>
      </c>
    </row>
    <row r="1232" spans="1:4" x14ac:dyDescent="0.2">
      <c r="A1232" s="24">
        <v>1231</v>
      </c>
      <c r="B1232" s="28" t="s">
        <v>47</v>
      </c>
      <c r="C1232" s="28" t="s">
        <v>2336</v>
      </c>
      <c r="D1232" s="26">
        <v>306</v>
      </c>
    </row>
    <row r="1233" spans="1:4" x14ac:dyDescent="0.2">
      <c r="A1233" s="24">
        <v>1232</v>
      </c>
      <c r="B1233" s="28" t="s">
        <v>47</v>
      </c>
      <c r="C1233" s="28" t="s">
        <v>2336</v>
      </c>
      <c r="D1233" s="26">
        <v>82</v>
      </c>
    </row>
    <row r="1234" spans="1:4" x14ac:dyDescent="0.2">
      <c r="A1234" s="24">
        <v>1233</v>
      </c>
      <c r="B1234" s="28" t="s">
        <v>47</v>
      </c>
      <c r="C1234" s="28" t="s">
        <v>2336</v>
      </c>
      <c r="D1234" s="26">
        <v>82</v>
      </c>
    </row>
    <row r="1235" spans="1:4" x14ac:dyDescent="0.2">
      <c r="A1235" s="24">
        <v>1234</v>
      </c>
      <c r="B1235" s="28" t="s">
        <v>47</v>
      </c>
      <c r="C1235" s="28" t="s">
        <v>2336</v>
      </c>
      <c r="D1235" s="26">
        <v>106</v>
      </c>
    </row>
    <row r="1236" spans="1:4" x14ac:dyDescent="0.2">
      <c r="A1236" s="24">
        <v>1235</v>
      </c>
      <c r="B1236" s="28" t="s">
        <v>46</v>
      </c>
      <c r="C1236" s="28" t="s">
        <v>2335</v>
      </c>
      <c r="D1236" s="26">
        <v>75</v>
      </c>
    </row>
    <row r="1237" spans="1:4" x14ac:dyDescent="0.2">
      <c r="A1237" s="24">
        <v>1236</v>
      </c>
      <c r="B1237" s="28" t="s">
        <v>47</v>
      </c>
      <c r="C1237" s="28" t="s">
        <v>2336</v>
      </c>
      <c r="D1237" s="26">
        <v>188</v>
      </c>
    </row>
    <row r="1238" spans="1:4" x14ac:dyDescent="0.2">
      <c r="A1238" s="24">
        <v>1237</v>
      </c>
      <c r="B1238" s="28" t="s">
        <v>46</v>
      </c>
      <c r="C1238" s="28" t="s">
        <v>2335</v>
      </c>
      <c r="D1238" s="26">
        <v>300</v>
      </c>
    </row>
    <row r="1239" spans="1:4" x14ac:dyDescent="0.2">
      <c r="A1239" s="24">
        <v>1238</v>
      </c>
      <c r="B1239" s="28" t="s">
        <v>47</v>
      </c>
      <c r="C1239" s="28" t="s">
        <v>2336</v>
      </c>
      <c r="D1239" s="26">
        <v>188</v>
      </c>
    </row>
    <row r="1240" spans="1:4" x14ac:dyDescent="0.2">
      <c r="A1240" s="24">
        <v>1239</v>
      </c>
      <c r="B1240" s="28" t="s">
        <v>47</v>
      </c>
      <c r="C1240" s="28" t="s">
        <v>2336</v>
      </c>
      <c r="D1240" s="26">
        <v>188</v>
      </c>
    </row>
    <row r="1241" spans="1:4" x14ac:dyDescent="0.2">
      <c r="A1241" s="24">
        <v>1240</v>
      </c>
      <c r="B1241" s="28" t="s">
        <v>46</v>
      </c>
      <c r="C1241" s="28" t="s">
        <v>2335</v>
      </c>
      <c r="D1241" s="26">
        <v>420</v>
      </c>
    </row>
    <row r="1242" spans="1:4" x14ac:dyDescent="0.2">
      <c r="A1242" s="24">
        <v>1241</v>
      </c>
      <c r="B1242" s="28" t="s">
        <v>46</v>
      </c>
      <c r="C1242" s="28" t="s">
        <v>2335</v>
      </c>
      <c r="D1242" s="26">
        <v>228</v>
      </c>
    </row>
    <row r="1243" spans="1:4" x14ac:dyDescent="0.2">
      <c r="A1243" s="24">
        <v>1242</v>
      </c>
      <c r="B1243" s="28" t="s">
        <v>46</v>
      </c>
      <c r="C1243" s="28" t="s">
        <v>2335</v>
      </c>
      <c r="D1243" s="26">
        <v>72</v>
      </c>
    </row>
    <row r="1244" spans="1:4" x14ac:dyDescent="0.2">
      <c r="A1244" s="24">
        <v>1243</v>
      </c>
      <c r="B1244" s="28" t="s">
        <v>47</v>
      </c>
      <c r="C1244" s="28" t="s">
        <v>2336</v>
      </c>
      <c r="D1244" s="26">
        <v>574</v>
      </c>
    </row>
    <row r="1245" spans="1:4" x14ac:dyDescent="0.2">
      <c r="A1245" s="24">
        <v>1244</v>
      </c>
      <c r="B1245" s="28" t="s">
        <v>47</v>
      </c>
      <c r="C1245" s="28" t="s">
        <v>2336</v>
      </c>
      <c r="D1245" s="26">
        <v>222</v>
      </c>
    </row>
    <row r="1246" spans="1:4" x14ac:dyDescent="0.2">
      <c r="A1246" s="24">
        <v>1245</v>
      </c>
      <c r="B1246" s="28" t="s">
        <v>46</v>
      </c>
      <c r="C1246" s="28" t="s">
        <v>2335</v>
      </c>
      <c r="D1246" s="26">
        <v>265</v>
      </c>
    </row>
    <row r="1247" spans="1:4" x14ac:dyDescent="0.2">
      <c r="A1247" s="24">
        <v>1246</v>
      </c>
      <c r="B1247" s="28" t="s">
        <v>46</v>
      </c>
      <c r="C1247" s="28" t="s">
        <v>2335</v>
      </c>
      <c r="D1247" s="26">
        <v>225</v>
      </c>
    </row>
    <row r="1248" spans="1:4" x14ac:dyDescent="0.2">
      <c r="A1248" s="24">
        <v>1247</v>
      </c>
      <c r="B1248" s="28" t="s">
        <v>46</v>
      </c>
      <c r="C1248" s="28" t="s">
        <v>2335</v>
      </c>
      <c r="D1248" s="26">
        <v>225</v>
      </c>
    </row>
    <row r="1249" spans="1:4" x14ac:dyDescent="0.2">
      <c r="A1249" s="24">
        <v>1248</v>
      </c>
      <c r="B1249" s="28" t="s">
        <v>47</v>
      </c>
      <c r="C1249" s="28" t="s">
        <v>2336</v>
      </c>
      <c r="D1249" s="26">
        <v>574</v>
      </c>
    </row>
    <row r="1250" spans="1:4" x14ac:dyDescent="0.2">
      <c r="A1250" s="24">
        <v>1249</v>
      </c>
      <c r="B1250" s="28" t="s">
        <v>47</v>
      </c>
      <c r="C1250" s="29" t="s">
        <v>2336</v>
      </c>
      <c r="D1250" s="26">
        <v>222</v>
      </c>
    </row>
    <row r="1251" spans="1:4" x14ac:dyDescent="0.2">
      <c r="A1251" s="24">
        <v>1250</v>
      </c>
      <c r="B1251" s="13" t="s">
        <v>46</v>
      </c>
      <c r="C1251" s="13" t="s">
        <v>2335</v>
      </c>
      <c r="D1251" s="44">
        <v>123</v>
      </c>
    </row>
    <row r="1252" spans="1:4" x14ac:dyDescent="0.2">
      <c r="A1252" s="24">
        <v>1251</v>
      </c>
      <c r="B1252" s="13" t="s">
        <v>46</v>
      </c>
      <c r="C1252" s="13" t="s">
        <v>2335</v>
      </c>
      <c r="D1252" s="44">
        <v>123</v>
      </c>
    </row>
    <row r="1253" spans="1:4" x14ac:dyDescent="0.2">
      <c r="A1253" s="24">
        <v>1252</v>
      </c>
      <c r="B1253" s="13" t="s">
        <v>47</v>
      </c>
      <c r="C1253" s="14" t="s">
        <v>2336</v>
      </c>
      <c r="D1253" s="44">
        <v>106</v>
      </c>
    </row>
    <row r="1254" spans="1:4" x14ac:dyDescent="0.2">
      <c r="A1254" s="24">
        <v>1253</v>
      </c>
      <c r="B1254" s="13" t="s">
        <v>47</v>
      </c>
      <c r="C1254" s="14" t="s">
        <v>2336</v>
      </c>
      <c r="D1254" s="44">
        <v>82</v>
      </c>
    </row>
    <row r="1255" spans="1:4" x14ac:dyDescent="0.2">
      <c r="A1255" s="24">
        <v>1254</v>
      </c>
      <c r="B1255" s="13" t="s">
        <v>46</v>
      </c>
      <c r="C1255" s="13" t="s">
        <v>2335</v>
      </c>
      <c r="D1255" s="44">
        <v>75</v>
      </c>
    </row>
    <row r="1256" spans="1:4" x14ac:dyDescent="0.2">
      <c r="A1256" s="24">
        <v>1255</v>
      </c>
      <c r="B1256" s="13" t="s">
        <v>46</v>
      </c>
      <c r="C1256" s="13" t="s">
        <v>2335</v>
      </c>
      <c r="D1256" s="44">
        <v>150</v>
      </c>
    </row>
    <row r="1257" spans="1:4" x14ac:dyDescent="0.2">
      <c r="A1257" s="24">
        <v>1256</v>
      </c>
      <c r="B1257" s="13" t="s">
        <v>46</v>
      </c>
      <c r="C1257" s="13" t="s">
        <v>2335</v>
      </c>
      <c r="D1257" s="44">
        <v>120</v>
      </c>
    </row>
    <row r="1258" spans="1:4" x14ac:dyDescent="0.2">
      <c r="A1258" s="24">
        <v>1257</v>
      </c>
      <c r="B1258" s="13" t="s">
        <v>46</v>
      </c>
      <c r="C1258" s="13" t="s">
        <v>2335</v>
      </c>
      <c r="D1258" s="44">
        <v>150</v>
      </c>
    </row>
    <row r="1259" spans="1:4" x14ac:dyDescent="0.2">
      <c r="A1259" s="24">
        <v>1258</v>
      </c>
      <c r="B1259" s="13" t="s">
        <v>46</v>
      </c>
      <c r="C1259" s="13" t="s">
        <v>2335</v>
      </c>
      <c r="D1259" s="44">
        <v>75</v>
      </c>
    </row>
    <row r="1260" spans="1:4" x14ac:dyDescent="0.2">
      <c r="A1260" s="24">
        <v>1259</v>
      </c>
      <c r="B1260" s="13" t="s">
        <v>46</v>
      </c>
      <c r="C1260" s="13" t="s">
        <v>2335</v>
      </c>
      <c r="D1260" s="44">
        <v>106.5</v>
      </c>
    </row>
    <row r="1261" spans="1:4" x14ac:dyDescent="0.2">
      <c r="A1261" s="24">
        <v>1260</v>
      </c>
      <c r="B1261" s="13" t="s">
        <v>46</v>
      </c>
      <c r="C1261" s="13" t="s">
        <v>2335</v>
      </c>
      <c r="D1261" s="44">
        <v>99</v>
      </c>
    </row>
    <row r="1262" spans="1:4" x14ac:dyDescent="0.2">
      <c r="A1262" s="24">
        <v>1261</v>
      </c>
      <c r="B1262" s="13" t="s">
        <v>46</v>
      </c>
      <c r="C1262" s="13" t="s">
        <v>2335</v>
      </c>
      <c r="D1262" s="44">
        <v>94.5</v>
      </c>
    </row>
    <row r="1263" spans="1:4" x14ac:dyDescent="0.2">
      <c r="A1263" s="24">
        <v>1262</v>
      </c>
      <c r="B1263" s="13" t="s">
        <v>46</v>
      </c>
      <c r="C1263" s="13" t="s">
        <v>2335</v>
      </c>
      <c r="D1263" s="44">
        <v>300</v>
      </c>
    </row>
    <row r="1264" spans="1:4" x14ac:dyDescent="0.2">
      <c r="A1264" s="24">
        <v>1263</v>
      </c>
      <c r="B1264" s="13" t="s">
        <v>46</v>
      </c>
      <c r="C1264" s="13" t="s">
        <v>2335</v>
      </c>
      <c r="D1264" s="44">
        <v>97.5</v>
      </c>
    </row>
    <row r="1265" spans="1:4" x14ac:dyDescent="0.2">
      <c r="A1265" s="24">
        <v>1264</v>
      </c>
      <c r="B1265" s="13" t="s">
        <v>46</v>
      </c>
      <c r="C1265" s="13" t="s">
        <v>2335</v>
      </c>
      <c r="D1265" s="44">
        <v>100</v>
      </c>
    </row>
    <row r="1266" spans="1:4" x14ac:dyDescent="0.2">
      <c r="A1266" s="24">
        <v>1265</v>
      </c>
      <c r="B1266" s="13" t="s">
        <v>46</v>
      </c>
      <c r="C1266" s="13" t="s">
        <v>2335</v>
      </c>
      <c r="D1266" s="44">
        <v>200</v>
      </c>
    </row>
    <row r="1267" spans="1:4" x14ac:dyDescent="0.2">
      <c r="A1267" s="24">
        <v>1266</v>
      </c>
      <c r="B1267" s="13" t="s">
        <v>46</v>
      </c>
      <c r="C1267" s="13" t="s">
        <v>2335</v>
      </c>
      <c r="D1267" s="44">
        <v>200</v>
      </c>
    </row>
    <row r="1268" spans="1:4" x14ac:dyDescent="0.2">
      <c r="A1268" s="24">
        <v>1267</v>
      </c>
      <c r="B1268" s="13" t="s">
        <v>46</v>
      </c>
      <c r="C1268" s="13" t="s">
        <v>2335</v>
      </c>
      <c r="D1268" s="44">
        <v>87.5</v>
      </c>
    </row>
    <row r="1269" spans="1:4" x14ac:dyDescent="0.2">
      <c r="A1269" s="24">
        <v>1268</v>
      </c>
      <c r="B1269" s="13" t="s">
        <v>46</v>
      </c>
      <c r="C1269" s="13" t="s">
        <v>2335</v>
      </c>
      <c r="D1269" s="44">
        <v>150</v>
      </c>
    </row>
    <row r="1270" spans="1:4" x14ac:dyDescent="0.2">
      <c r="A1270" s="24">
        <v>1269</v>
      </c>
      <c r="B1270" s="13" t="s">
        <v>46</v>
      </c>
      <c r="C1270" s="13" t="s">
        <v>2335</v>
      </c>
      <c r="D1270" s="44">
        <v>75</v>
      </c>
    </row>
    <row r="1271" spans="1:4" x14ac:dyDescent="0.2">
      <c r="A1271" s="24">
        <v>1270</v>
      </c>
      <c r="B1271" s="13" t="s">
        <v>46</v>
      </c>
      <c r="C1271" s="13" t="s">
        <v>2335</v>
      </c>
      <c r="D1271" s="44">
        <v>202.5</v>
      </c>
    </row>
    <row r="1272" spans="1:4" x14ac:dyDescent="0.2">
      <c r="A1272" s="24">
        <v>1271</v>
      </c>
      <c r="B1272" s="13" t="s">
        <v>46</v>
      </c>
      <c r="C1272" s="13" t="s">
        <v>2335</v>
      </c>
      <c r="D1272" s="44">
        <v>67.5</v>
      </c>
    </row>
    <row r="1273" spans="1:4" x14ac:dyDescent="0.2">
      <c r="A1273" s="24">
        <v>1272</v>
      </c>
      <c r="B1273" s="13" t="s">
        <v>46</v>
      </c>
      <c r="C1273" s="13" t="s">
        <v>2335</v>
      </c>
      <c r="D1273" s="44">
        <v>150</v>
      </c>
    </row>
    <row r="1274" spans="1:4" x14ac:dyDescent="0.2">
      <c r="A1274" s="24">
        <v>1273</v>
      </c>
      <c r="B1274" s="13" t="s">
        <v>46</v>
      </c>
      <c r="C1274" s="13" t="s">
        <v>2335</v>
      </c>
      <c r="D1274" s="44">
        <v>75</v>
      </c>
    </row>
    <row r="1275" spans="1:4" x14ac:dyDescent="0.2">
      <c r="A1275" s="24">
        <v>1274</v>
      </c>
      <c r="B1275" s="13" t="s">
        <v>46</v>
      </c>
      <c r="C1275" s="13" t="s">
        <v>2335</v>
      </c>
      <c r="D1275" s="44">
        <v>500</v>
      </c>
    </row>
    <row r="1276" spans="1:4" x14ac:dyDescent="0.2">
      <c r="A1276" s="24">
        <v>1275</v>
      </c>
      <c r="B1276" s="13" t="s">
        <v>46</v>
      </c>
      <c r="C1276" s="13" t="s">
        <v>2335</v>
      </c>
      <c r="D1276" s="44">
        <v>67.5</v>
      </c>
    </row>
    <row r="1277" spans="1:4" x14ac:dyDescent="0.2">
      <c r="A1277" s="24">
        <v>1276</v>
      </c>
      <c r="B1277" s="13" t="s">
        <v>46</v>
      </c>
      <c r="C1277" s="13" t="s">
        <v>2335</v>
      </c>
      <c r="D1277" s="44">
        <v>270</v>
      </c>
    </row>
    <row r="1278" spans="1:4" x14ac:dyDescent="0.2">
      <c r="A1278" s="24">
        <v>1277</v>
      </c>
      <c r="B1278" s="13" t="s">
        <v>46</v>
      </c>
      <c r="C1278" s="13" t="s">
        <v>2335</v>
      </c>
      <c r="D1278" s="44">
        <v>225</v>
      </c>
    </row>
    <row r="1279" spans="1:4" x14ac:dyDescent="0.2">
      <c r="A1279" s="24">
        <v>1278</v>
      </c>
      <c r="B1279" s="13" t="s">
        <v>46</v>
      </c>
      <c r="C1279" s="13" t="s">
        <v>2335</v>
      </c>
      <c r="D1279" s="44">
        <v>200</v>
      </c>
    </row>
    <row r="1280" spans="1:4" x14ac:dyDescent="0.2">
      <c r="A1280" s="24">
        <v>1279</v>
      </c>
      <c r="B1280" s="13" t="s">
        <v>46</v>
      </c>
      <c r="C1280" s="13" t="s">
        <v>2335</v>
      </c>
      <c r="D1280" s="44">
        <v>100</v>
      </c>
    </row>
    <row r="1281" spans="1:4" x14ac:dyDescent="0.2">
      <c r="A1281" s="24">
        <v>1280</v>
      </c>
      <c r="B1281" s="13" t="s">
        <v>46</v>
      </c>
      <c r="C1281" s="13" t="s">
        <v>2335</v>
      </c>
      <c r="D1281" s="44">
        <v>202.5</v>
      </c>
    </row>
    <row r="1282" spans="1:4" x14ac:dyDescent="0.2">
      <c r="A1282" s="24">
        <v>1281</v>
      </c>
      <c r="B1282" s="13" t="s">
        <v>46</v>
      </c>
      <c r="C1282" s="13" t="s">
        <v>2335</v>
      </c>
      <c r="D1282" s="44">
        <v>67.5</v>
      </c>
    </row>
    <row r="1283" spans="1:4" x14ac:dyDescent="0.2">
      <c r="A1283" s="24">
        <v>1282</v>
      </c>
      <c r="B1283" s="13" t="s">
        <v>46</v>
      </c>
      <c r="C1283" s="13" t="s">
        <v>2335</v>
      </c>
      <c r="D1283" s="44">
        <v>100</v>
      </c>
    </row>
    <row r="1284" spans="1:4" x14ac:dyDescent="0.2">
      <c r="A1284" s="24">
        <v>1283</v>
      </c>
      <c r="B1284" s="13" t="s">
        <v>46</v>
      </c>
      <c r="C1284" s="13" t="s">
        <v>2335</v>
      </c>
      <c r="D1284" s="44">
        <v>200</v>
      </c>
    </row>
    <row r="1285" spans="1:4" x14ac:dyDescent="0.2">
      <c r="A1285" s="24">
        <v>1284</v>
      </c>
      <c r="B1285" s="13" t="s">
        <v>46</v>
      </c>
      <c r="C1285" s="13" t="s">
        <v>2335</v>
      </c>
      <c r="D1285" s="44">
        <v>202.5</v>
      </c>
    </row>
    <row r="1286" spans="1:4" x14ac:dyDescent="0.2">
      <c r="A1286" s="24">
        <v>1285</v>
      </c>
      <c r="B1286" s="13" t="s">
        <v>46</v>
      </c>
      <c r="C1286" s="13" t="s">
        <v>2335</v>
      </c>
      <c r="D1286" s="44">
        <v>270</v>
      </c>
    </row>
    <row r="1287" spans="1:4" x14ac:dyDescent="0.2">
      <c r="A1287" s="24">
        <v>1286</v>
      </c>
      <c r="B1287" s="13" t="s">
        <v>46</v>
      </c>
      <c r="C1287" s="13" t="s">
        <v>2335</v>
      </c>
      <c r="D1287" s="44">
        <v>105</v>
      </c>
    </row>
    <row r="1288" spans="1:4" x14ac:dyDescent="0.2">
      <c r="A1288" s="24">
        <v>1287</v>
      </c>
      <c r="B1288" s="13" t="s">
        <v>46</v>
      </c>
      <c r="C1288" s="13" t="s">
        <v>2335</v>
      </c>
      <c r="D1288" s="44">
        <v>195</v>
      </c>
    </row>
    <row r="1289" spans="1:4" x14ac:dyDescent="0.2">
      <c r="A1289" s="24">
        <v>1288</v>
      </c>
      <c r="B1289" s="13" t="s">
        <v>46</v>
      </c>
      <c r="C1289" s="13" t="s">
        <v>2335</v>
      </c>
      <c r="D1289" s="44">
        <v>75</v>
      </c>
    </row>
    <row r="1290" spans="1:4" x14ac:dyDescent="0.2">
      <c r="A1290" s="24">
        <v>1289</v>
      </c>
      <c r="B1290" s="13" t="s">
        <v>46</v>
      </c>
      <c r="C1290" s="13" t="s">
        <v>2335</v>
      </c>
      <c r="D1290" s="44">
        <v>90</v>
      </c>
    </row>
    <row r="1291" spans="1:4" x14ac:dyDescent="0.2">
      <c r="A1291" s="24">
        <v>1290</v>
      </c>
      <c r="B1291" s="13" t="s">
        <v>46</v>
      </c>
      <c r="C1291" s="13" t="s">
        <v>2335</v>
      </c>
      <c r="D1291" s="44">
        <v>200</v>
      </c>
    </row>
    <row r="1292" spans="1:4" x14ac:dyDescent="0.2">
      <c r="A1292" s="24">
        <v>1291</v>
      </c>
      <c r="B1292" s="13" t="s">
        <v>46</v>
      </c>
      <c r="C1292" s="13" t="s">
        <v>2335</v>
      </c>
      <c r="D1292" s="44">
        <v>100</v>
      </c>
    </row>
    <row r="1293" spans="1:4" x14ac:dyDescent="0.2">
      <c r="A1293" s="24">
        <v>1292</v>
      </c>
      <c r="B1293" s="13" t="s">
        <v>46</v>
      </c>
      <c r="C1293" s="13" t="s">
        <v>2335</v>
      </c>
      <c r="D1293" s="44">
        <v>200</v>
      </c>
    </row>
    <row r="1294" spans="1:4" x14ac:dyDescent="0.2">
      <c r="A1294" s="24">
        <v>1293</v>
      </c>
      <c r="B1294" s="13" t="s">
        <v>46</v>
      </c>
      <c r="C1294" s="13" t="s">
        <v>2335</v>
      </c>
      <c r="D1294" s="44">
        <v>585</v>
      </c>
    </row>
    <row r="1295" spans="1:4" x14ac:dyDescent="0.2">
      <c r="A1295" s="24">
        <v>1294</v>
      </c>
      <c r="B1295" s="13" t="s">
        <v>46</v>
      </c>
      <c r="C1295" s="13" t="s">
        <v>2335</v>
      </c>
      <c r="D1295" s="44">
        <v>202.5</v>
      </c>
    </row>
    <row r="1296" spans="1:4" x14ac:dyDescent="0.2">
      <c r="A1296" s="24">
        <v>1295</v>
      </c>
      <c r="B1296" s="13" t="s">
        <v>46</v>
      </c>
      <c r="C1296" s="13" t="s">
        <v>2335</v>
      </c>
      <c r="D1296" s="44">
        <v>269.99</v>
      </c>
    </row>
    <row r="1297" spans="1:4" x14ac:dyDescent="0.2">
      <c r="A1297" s="24">
        <v>1296</v>
      </c>
      <c r="B1297" s="13" t="s">
        <v>46</v>
      </c>
      <c r="C1297" s="13" t="s">
        <v>2335</v>
      </c>
      <c r="D1297" s="44">
        <v>205</v>
      </c>
    </row>
    <row r="1298" spans="1:4" x14ac:dyDescent="0.2">
      <c r="A1298" s="24">
        <v>1297</v>
      </c>
      <c r="B1298" s="13" t="s">
        <v>46</v>
      </c>
      <c r="C1298" s="13" t="s">
        <v>2335</v>
      </c>
      <c r="D1298" s="44">
        <v>65</v>
      </c>
    </row>
    <row r="1299" spans="1:4" x14ac:dyDescent="0.2">
      <c r="A1299" s="24">
        <v>1298</v>
      </c>
      <c r="B1299" s="13" t="s">
        <v>46</v>
      </c>
      <c r="C1299" s="13" t="s">
        <v>2335</v>
      </c>
      <c r="D1299" s="44">
        <v>200</v>
      </c>
    </row>
    <row r="1300" spans="1:4" x14ac:dyDescent="0.2">
      <c r="A1300" s="24">
        <v>1299</v>
      </c>
      <c r="B1300" s="13" t="s">
        <v>46</v>
      </c>
      <c r="C1300" s="13" t="s">
        <v>2335</v>
      </c>
      <c r="D1300" s="44">
        <f>+E1300-D1299</f>
        <v>-200</v>
      </c>
    </row>
    <row r="1301" spans="1:4" x14ac:dyDescent="0.2">
      <c r="A1301" s="24">
        <v>1300</v>
      </c>
      <c r="B1301" s="13" t="s">
        <v>46</v>
      </c>
      <c r="C1301" s="13" t="s">
        <v>2335</v>
      </c>
      <c r="D1301" s="44">
        <v>300</v>
      </c>
    </row>
    <row r="1302" spans="1:4" x14ac:dyDescent="0.2">
      <c r="A1302" s="24">
        <v>1301</v>
      </c>
      <c r="B1302" s="13" t="s">
        <v>46</v>
      </c>
      <c r="C1302" s="13" t="s">
        <v>2335</v>
      </c>
      <c r="D1302" s="44">
        <v>67.5</v>
      </c>
    </row>
    <row r="1303" spans="1:4" x14ac:dyDescent="0.2">
      <c r="A1303" s="24">
        <v>1302</v>
      </c>
      <c r="B1303" s="13" t="s">
        <v>46</v>
      </c>
      <c r="C1303" s="13" t="s">
        <v>2335</v>
      </c>
      <c r="D1303" s="44">
        <v>270</v>
      </c>
    </row>
    <row r="1304" spans="1:4" x14ac:dyDescent="0.2">
      <c r="A1304" s="24">
        <v>1303</v>
      </c>
      <c r="B1304" s="13" t="s">
        <v>46</v>
      </c>
      <c r="C1304" s="13" t="s">
        <v>2335</v>
      </c>
      <c r="D1304" s="44">
        <v>300</v>
      </c>
    </row>
    <row r="1305" spans="1:4" x14ac:dyDescent="0.2">
      <c r="A1305" s="24">
        <v>1304</v>
      </c>
      <c r="B1305" s="13" t="s">
        <v>46</v>
      </c>
      <c r="C1305" s="13" t="s">
        <v>2335</v>
      </c>
      <c r="D1305" s="44">
        <v>225</v>
      </c>
    </row>
    <row r="1306" spans="1:4" x14ac:dyDescent="0.2">
      <c r="A1306" s="24">
        <v>1305</v>
      </c>
      <c r="B1306" s="13" t="s">
        <v>46</v>
      </c>
      <c r="C1306" s="13" t="s">
        <v>2335</v>
      </c>
      <c r="D1306" s="44">
        <v>100</v>
      </c>
    </row>
    <row r="1307" spans="1:4" x14ac:dyDescent="0.2">
      <c r="A1307" s="24">
        <v>1306</v>
      </c>
      <c r="B1307" s="13" t="s">
        <v>46</v>
      </c>
      <c r="C1307" s="13" t="s">
        <v>2335</v>
      </c>
      <c r="D1307" s="44">
        <v>200</v>
      </c>
    </row>
    <row r="1308" spans="1:4" x14ac:dyDescent="0.2">
      <c r="A1308" s="24">
        <v>1307</v>
      </c>
      <c r="B1308" s="13" t="s">
        <v>46</v>
      </c>
      <c r="C1308" s="13" t="s">
        <v>2335</v>
      </c>
      <c r="D1308" s="44">
        <v>200</v>
      </c>
    </row>
    <row r="1309" spans="1:4" x14ac:dyDescent="0.2">
      <c r="A1309" s="24">
        <v>1308</v>
      </c>
      <c r="B1309" s="13" t="s">
        <v>46</v>
      </c>
      <c r="C1309" s="13" t="s">
        <v>2335</v>
      </c>
      <c r="D1309" s="44">
        <v>90</v>
      </c>
    </row>
    <row r="1310" spans="1:4" x14ac:dyDescent="0.2">
      <c r="A1310" s="24">
        <v>1309</v>
      </c>
      <c r="B1310" s="13" t="s">
        <v>46</v>
      </c>
      <c r="C1310" s="13" t="s">
        <v>2335</v>
      </c>
      <c r="D1310" s="44">
        <v>504</v>
      </c>
    </row>
    <row r="1311" spans="1:4" x14ac:dyDescent="0.2">
      <c r="A1311" s="24">
        <v>1310</v>
      </c>
      <c r="B1311" s="13" t="s">
        <v>46</v>
      </c>
      <c r="C1311" s="13" t="s">
        <v>2335</v>
      </c>
      <c r="D1311" s="44">
        <v>202.5</v>
      </c>
    </row>
    <row r="1312" spans="1:4" x14ac:dyDescent="0.2">
      <c r="A1312" s="24">
        <v>1311</v>
      </c>
      <c r="B1312" s="13" t="s">
        <v>46</v>
      </c>
      <c r="C1312" s="13" t="s">
        <v>2335</v>
      </c>
      <c r="D1312" s="44">
        <v>270</v>
      </c>
    </row>
    <row r="1313" spans="1:4" x14ac:dyDescent="0.2">
      <c r="A1313" s="24">
        <v>1312</v>
      </c>
      <c r="B1313" s="13" t="s">
        <v>46</v>
      </c>
      <c r="C1313" s="13" t="s">
        <v>2335</v>
      </c>
      <c r="D1313" s="44">
        <v>225</v>
      </c>
    </row>
    <row r="1314" spans="1:4" x14ac:dyDescent="0.2">
      <c r="A1314" s="24">
        <v>1313</v>
      </c>
      <c r="B1314" s="13" t="s">
        <v>46</v>
      </c>
      <c r="C1314" s="13" t="s">
        <v>2335</v>
      </c>
      <c r="D1314" s="44">
        <v>560</v>
      </c>
    </row>
    <row r="1315" spans="1:4" x14ac:dyDescent="0.2">
      <c r="A1315" s="24">
        <v>1314</v>
      </c>
      <c r="B1315" s="13" t="s">
        <v>46</v>
      </c>
      <c r="C1315" s="13" t="s">
        <v>2335</v>
      </c>
      <c r="D1315" s="44">
        <v>67.5</v>
      </c>
    </row>
    <row r="1316" spans="1:4" x14ac:dyDescent="0.2">
      <c r="A1316" s="24">
        <v>1315</v>
      </c>
      <c r="B1316" s="13" t="s">
        <v>46</v>
      </c>
      <c r="C1316" s="13" t="s">
        <v>2335</v>
      </c>
      <c r="D1316" s="44">
        <v>270</v>
      </c>
    </row>
    <row r="1317" spans="1:4" x14ac:dyDescent="0.2">
      <c r="A1317" s="24">
        <v>1316</v>
      </c>
      <c r="B1317" s="13" t="s">
        <v>47</v>
      </c>
      <c r="C1317" s="14" t="s">
        <v>2336</v>
      </c>
      <c r="D1317" s="44">
        <v>780</v>
      </c>
    </row>
    <row r="1318" spans="1:4" x14ac:dyDescent="0.2">
      <c r="A1318" s="24">
        <v>1317</v>
      </c>
      <c r="B1318" s="13" t="s">
        <v>46</v>
      </c>
      <c r="C1318" s="13" t="s">
        <v>2335</v>
      </c>
      <c r="D1318" s="44">
        <f>300</f>
        <v>300</v>
      </c>
    </row>
    <row r="1319" spans="1:4" x14ac:dyDescent="0.2">
      <c r="A1319" s="24">
        <v>1318</v>
      </c>
      <c r="B1319" s="13" t="s">
        <v>47</v>
      </c>
      <c r="C1319" s="14" t="s">
        <v>2336</v>
      </c>
      <c r="D1319" s="44">
        <v>390</v>
      </c>
    </row>
    <row r="1320" spans="1:4" x14ac:dyDescent="0.2">
      <c r="A1320" s="24">
        <v>1319</v>
      </c>
      <c r="B1320" s="13" t="s">
        <v>47</v>
      </c>
      <c r="C1320" s="14" t="s">
        <v>2336</v>
      </c>
      <c r="D1320" s="44">
        <v>390</v>
      </c>
    </row>
    <row r="1321" spans="1:4" x14ac:dyDescent="0.2">
      <c r="A1321" s="24">
        <v>1320</v>
      </c>
      <c r="B1321" s="13" t="s">
        <v>46</v>
      </c>
      <c r="C1321" s="13" t="s">
        <v>2335</v>
      </c>
      <c r="D1321" s="44">
        <v>150</v>
      </c>
    </row>
    <row r="1322" spans="1:4" x14ac:dyDescent="0.2">
      <c r="A1322" s="24">
        <v>1321</v>
      </c>
      <c r="B1322" s="13" t="s">
        <v>46</v>
      </c>
      <c r="C1322" s="13" t="s">
        <v>2335</v>
      </c>
      <c r="D1322" s="44">
        <v>300</v>
      </c>
    </row>
    <row r="1323" spans="1:4" x14ac:dyDescent="0.2">
      <c r="A1323" s="24">
        <v>1322</v>
      </c>
      <c r="B1323" s="13" t="s">
        <v>46</v>
      </c>
      <c r="C1323" s="13" t="s">
        <v>2335</v>
      </c>
      <c r="D1323" s="44">
        <v>300</v>
      </c>
    </row>
    <row r="1324" spans="1:4" x14ac:dyDescent="0.2">
      <c r="A1324" s="24">
        <v>1323</v>
      </c>
      <c r="B1324" s="13" t="s">
        <v>46</v>
      </c>
      <c r="C1324" s="13" t="s">
        <v>2335</v>
      </c>
      <c r="D1324" s="44">
        <v>263</v>
      </c>
    </row>
    <row r="1325" spans="1:4" x14ac:dyDescent="0.2">
      <c r="A1325" s="24">
        <v>1324</v>
      </c>
      <c r="B1325" s="13" t="s">
        <v>46</v>
      </c>
      <c r="C1325" s="13" t="s">
        <v>2335</v>
      </c>
      <c r="D1325" s="44">
        <v>200</v>
      </c>
    </row>
    <row r="1326" spans="1:4" x14ac:dyDescent="0.2">
      <c r="A1326" s="24">
        <v>1325</v>
      </c>
      <c r="B1326" s="13" t="s">
        <v>46</v>
      </c>
      <c r="C1326" s="13" t="s">
        <v>2335</v>
      </c>
      <c r="D1326" s="44">
        <v>25</v>
      </c>
    </row>
    <row r="1327" spans="1:4" x14ac:dyDescent="0.2">
      <c r="A1327" s="24">
        <v>1326</v>
      </c>
      <c r="B1327" s="13" t="s">
        <v>46</v>
      </c>
      <c r="C1327" s="13" t="s">
        <v>2335</v>
      </c>
      <c r="D1327" s="44">
        <v>75</v>
      </c>
    </row>
    <row r="1328" spans="1:4" x14ac:dyDescent="0.2">
      <c r="A1328" s="24">
        <v>1327</v>
      </c>
      <c r="B1328" s="13" t="s">
        <v>46</v>
      </c>
      <c r="C1328" s="13" t="s">
        <v>2335</v>
      </c>
      <c r="D1328" s="44">
        <v>250</v>
      </c>
    </row>
    <row r="1329" spans="1:4" x14ac:dyDescent="0.2">
      <c r="A1329" s="24">
        <v>1328</v>
      </c>
      <c r="B1329" s="13" t="s">
        <v>46</v>
      </c>
      <c r="C1329" s="13" t="s">
        <v>2335</v>
      </c>
      <c r="D1329" s="44">
        <v>50</v>
      </c>
    </row>
    <row r="1330" spans="1:4" x14ac:dyDescent="0.2">
      <c r="A1330" s="24">
        <v>1329</v>
      </c>
      <c r="B1330" s="13" t="s">
        <v>46</v>
      </c>
      <c r="C1330" s="13" t="s">
        <v>2335</v>
      </c>
      <c r="D1330" s="44">
        <v>225</v>
      </c>
    </row>
    <row r="1331" spans="1:4" x14ac:dyDescent="0.2">
      <c r="A1331" s="24">
        <v>1330</v>
      </c>
      <c r="B1331" s="13" t="s">
        <v>46</v>
      </c>
      <c r="C1331" s="13" t="s">
        <v>2335</v>
      </c>
      <c r="D1331" s="44">
        <v>772.5</v>
      </c>
    </row>
    <row r="1332" spans="1:4" x14ac:dyDescent="0.2">
      <c r="A1332" s="24">
        <v>1331</v>
      </c>
      <c r="B1332" s="13" t="s">
        <v>46</v>
      </c>
      <c r="C1332" s="13" t="s">
        <v>2335</v>
      </c>
      <c r="D1332" s="44">
        <v>120</v>
      </c>
    </row>
    <row r="1333" spans="1:4" x14ac:dyDescent="0.2">
      <c r="A1333" s="24">
        <v>1332</v>
      </c>
      <c r="B1333" s="13" t="s">
        <v>46</v>
      </c>
      <c r="C1333" s="13" t="s">
        <v>2335</v>
      </c>
      <c r="D1333" s="44">
        <v>106</v>
      </c>
    </row>
    <row r="1334" spans="1:4" x14ac:dyDescent="0.2">
      <c r="A1334" s="24">
        <v>1333</v>
      </c>
      <c r="B1334" s="13" t="s">
        <v>46</v>
      </c>
      <c r="C1334" s="13" t="s">
        <v>2335</v>
      </c>
      <c r="D1334" s="44">
        <v>74</v>
      </c>
    </row>
    <row r="1335" spans="1:4" x14ac:dyDescent="0.2">
      <c r="A1335" s="24">
        <v>1334</v>
      </c>
      <c r="B1335" s="13" t="s">
        <v>46</v>
      </c>
      <c r="C1335" s="13" t="s">
        <v>2335</v>
      </c>
      <c r="D1335" s="44">
        <v>200</v>
      </c>
    </row>
    <row r="1336" spans="1:4" x14ac:dyDescent="0.2">
      <c r="A1336" s="24">
        <v>1335</v>
      </c>
      <c r="B1336" s="13" t="s">
        <v>46</v>
      </c>
      <c r="C1336" s="13" t="s">
        <v>2335</v>
      </c>
      <c r="D1336" s="44">
        <v>25</v>
      </c>
    </row>
    <row r="1337" spans="1:4" x14ac:dyDescent="0.2">
      <c r="A1337" s="24">
        <v>1336</v>
      </c>
      <c r="B1337" s="13" t="s">
        <v>46</v>
      </c>
      <c r="C1337" s="13" t="s">
        <v>2335</v>
      </c>
      <c r="D1337" s="44">
        <v>225</v>
      </c>
    </row>
    <row r="1338" spans="1:4" x14ac:dyDescent="0.2">
      <c r="A1338" s="24">
        <v>1337</v>
      </c>
      <c r="B1338" s="13" t="s">
        <v>46</v>
      </c>
      <c r="C1338" s="13" t="s">
        <v>2335</v>
      </c>
      <c r="D1338" s="44">
        <v>123</v>
      </c>
    </row>
    <row r="1339" spans="1:4" x14ac:dyDescent="0.2">
      <c r="A1339" s="24">
        <v>1338</v>
      </c>
      <c r="B1339" s="13" t="s">
        <v>46</v>
      </c>
      <c r="C1339" s="13" t="s">
        <v>2335</v>
      </c>
      <c r="D1339" s="44">
        <v>74</v>
      </c>
    </row>
    <row r="1340" spans="1:4" x14ac:dyDescent="0.2">
      <c r="A1340" s="24">
        <v>1339</v>
      </c>
      <c r="B1340" s="13" t="s">
        <v>46</v>
      </c>
      <c r="C1340" s="13" t="s">
        <v>2335</v>
      </c>
      <c r="D1340" s="44">
        <v>150</v>
      </c>
    </row>
    <row r="1341" spans="1:4" x14ac:dyDescent="0.2">
      <c r="A1341" s="24">
        <v>1340</v>
      </c>
      <c r="B1341" s="13" t="s">
        <v>47</v>
      </c>
      <c r="C1341" s="14" t="s">
        <v>2336</v>
      </c>
      <c r="D1341" s="44">
        <v>188</v>
      </c>
    </row>
    <row r="1342" spans="1:4" x14ac:dyDescent="0.2">
      <c r="A1342" s="24">
        <v>1341</v>
      </c>
      <c r="B1342" s="13" t="s">
        <v>46</v>
      </c>
      <c r="C1342" s="13" t="s">
        <v>2335</v>
      </c>
      <c r="D1342" s="44">
        <v>500.01</v>
      </c>
    </row>
    <row r="1343" spans="1:4" x14ac:dyDescent="0.2">
      <c r="A1343" s="24">
        <v>1342</v>
      </c>
      <c r="B1343" s="13" t="s">
        <v>46</v>
      </c>
      <c r="C1343" s="13" t="s">
        <v>2335</v>
      </c>
      <c r="D1343" s="44">
        <v>67.5</v>
      </c>
    </row>
    <row r="1344" spans="1:4" x14ac:dyDescent="0.2">
      <c r="A1344" s="24">
        <v>1343</v>
      </c>
      <c r="B1344" s="13" t="s">
        <v>46</v>
      </c>
      <c r="C1344" s="13" t="s">
        <v>2335</v>
      </c>
      <c r="D1344" s="44">
        <v>270</v>
      </c>
    </row>
    <row r="1345" spans="1:4" x14ac:dyDescent="0.2">
      <c r="A1345" s="24">
        <v>1344</v>
      </c>
      <c r="B1345" s="13" t="s">
        <v>47</v>
      </c>
      <c r="C1345" s="14" t="s">
        <v>2336</v>
      </c>
      <c r="D1345" s="44">
        <v>41</v>
      </c>
    </row>
    <row r="1346" spans="1:4" x14ac:dyDescent="0.2">
      <c r="A1346" s="24">
        <v>1345</v>
      </c>
      <c r="B1346" s="13" t="s">
        <v>47</v>
      </c>
      <c r="C1346" s="14" t="s">
        <v>2336</v>
      </c>
      <c r="D1346" s="44">
        <v>335</v>
      </c>
    </row>
    <row r="1347" spans="1:4" x14ac:dyDescent="0.2">
      <c r="A1347" s="24">
        <v>1346</v>
      </c>
      <c r="B1347" s="13" t="s">
        <v>47</v>
      </c>
      <c r="C1347" s="14" t="s">
        <v>2336</v>
      </c>
      <c r="D1347" s="44">
        <v>106</v>
      </c>
    </row>
    <row r="1348" spans="1:4" x14ac:dyDescent="0.2">
      <c r="A1348" s="24">
        <v>1347</v>
      </c>
      <c r="B1348" s="13" t="s">
        <v>47</v>
      </c>
      <c r="C1348" s="14" t="s">
        <v>2336</v>
      </c>
      <c r="D1348" s="44">
        <v>41</v>
      </c>
    </row>
    <row r="1349" spans="1:4" x14ac:dyDescent="0.2">
      <c r="A1349" s="24">
        <v>1348</v>
      </c>
      <c r="B1349" s="13" t="s">
        <v>47</v>
      </c>
      <c r="C1349" s="14" t="s">
        <v>2336</v>
      </c>
      <c r="D1349" s="44">
        <v>335</v>
      </c>
    </row>
    <row r="1350" spans="1:4" x14ac:dyDescent="0.2">
      <c r="A1350" s="24">
        <v>1349</v>
      </c>
      <c r="B1350" s="13" t="s">
        <v>46</v>
      </c>
      <c r="C1350" s="13" t="s">
        <v>2335</v>
      </c>
      <c r="D1350" s="44">
        <v>150</v>
      </c>
    </row>
    <row r="1351" spans="1:4" x14ac:dyDescent="0.2">
      <c r="A1351" s="24">
        <v>1350</v>
      </c>
      <c r="B1351" s="13" t="s">
        <v>47</v>
      </c>
      <c r="C1351" s="14" t="s">
        <v>2336</v>
      </c>
      <c r="D1351" s="44">
        <v>53</v>
      </c>
    </row>
    <row r="1352" spans="1:4" x14ac:dyDescent="0.2">
      <c r="A1352" s="24">
        <v>1351</v>
      </c>
      <c r="B1352" s="13" t="s">
        <v>47</v>
      </c>
      <c r="C1352" s="14" t="s">
        <v>2336</v>
      </c>
      <c r="D1352" s="44">
        <v>41</v>
      </c>
    </row>
    <row r="1353" spans="1:4" x14ac:dyDescent="0.2">
      <c r="A1353" s="24">
        <v>1352</v>
      </c>
      <c r="B1353" s="13" t="s">
        <v>46</v>
      </c>
      <c r="C1353" s="13" t="s">
        <v>2335</v>
      </c>
      <c r="D1353" s="44">
        <v>225</v>
      </c>
    </row>
    <row r="1354" spans="1:4" x14ac:dyDescent="0.2">
      <c r="A1354" s="24">
        <v>1353</v>
      </c>
      <c r="B1354" s="13" t="s">
        <v>47</v>
      </c>
      <c r="C1354" s="14" t="s">
        <v>2336</v>
      </c>
      <c r="D1354" s="44">
        <v>188</v>
      </c>
    </row>
    <row r="1355" spans="1:4" x14ac:dyDescent="0.2">
      <c r="A1355" s="24">
        <v>1354</v>
      </c>
      <c r="B1355" s="13" t="s">
        <v>46</v>
      </c>
      <c r="C1355" s="13" t="s">
        <v>2335</v>
      </c>
      <c r="D1355" s="44">
        <v>202.5</v>
      </c>
    </row>
    <row r="1356" spans="1:4" x14ac:dyDescent="0.2">
      <c r="A1356" s="24">
        <v>1355</v>
      </c>
      <c r="B1356" s="13" t="s">
        <v>46</v>
      </c>
      <c r="C1356" s="13" t="s">
        <v>2335</v>
      </c>
      <c r="D1356" s="44">
        <v>67.5</v>
      </c>
    </row>
    <row r="1357" spans="1:4" x14ac:dyDescent="0.2">
      <c r="A1357" s="24">
        <v>1356</v>
      </c>
      <c r="B1357" s="13" t="s">
        <v>47</v>
      </c>
      <c r="C1357" s="14" t="s">
        <v>2336</v>
      </c>
      <c r="D1357" s="44">
        <v>82</v>
      </c>
    </row>
    <row r="1358" spans="1:4" x14ac:dyDescent="0.2">
      <c r="A1358" s="24">
        <v>1357</v>
      </c>
      <c r="B1358" s="13" t="s">
        <v>46</v>
      </c>
      <c r="C1358" s="13" t="s">
        <v>2335</v>
      </c>
      <c r="D1358" s="44">
        <v>200</v>
      </c>
    </row>
    <row r="1359" spans="1:4" x14ac:dyDescent="0.2">
      <c r="A1359" s="24">
        <v>1358</v>
      </c>
      <c r="B1359" s="13" t="s">
        <v>46</v>
      </c>
      <c r="C1359" s="13" t="s">
        <v>2335</v>
      </c>
      <c r="D1359" s="44">
        <v>100</v>
      </c>
    </row>
    <row r="1360" spans="1:4" x14ac:dyDescent="0.2">
      <c r="A1360" s="24">
        <v>1359</v>
      </c>
      <c r="B1360" s="13" t="s">
        <v>47</v>
      </c>
      <c r="C1360" s="14" t="s">
        <v>2336</v>
      </c>
      <c r="D1360" s="44">
        <v>82</v>
      </c>
    </row>
    <row r="1361" spans="1:4" x14ac:dyDescent="0.2">
      <c r="A1361" s="24">
        <v>1360</v>
      </c>
      <c r="B1361" s="13" t="s">
        <v>47</v>
      </c>
      <c r="C1361" s="14" t="s">
        <v>2336</v>
      </c>
      <c r="D1361" s="44">
        <v>106</v>
      </c>
    </row>
    <row r="1362" spans="1:4" x14ac:dyDescent="0.2">
      <c r="A1362" s="24">
        <v>1361</v>
      </c>
      <c r="B1362" s="13" t="s">
        <v>46</v>
      </c>
      <c r="C1362" s="13" t="s">
        <v>2335</v>
      </c>
      <c r="D1362" s="44">
        <v>75</v>
      </c>
    </row>
    <row r="1363" spans="1:4" x14ac:dyDescent="0.2">
      <c r="A1363" s="24">
        <v>1362</v>
      </c>
      <c r="B1363" s="13" t="s">
        <v>46</v>
      </c>
      <c r="C1363" s="13" t="s">
        <v>2335</v>
      </c>
      <c r="D1363" s="44">
        <v>191</v>
      </c>
    </row>
    <row r="1364" spans="1:4" x14ac:dyDescent="0.2">
      <c r="A1364" s="24">
        <v>1363</v>
      </c>
      <c r="B1364" s="13" t="s">
        <v>46</v>
      </c>
      <c r="C1364" s="13" t="s">
        <v>2335</v>
      </c>
      <c r="D1364" s="44">
        <v>109</v>
      </c>
    </row>
    <row r="1365" spans="1:4" x14ac:dyDescent="0.2">
      <c r="A1365" s="24">
        <v>1364</v>
      </c>
      <c r="B1365" s="13" t="s">
        <v>47</v>
      </c>
      <c r="C1365" s="14" t="s">
        <v>2336</v>
      </c>
      <c r="D1365" s="44">
        <v>124</v>
      </c>
    </row>
    <row r="1366" spans="1:4" x14ac:dyDescent="0.2">
      <c r="A1366" s="24">
        <v>1365</v>
      </c>
      <c r="B1366" s="13" t="s">
        <v>47</v>
      </c>
      <c r="C1366" s="14" t="s">
        <v>2336</v>
      </c>
      <c r="D1366" s="44">
        <v>124</v>
      </c>
    </row>
    <row r="1367" spans="1:4" x14ac:dyDescent="0.2">
      <c r="A1367" s="24">
        <v>1366</v>
      </c>
      <c r="B1367" s="13" t="s">
        <v>47</v>
      </c>
      <c r="C1367" s="14" t="s">
        <v>2336</v>
      </c>
      <c r="D1367" s="44">
        <v>230</v>
      </c>
    </row>
    <row r="1368" spans="1:4" x14ac:dyDescent="0.2">
      <c r="A1368" s="24">
        <v>1367</v>
      </c>
      <c r="B1368" s="13" t="s">
        <v>47</v>
      </c>
      <c r="C1368" s="14" t="s">
        <v>2336</v>
      </c>
      <c r="D1368" s="44">
        <v>412</v>
      </c>
    </row>
    <row r="1369" spans="1:4" x14ac:dyDescent="0.2">
      <c r="A1369" s="24">
        <v>1368</v>
      </c>
      <c r="B1369" s="13" t="s">
        <v>46</v>
      </c>
      <c r="C1369" s="13" t="s">
        <v>2335</v>
      </c>
      <c r="D1369" s="44">
        <v>200</v>
      </c>
    </row>
    <row r="1370" spans="1:4" x14ac:dyDescent="0.2">
      <c r="A1370" s="24">
        <v>1369</v>
      </c>
      <c r="B1370" s="13" t="s">
        <v>46</v>
      </c>
      <c r="C1370" s="13" t="s">
        <v>2335</v>
      </c>
      <c r="D1370" s="44">
        <v>25</v>
      </c>
    </row>
    <row r="1371" spans="1:4" x14ac:dyDescent="0.2">
      <c r="A1371" s="24">
        <v>1370</v>
      </c>
      <c r="B1371" s="13" t="s">
        <v>47</v>
      </c>
      <c r="C1371" s="14" t="s">
        <v>2336</v>
      </c>
      <c r="D1371" s="44">
        <v>106</v>
      </c>
    </row>
    <row r="1372" spans="1:4" x14ac:dyDescent="0.2">
      <c r="A1372" s="24">
        <v>1371</v>
      </c>
      <c r="B1372" s="13" t="s">
        <v>47</v>
      </c>
      <c r="C1372" s="14" t="s">
        <v>2336</v>
      </c>
      <c r="D1372" s="44">
        <v>82</v>
      </c>
    </row>
    <row r="1373" spans="1:4" x14ac:dyDescent="0.2">
      <c r="A1373" s="24">
        <v>1372</v>
      </c>
      <c r="B1373" s="13" t="s">
        <v>46</v>
      </c>
      <c r="C1373" s="13" t="s">
        <v>2335</v>
      </c>
      <c r="D1373" s="44">
        <v>300</v>
      </c>
    </row>
    <row r="1374" spans="1:4" x14ac:dyDescent="0.2">
      <c r="A1374" s="24">
        <v>1373</v>
      </c>
      <c r="B1374" s="13" t="s">
        <v>47</v>
      </c>
      <c r="C1374" s="14" t="s">
        <v>2336</v>
      </c>
      <c r="D1374" s="44">
        <v>82</v>
      </c>
    </row>
    <row r="1375" spans="1:4" x14ac:dyDescent="0.2">
      <c r="A1375" s="24">
        <v>1374</v>
      </c>
      <c r="B1375" s="13" t="s">
        <v>47</v>
      </c>
      <c r="C1375" s="14" t="s">
        <v>2336</v>
      </c>
      <c r="D1375" s="44">
        <v>886</v>
      </c>
    </row>
    <row r="1376" spans="1:4" x14ac:dyDescent="0.2">
      <c r="A1376" s="24">
        <v>1375</v>
      </c>
      <c r="B1376" s="13" t="s">
        <v>46</v>
      </c>
      <c r="C1376" s="13" t="s">
        <v>2335</v>
      </c>
      <c r="D1376" s="44">
        <v>150</v>
      </c>
    </row>
    <row r="1377" spans="1:4" x14ac:dyDescent="0.2">
      <c r="A1377" s="24">
        <v>1376</v>
      </c>
      <c r="B1377" s="13" t="s">
        <v>46</v>
      </c>
      <c r="C1377" s="13" t="s">
        <v>2335</v>
      </c>
      <c r="D1377" s="44">
        <v>75</v>
      </c>
    </row>
    <row r="1378" spans="1:4" x14ac:dyDescent="0.2">
      <c r="A1378" s="24">
        <v>1377</v>
      </c>
      <c r="B1378" s="13" t="s">
        <v>47</v>
      </c>
      <c r="C1378" s="14" t="s">
        <v>2336</v>
      </c>
      <c r="D1378" s="44">
        <v>82</v>
      </c>
    </row>
    <row r="1379" spans="1:4" x14ac:dyDescent="0.2">
      <c r="A1379" s="24">
        <v>1378</v>
      </c>
      <c r="B1379" s="13" t="s">
        <v>47</v>
      </c>
      <c r="C1379" s="14" t="s">
        <v>2336</v>
      </c>
      <c r="D1379" s="44">
        <v>106</v>
      </c>
    </row>
    <row r="1380" spans="1:4" x14ac:dyDescent="0.2">
      <c r="A1380" s="24">
        <v>1379</v>
      </c>
      <c r="B1380" s="13" t="s">
        <v>46</v>
      </c>
      <c r="C1380" s="13" t="s">
        <v>2335</v>
      </c>
      <c r="D1380" s="44">
        <v>90</v>
      </c>
    </row>
    <row r="1381" spans="1:4" x14ac:dyDescent="0.2">
      <c r="A1381" s="24">
        <v>1380</v>
      </c>
      <c r="B1381" s="13" t="s">
        <v>46</v>
      </c>
      <c r="C1381" s="13" t="s">
        <v>2335</v>
      </c>
      <c r="D1381" s="44">
        <v>200</v>
      </c>
    </row>
    <row r="1382" spans="1:4" x14ac:dyDescent="0.2">
      <c r="A1382" s="24">
        <v>1381</v>
      </c>
      <c r="B1382" s="13" t="s">
        <v>47</v>
      </c>
      <c r="C1382" s="14" t="s">
        <v>2336</v>
      </c>
      <c r="D1382" s="44">
        <v>82</v>
      </c>
    </row>
    <row r="1383" spans="1:4" x14ac:dyDescent="0.2">
      <c r="A1383" s="24">
        <v>1382</v>
      </c>
      <c r="B1383" s="13" t="s">
        <v>47</v>
      </c>
      <c r="C1383" s="14" t="s">
        <v>2336</v>
      </c>
      <c r="D1383" s="44">
        <v>106</v>
      </c>
    </row>
    <row r="1384" spans="1:4" x14ac:dyDescent="0.2">
      <c r="A1384" s="24">
        <v>1383</v>
      </c>
      <c r="B1384" s="13" t="s">
        <v>47</v>
      </c>
      <c r="C1384" s="14" t="s">
        <v>2336</v>
      </c>
      <c r="D1384" s="44">
        <v>780</v>
      </c>
    </row>
    <row r="1385" spans="1:4" x14ac:dyDescent="0.2">
      <c r="A1385" s="24">
        <v>1384</v>
      </c>
      <c r="B1385" s="13" t="s">
        <v>47</v>
      </c>
      <c r="C1385" s="14" t="s">
        <v>2336</v>
      </c>
      <c r="D1385" s="44">
        <v>17</v>
      </c>
    </row>
    <row r="1386" spans="1:4" x14ac:dyDescent="0.2">
      <c r="A1386" s="24">
        <v>1385</v>
      </c>
      <c r="B1386" s="13" t="s">
        <v>46</v>
      </c>
      <c r="C1386" s="13" t="s">
        <v>2335</v>
      </c>
      <c r="D1386" s="44">
        <v>225</v>
      </c>
    </row>
    <row r="1387" spans="1:4" x14ac:dyDescent="0.2">
      <c r="A1387" s="24">
        <v>1386</v>
      </c>
      <c r="B1387" s="13" t="s">
        <v>47</v>
      </c>
      <c r="C1387" s="14" t="s">
        <v>2336</v>
      </c>
      <c r="D1387" s="44">
        <v>188</v>
      </c>
    </row>
    <row r="1388" spans="1:4" x14ac:dyDescent="0.2">
      <c r="A1388" s="24">
        <v>1387</v>
      </c>
      <c r="B1388" s="13" t="s">
        <v>46</v>
      </c>
      <c r="C1388" s="13" t="s">
        <v>2335</v>
      </c>
      <c r="D1388" s="44">
        <v>305</v>
      </c>
    </row>
    <row r="1389" spans="1:4" x14ac:dyDescent="0.2">
      <c r="A1389" s="24">
        <v>1388</v>
      </c>
      <c r="B1389" s="13" t="s">
        <v>46</v>
      </c>
      <c r="C1389" s="13" t="s">
        <v>2335</v>
      </c>
      <c r="D1389" s="44">
        <v>202.5</v>
      </c>
    </row>
    <row r="1390" spans="1:4" x14ac:dyDescent="0.2">
      <c r="A1390" s="24">
        <v>1389</v>
      </c>
      <c r="B1390" s="13" t="s">
        <v>46</v>
      </c>
      <c r="C1390" s="13" t="s">
        <v>2335</v>
      </c>
      <c r="D1390" s="44">
        <v>269.99</v>
      </c>
    </row>
    <row r="1391" spans="1:4" x14ac:dyDescent="0.2">
      <c r="A1391" s="24">
        <v>1390</v>
      </c>
      <c r="B1391" s="13" t="s">
        <v>47</v>
      </c>
      <c r="C1391" s="14" t="s">
        <v>2336</v>
      </c>
      <c r="D1391" s="44">
        <v>104</v>
      </c>
    </row>
    <row r="1392" spans="1:4" x14ac:dyDescent="0.2">
      <c r="A1392" s="24">
        <v>1391</v>
      </c>
      <c r="B1392" s="13" t="s">
        <v>47</v>
      </c>
      <c r="C1392" s="14" t="s">
        <v>2336</v>
      </c>
      <c r="D1392" s="44">
        <v>248</v>
      </c>
    </row>
    <row r="1393" spans="1:4" x14ac:dyDescent="0.2">
      <c r="A1393" s="24">
        <v>1392</v>
      </c>
      <c r="B1393" s="13" t="s">
        <v>47</v>
      </c>
      <c r="C1393" s="14" t="s">
        <v>2336</v>
      </c>
      <c r="D1393" s="44">
        <f>+E1393-D1391-D1392</f>
        <v>-352</v>
      </c>
    </row>
    <row r="1394" spans="1:4" x14ac:dyDescent="0.2">
      <c r="A1394" s="24">
        <v>1393</v>
      </c>
      <c r="B1394" s="13" t="s">
        <v>46</v>
      </c>
      <c r="C1394" s="13" t="s">
        <v>2335</v>
      </c>
      <c r="D1394" s="44">
        <v>225</v>
      </c>
    </row>
    <row r="1395" spans="1:4" x14ac:dyDescent="0.2">
      <c r="A1395" s="24">
        <v>1394</v>
      </c>
      <c r="B1395" s="13" t="s">
        <v>46</v>
      </c>
      <c r="C1395" s="13" t="s">
        <v>2335</v>
      </c>
      <c r="D1395" s="44">
        <v>175</v>
      </c>
    </row>
    <row r="1396" spans="1:4" x14ac:dyDescent="0.2">
      <c r="A1396" s="24">
        <v>1395</v>
      </c>
      <c r="B1396" s="13" t="s">
        <v>46</v>
      </c>
      <c r="C1396" s="13" t="s">
        <v>2335</v>
      </c>
      <c r="D1396" s="44">
        <v>27.5</v>
      </c>
    </row>
    <row r="1397" spans="1:4" x14ac:dyDescent="0.2">
      <c r="A1397" s="24">
        <v>1396</v>
      </c>
      <c r="B1397" s="13" t="s">
        <v>46</v>
      </c>
      <c r="C1397" s="13" t="s">
        <v>2335</v>
      </c>
      <c r="D1397" s="44">
        <v>57.5</v>
      </c>
    </row>
    <row r="1398" spans="1:4" x14ac:dyDescent="0.2">
      <c r="A1398" s="24">
        <v>1397</v>
      </c>
      <c r="B1398" s="13" t="s">
        <v>46</v>
      </c>
      <c r="C1398" s="13" t="s">
        <v>2335</v>
      </c>
      <c r="D1398" s="44">
        <v>145</v>
      </c>
    </row>
    <row r="1399" spans="1:4" x14ac:dyDescent="0.2">
      <c r="A1399" s="24">
        <v>1398</v>
      </c>
      <c r="B1399" s="13" t="s">
        <v>46</v>
      </c>
      <c r="C1399" s="13" t="s">
        <v>2335</v>
      </c>
      <c r="D1399" s="44">
        <v>225</v>
      </c>
    </row>
    <row r="1400" spans="1:4" x14ac:dyDescent="0.2">
      <c r="A1400" s="24">
        <v>1399</v>
      </c>
      <c r="B1400" s="13" t="s">
        <v>46</v>
      </c>
      <c r="C1400" s="13" t="s">
        <v>2335</v>
      </c>
      <c r="D1400" s="44">
        <v>151</v>
      </c>
    </row>
    <row r="1401" spans="1:4" x14ac:dyDescent="0.2">
      <c r="A1401" s="24">
        <v>1400</v>
      </c>
      <c r="B1401" s="13" t="s">
        <v>46</v>
      </c>
      <c r="C1401" s="13" t="s">
        <v>2335</v>
      </c>
      <c r="D1401" s="44">
        <v>51.5</v>
      </c>
    </row>
    <row r="1402" spans="1:4" x14ac:dyDescent="0.2">
      <c r="A1402" s="24">
        <v>1401</v>
      </c>
      <c r="B1402" s="13" t="s">
        <v>46</v>
      </c>
      <c r="C1402" s="13" t="s">
        <v>2335</v>
      </c>
      <c r="D1402" s="44">
        <v>270</v>
      </c>
    </row>
    <row r="1403" spans="1:4" x14ac:dyDescent="0.2">
      <c r="A1403" s="24">
        <v>1402</v>
      </c>
      <c r="B1403" s="13" t="s">
        <v>46</v>
      </c>
      <c r="C1403" s="13" t="s">
        <v>2335</v>
      </c>
      <c r="D1403" s="44">
        <v>270</v>
      </c>
    </row>
    <row r="1404" spans="1:4" x14ac:dyDescent="0.2">
      <c r="A1404" s="24">
        <v>1403</v>
      </c>
      <c r="B1404" s="13" t="s">
        <v>46</v>
      </c>
      <c r="C1404" s="13" t="s">
        <v>2335</v>
      </c>
      <c r="D1404" s="44">
        <v>270</v>
      </c>
    </row>
    <row r="1405" spans="1:4" x14ac:dyDescent="0.2">
      <c r="A1405" s="24">
        <v>1404</v>
      </c>
      <c r="B1405" s="13" t="s">
        <v>46</v>
      </c>
      <c r="C1405" s="13" t="s">
        <v>2335</v>
      </c>
      <c r="D1405" s="44">
        <v>270</v>
      </c>
    </row>
    <row r="1406" spans="1:4" x14ac:dyDescent="0.2">
      <c r="A1406" s="24">
        <v>1405</v>
      </c>
      <c r="B1406" s="13" t="s">
        <v>46</v>
      </c>
      <c r="C1406" s="13" t="s">
        <v>2335</v>
      </c>
      <c r="D1406" s="44">
        <v>270</v>
      </c>
    </row>
    <row r="1407" spans="1:4" x14ac:dyDescent="0.2">
      <c r="A1407" s="24">
        <v>1406</v>
      </c>
      <c r="B1407" s="13" t="s">
        <v>46</v>
      </c>
      <c r="C1407" s="13" t="s">
        <v>2335</v>
      </c>
      <c r="D1407" s="44">
        <v>270</v>
      </c>
    </row>
    <row r="1408" spans="1:4" x14ac:dyDescent="0.2">
      <c r="A1408" s="24">
        <v>1407</v>
      </c>
      <c r="B1408" s="13" t="s">
        <v>46</v>
      </c>
      <c r="C1408" s="13" t="s">
        <v>2335</v>
      </c>
      <c r="D1408" s="44">
        <v>202.5</v>
      </c>
    </row>
    <row r="1409" spans="1:4" x14ac:dyDescent="0.2">
      <c r="A1409" s="24">
        <v>1408</v>
      </c>
      <c r="B1409" s="13" t="s">
        <v>46</v>
      </c>
      <c r="C1409" s="13" t="s">
        <v>2335</v>
      </c>
      <c r="D1409" s="44">
        <v>202.5</v>
      </c>
    </row>
    <row r="1410" spans="1:4" x14ac:dyDescent="0.2">
      <c r="A1410" s="24">
        <v>1409</v>
      </c>
      <c r="B1410" s="13" t="s">
        <v>46</v>
      </c>
      <c r="C1410" s="13" t="s">
        <v>2335</v>
      </c>
      <c r="D1410" s="44">
        <v>202.5</v>
      </c>
    </row>
    <row r="1411" spans="1:4" x14ac:dyDescent="0.2">
      <c r="A1411" s="24">
        <v>1410</v>
      </c>
      <c r="B1411" s="13" t="s">
        <v>46</v>
      </c>
      <c r="C1411" s="13" t="s">
        <v>2335</v>
      </c>
      <c r="D1411" s="44">
        <v>209</v>
      </c>
    </row>
    <row r="1412" spans="1:4" x14ac:dyDescent="0.2">
      <c r="A1412" s="24">
        <v>1411</v>
      </c>
      <c r="B1412" s="13" t="s">
        <v>46</v>
      </c>
      <c r="C1412" s="13" t="s">
        <v>2335</v>
      </c>
      <c r="D1412" s="44">
        <v>220</v>
      </c>
    </row>
    <row r="1413" spans="1:4" x14ac:dyDescent="0.2">
      <c r="A1413" s="24">
        <v>1412</v>
      </c>
      <c r="B1413" s="13" t="s">
        <v>46</v>
      </c>
      <c r="C1413" s="13" t="s">
        <v>2335</v>
      </c>
      <c r="D1413" s="44">
        <v>97</v>
      </c>
    </row>
    <row r="1414" spans="1:4" x14ac:dyDescent="0.2">
      <c r="A1414" s="24">
        <v>1413</v>
      </c>
      <c r="B1414" s="13" t="s">
        <v>46</v>
      </c>
      <c r="C1414" s="13" t="s">
        <v>2335</v>
      </c>
      <c r="D1414" s="44">
        <v>128</v>
      </c>
    </row>
    <row r="1415" spans="1:4" x14ac:dyDescent="0.2">
      <c r="A1415" s="24">
        <v>1414</v>
      </c>
      <c r="B1415" s="13" t="s">
        <v>46</v>
      </c>
      <c r="C1415" s="13" t="s">
        <v>2335</v>
      </c>
      <c r="D1415" s="44">
        <v>202.5</v>
      </c>
    </row>
    <row r="1416" spans="1:4" x14ac:dyDescent="0.2">
      <c r="A1416" s="24">
        <v>1415</v>
      </c>
      <c r="B1416" s="13" t="s">
        <v>46</v>
      </c>
      <c r="C1416" s="13" t="s">
        <v>2335</v>
      </c>
      <c r="D1416" s="44">
        <v>202.5</v>
      </c>
    </row>
    <row r="1417" spans="1:4" x14ac:dyDescent="0.2">
      <c r="A1417" s="24">
        <v>1416</v>
      </c>
      <c r="B1417" s="13" t="s">
        <v>46</v>
      </c>
      <c r="C1417" s="13" t="s">
        <v>2335</v>
      </c>
      <c r="D1417" s="44">
        <v>202.5</v>
      </c>
    </row>
    <row r="1418" spans="1:4" x14ac:dyDescent="0.2">
      <c r="A1418" s="24">
        <v>1417</v>
      </c>
      <c r="B1418" s="13" t="s">
        <v>46</v>
      </c>
      <c r="C1418" s="13" t="s">
        <v>2335</v>
      </c>
      <c r="D1418" s="44">
        <v>202.5</v>
      </c>
    </row>
    <row r="1419" spans="1:4" x14ac:dyDescent="0.2">
      <c r="A1419" s="24">
        <v>1418</v>
      </c>
      <c r="B1419" s="13" t="s">
        <v>46</v>
      </c>
      <c r="C1419" s="13" t="s">
        <v>2335</v>
      </c>
      <c r="D1419" s="44">
        <v>202.5</v>
      </c>
    </row>
    <row r="1420" spans="1:4" x14ac:dyDescent="0.2">
      <c r="A1420" s="24">
        <v>1419</v>
      </c>
      <c r="B1420" s="13" t="s">
        <v>46</v>
      </c>
      <c r="C1420" s="13" t="s">
        <v>2335</v>
      </c>
      <c r="D1420" s="44">
        <v>300</v>
      </c>
    </row>
    <row r="1421" spans="1:4" x14ac:dyDescent="0.2">
      <c r="A1421" s="24">
        <v>1420</v>
      </c>
      <c r="B1421" s="13" t="s">
        <v>46</v>
      </c>
      <c r="C1421" s="13" t="s">
        <v>2335</v>
      </c>
      <c r="D1421" s="44">
        <v>202.5</v>
      </c>
    </row>
    <row r="1422" spans="1:4" x14ac:dyDescent="0.2">
      <c r="A1422" s="24">
        <v>1421</v>
      </c>
      <c r="B1422" s="13" t="s">
        <v>46</v>
      </c>
      <c r="C1422" s="13" t="s">
        <v>2335</v>
      </c>
      <c r="D1422" s="44">
        <v>300</v>
      </c>
    </row>
    <row r="1423" spans="1:4" x14ac:dyDescent="0.2">
      <c r="A1423" s="24">
        <v>1422</v>
      </c>
      <c r="B1423" s="13" t="s">
        <v>46</v>
      </c>
      <c r="C1423" s="13" t="s">
        <v>2335</v>
      </c>
      <c r="D1423" s="44">
        <v>300</v>
      </c>
    </row>
    <row r="1424" spans="1:4" x14ac:dyDescent="0.2">
      <c r="A1424" s="24">
        <v>1423</v>
      </c>
      <c r="B1424" s="13" t="s">
        <v>46</v>
      </c>
      <c r="C1424" s="13" t="s">
        <v>2335</v>
      </c>
      <c r="D1424" s="44">
        <v>170</v>
      </c>
    </row>
    <row r="1425" spans="1:4" x14ac:dyDescent="0.2">
      <c r="A1425" s="24">
        <v>1424</v>
      </c>
      <c r="B1425" s="13" t="s">
        <v>46</v>
      </c>
      <c r="C1425" s="13" t="s">
        <v>2335</v>
      </c>
      <c r="D1425" s="44">
        <v>130</v>
      </c>
    </row>
    <row r="1426" spans="1:4" x14ac:dyDescent="0.2">
      <c r="A1426" s="24">
        <v>1425</v>
      </c>
      <c r="B1426" s="13" t="s">
        <v>46</v>
      </c>
      <c r="C1426" s="13" t="s">
        <v>2335</v>
      </c>
      <c r="D1426" s="44">
        <v>75</v>
      </c>
    </row>
    <row r="1427" spans="1:4" x14ac:dyDescent="0.2">
      <c r="A1427" s="24">
        <v>1426</v>
      </c>
      <c r="B1427" s="13" t="s">
        <v>46</v>
      </c>
      <c r="C1427" s="13" t="s">
        <v>2335</v>
      </c>
      <c r="D1427" s="44">
        <v>75</v>
      </c>
    </row>
    <row r="1428" spans="1:4" x14ac:dyDescent="0.2">
      <c r="A1428" s="24">
        <v>1427</v>
      </c>
      <c r="B1428" s="13" t="s">
        <v>46</v>
      </c>
      <c r="C1428" s="13" t="s">
        <v>2335</v>
      </c>
      <c r="D1428" s="44">
        <v>75</v>
      </c>
    </row>
    <row r="1429" spans="1:4" x14ac:dyDescent="0.2">
      <c r="A1429" s="24">
        <v>1428</v>
      </c>
      <c r="B1429" s="13" t="s">
        <v>46</v>
      </c>
      <c r="C1429" s="13" t="s">
        <v>2335</v>
      </c>
      <c r="D1429" s="44">
        <v>650</v>
      </c>
    </row>
    <row r="1430" spans="1:4" x14ac:dyDescent="0.2">
      <c r="A1430" s="24">
        <v>1429</v>
      </c>
      <c r="B1430" s="13" t="s">
        <v>46</v>
      </c>
      <c r="C1430" s="13" t="s">
        <v>2335</v>
      </c>
      <c r="D1430" s="44">
        <v>225</v>
      </c>
    </row>
    <row r="1431" spans="1:4" x14ac:dyDescent="0.2">
      <c r="A1431" s="24">
        <v>1430</v>
      </c>
      <c r="B1431" s="13" t="s">
        <v>46</v>
      </c>
      <c r="C1431" s="13" t="s">
        <v>2335</v>
      </c>
      <c r="D1431" s="44">
        <v>120</v>
      </c>
    </row>
    <row r="1432" spans="1:4" x14ac:dyDescent="0.2">
      <c r="A1432" s="24">
        <v>1431</v>
      </c>
      <c r="B1432" s="13" t="s">
        <v>46</v>
      </c>
      <c r="C1432" s="13" t="s">
        <v>2335</v>
      </c>
      <c r="D1432" s="44">
        <v>180</v>
      </c>
    </row>
    <row r="1433" spans="1:4" x14ac:dyDescent="0.2">
      <c r="A1433" s="24">
        <v>1432</v>
      </c>
      <c r="B1433" s="13" t="s">
        <v>46</v>
      </c>
      <c r="C1433" s="13" t="s">
        <v>2335</v>
      </c>
      <c r="D1433" s="44">
        <v>225</v>
      </c>
    </row>
    <row r="1434" spans="1:4" x14ac:dyDescent="0.2">
      <c r="A1434" s="24">
        <v>1433</v>
      </c>
      <c r="B1434" s="13" t="s">
        <v>46</v>
      </c>
      <c r="C1434" s="13" t="s">
        <v>2335</v>
      </c>
      <c r="D1434" s="44">
        <v>120</v>
      </c>
    </row>
    <row r="1435" spans="1:4" x14ac:dyDescent="0.2">
      <c r="A1435" s="24">
        <v>1434</v>
      </c>
      <c r="B1435" s="13" t="s">
        <v>46</v>
      </c>
      <c r="C1435" s="13" t="s">
        <v>2335</v>
      </c>
      <c r="D1435" s="44">
        <v>180</v>
      </c>
    </row>
    <row r="1436" spans="1:4" x14ac:dyDescent="0.2">
      <c r="A1436" s="24">
        <v>1435</v>
      </c>
      <c r="B1436" s="13" t="s">
        <v>46</v>
      </c>
      <c r="C1436" s="13" t="s">
        <v>2335</v>
      </c>
      <c r="D1436" s="44">
        <v>225</v>
      </c>
    </row>
    <row r="1437" spans="1:4" x14ac:dyDescent="0.2">
      <c r="A1437" s="24">
        <v>1436</v>
      </c>
      <c r="B1437" s="13" t="s">
        <v>46</v>
      </c>
      <c r="C1437" s="13" t="s">
        <v>2335</v>
      </c>
      <c r="D1437" s="44">
        <v>120</v>
      </c>
    </row>
    <row r="1438" spans="1:4" x14ac:dyDescent="0.2">
      <c r="A1438" s="24">
        <v>1437</v>
      </c>
      <c r="B1438" s="13" t="s">
        <v>46</v>
      </c>
      <c r="C1438" s="13" t="s">
        <v>2335</v>
      </c>
      <c r="D1438" s="44">
        <v>180</v>
      </c>
    </row>
    <row r="1439" spans="1:4" x14ac:dyDescent="0.2">
      <c r="A1439" s="24">
        <v>1438</v>
      </c>
      <c r="B1439" s="13" t="s">
        <v>46</v>
      </c>
      <c r="C1439" s="13" t="s">
        <v>2335</v>
      </c>
      <c r="D1439" s="44">
        <v>650</v>
      </c>
    </row>
    <row r="1440" spans="1:4" x14ac:dyDescent="0.2">
      <c r="A1440" s="24">
        <v>1439</v>
      </c>
      <c r="B1440" s="13" t="s">
        <v>46</v>
      </c>
      <c r="C1440" s="13" t="s">
        <v>2335</v>
      </c>
      <c r="D1440" s="44">
        <v>300</v>
      </c>
    </row>
    <row r="1441" spans="1:4" x14ac:dyDescent="0.2">
      <c r="A1441" s="24">
        <v>1440</v>
      </c>
      <c r="B1441" s="13" t="s">
        <v>46</v>
      </c>
      <c r="C1441" s="13" t="s">
        <v>2335</v>
      </c>
      <c r="D1441" s="44">
        <v>300</v>
      </c>
    </row>
    <row r="1442" spans="1:4" x14ac:dyDescent="0.2">
      <c r="A1442" s="24">
        <v>1441</v>
      </c>
      <c r="B1442" s="13" t="s">
        <v>46</v>
      </c>
      <c r="C1442" s="13" t="s">
        <v>2335</v>
      </c>
      <c r="D1442" s="44">
        <v>300</v>
      </c>
    </row>
    <row r="1443" spans="1:4" x14ac:dyDescent="0.2">
      <c r="A1443" s="24">
        <v>1442</v>
      </c>
      <c r="B1443" s="13" t="s">
        <v>46</v>
      </c>
      <c r="C1443" s="13" t="s">
        <v>2335</v>
      </c>
      <c r="D1443" s="44">
        <v>120</v>
      </c>
    </row>
    <row r="1444" spans="1:4" x14ac:dyDescent="0.2">
      <c r="A1444" s="24">
        <v>1443</v>
      </c>
      <c r="B1444" s="13" t="s">
        <v>46</v>
      </c>
      <c r="C1444" s="13" t="s">
        <v>2335</v>
      </c>
      <c r="D1444" s="44">
        <f>225-120</f>
        <v>105</v>
      </c>
    </row>
    <row r="1445" spans="1:4" x14ac:dyDescent="0.2">
      <c r="A1445" s="24">
        <v>1444</v>
      </c>
      <c r="B1445" s="13" t="s">
        <v>46</v>
      </c>
      <c r="C1445" s="13" t="s">
        <v>2335</v>
      </c>
      <c r="D1445" s="44">
        <f>160-225</f>
        <v>-65</v>
      </c>
    </row>
    <row r="1446" spans="1:4" x14ac:dyDescent="0.2">
      <c r="A1446" s="24">
        <v>1445</v>
      </c>
      <c r="B1446" s="13" t="s">
        <v>46</v>
      </c>
      <c r="C1446" s="13" t="s">
        <v>2335</v>
      </c>
      <c r="D1446" s="44">
        <v>160</v>
      </c>
    </row>
    <row r="1447" spans="1:4" x14ac:dyDescent="0.2">
      <c r="A1447" s="24">
        <v>1446</v>
      </c>
      <c r="B1447" s="13" t="s">
        <v>46</v>
      </c>
      <c r="C1447" s="13" t="s">
        <v>2335</v>
      </c>
      <c r="D1447" s="44">
        <v>195</v>
      </c>
    </row>
    <row r="1448" spans="1:4" x14ac:dyDescent="0.2">
      <c r="A1448" s="24">
        <v>1447</v>
      </c>
      <c r="B1448" s="13" t="s">
        <v>46</v>
      </c>
      <c r="C1448" s="13" t="s">
        <v>2335</v>
      </c>
      <c r="D1448" s="44">
        <v>30</v>
      </c>
    </row>
    <row r="1449" spans="1:4" x14ac:dyDescent="0.2">
      <c r="A1449" s="24">
        <v>1448</v>
      </c>
      <c r="B1449" s="13" t="s">
        <v>46</v>
      </c>
      <c r="C1449" s="13" t="s">
        <v>2335</v>
      </c>
      <c r="D1449" s="44">
        <v>135</v>
      </c>
    </row>
    <row r="1450" spans="1:4" x14ac:dyDescent="0.2">
      <c r="A1450" s="24">
        <v>1449</v>
      </c>
      <c r="B1450" s="13" t="s">
        <v>46</v>
      </c>
      <c r="C1450" s="13" t="s">
        <v>2335</v>
      </c>
      <c r="D1450" s="44">
        <v>135</v>
      </c>
    </row>
    <row r="1451" spans="1:4" x14ac:dyDescent="0.2">
      <c r="A1451" s="24">
        <v>1450</v>
      </c>
      <c r="B1451" s="13" t="s">
        <v>46</v>
      </c>
      <c r="C1451" s="13" t="s">
        <v>2335</v>
      </c>
      <c r="D1451" s="44">
        <v>135</v>
      </c>
    </row>
    <row r="1452" spans="1:4" x14ac:dyDescent="0.2">
      <c r="A1452" s="24">
        <v>1451</v>
      </c>
      <c r="B1452" s="13" t="s">
        <v>46</v>
      </c>
      <c r="C1452" s="13" t="s">
        <v>2335</v>
      </c>
      <c r="D1452" s="44">
        <v>135</v>
      </c>
    </row>
    <row r="1453" spans="1:4" x14ac:dyDescent="0.2">
      <c r="A1453" s="24">
        <v>1452</v>
      </c>
      <c r="B1453" s="13" t="s">
        <v>46</v>
      </c>
      <c r="C1453" s="13" t="s">
        <v>2335</v>
      </c>
      <c r="D1453" s="44">
        <v>135</v>
      </c>
    </row>
    <row r="1454" spans="1:4" x14ac:dyDescent="0.2">
      <c r="A1454" s="24">
        <v>1453</v>
      </c>
      <c r="B1454" s="13" t="s">
        <v>46</v>
      </c>
      <c r="C1454" s="13" t="s">
        <v>2335</v>
      </c>
      <c r="D1454" s="44">
        <v>135</v>
      </c>
    </row>
    <row r="1455" spans="1:4" x14ac:dyDescent="0.2">
      <c r="A1455" s="24">
        <v>1454</v>
      </c>
      <c r="B1455" s="13" t="s">
        <v>46</v>
      </c>
      <c r="C1455" s="13" t="s">
        <v>2335</v>
      </c>
      <c r="D1455" s="44">
        <v>270</v>
      </c>
    </row>
    <row r="1456" spans="1:4" x14ac:dyDescent="0.2">
      <c r="A1456" s="24">
        <v>1455</v>
      </c>
      <c r="B1456" s="13" t="s">
        <v>46</v>
      </c>
      <c r="C1456" s="13" t="s">
        <v>2335</v>
      </c>
      <c r="D1456" s="44">
        <v>270</v>
      </c>
    </row>
    <row r="1457" spans="1:4" x14ac:dyDescent="0.2">
      <c r="A1457" s="24">
        <v>1456</v>
      </c>
      <c r="B1457" s="13" t="s">
        <v>46</v>
      </c>
      <c r="C1457" s="13" t="s">
        <v>2335</v>
      </c>
      <c r="D1457" s="44">
        <v>270</v>
      </c>
    </row>
    <row r="1458" spans="1:4" x14ac:dyDescent="0.2">
      <c r="A1458" s="24">
        <v>1457</v>
      </c>
      <c r="B1458" s="13" t="s">
        <v>46</v>
      </c>
      <c r="C1458" s="13" t="s">
        <v>2335</v>
      </c>
      <c r="D1458" s="44">
        <v>300</v>
      </c>
    </row>
    <row r="1459" spans="1:4" x14ac:dyDescent="0.2">
      <c r="A1459" s="24">
        <v>1458</v>
      </c>
      <c r="B1459" s="13" t="s">
        <v>46</v>
      </c>
      <c r="C1459" s="13" t="s">
        <v>2335</v>
      </c>
      <c r="D1459" s="45">
        <v>210</v>
      </c>
    </row>
    <row r="1460" spans="1:4" x14ac:dyDescent="0.2">
      <c r="A1460" s="24">
        <v>1459</v>
      </c>
      <c r="B1460" s="13" t="s">
        <v>46</v>
      </c>
      <c r="C1460" s="13" t="s">
        <v>2335</v>
      </c>
      <c r="D1460" s="45">
        <v>90</v>
      </c>
    </row>
    <row r="1461" spans="1:4" x14ac:dyDescent="0.2">
      <c r="A1461" s="24">
        <v>1460</v>
      </c>
      <c r="B1461" s="13" t="s">
        <v>46</v>
      </c>
      <c r="C1461" s="13" t="s">
        <v>2335</v>
      </c>
      <c r="D1461" s="44">
        <v>210</v>
      </c>
    </row>
    <row r="1462" spans="1:4" x14ac:dyDescent="0.2">
      <c r="A1462" s="24">
        <v>1461</v>
      </c>
      <c r="B1462" s="13" t="s">
        <v>46</v>
      </c>
      <c r="C1462" s="13" t="s">
        <v>2335</v>
      </c>
      <c r="D1462" s="44">
        <v>90</v>
      </c>
    </row>
    <row r="1463" spans="1:4" x14ac:dyDescent="0.2">
      <c r="A1463" s="24">
        <v>1462</v>
      </c>
      <c r="B1463" s="13" t="s">
        <v>46</v>
      </c>
      <c r="C1463" s="13" t="s">
        <v>2335</v>
      </c>
      <c r="D1463" s="45">
        <v>75</v>
      </c>
    </row>
    <row r="1464" spans="1:4" x14ac:dyDescent="0.2">
      <c r="A1464" s="24">
        <v>1463</v>
      </c>
      <c r="B1464" s="13" t="s">
        <v>47</v>
      </c>
      <c r="C1464" s="14" t="s">
        <v>2336</v>
      </c>
      <c r="D1464" s="45">
        <v>94</v>
      </c>
    </row>
    <row r="1465" spans="1:4" x14ac:dyDescent="0.2">
      <c r="A1465" s="24">
        <v>1464</v>
      </c>
      <c r="B1465" s="13" t="s">
        <v>47</v>
      </c>
      <c r="C1465" s="14" t="s">
        <v>2336</v>
      </c>
      <c r="D1465" s="45">
        <v>188</v>
      </c>
    </row>
    <row r="1466" spans="1:4" x14ac:dyDescent="0.2">
      <c r="A1466" s="24">
        <v>1465</v>
      </c>
      <c r="B1466" s="13" t="s">
        <v>46</v>
      </c>
      <c r="C1466" s="13" t="s">
        <v>2335</v>
      </c>
      <c r="D1466" s="45">
        <v>150</v>
      </c>
    </row>
    <row r="1467" spans="1:4" x14ac:dyDescent="0.2">
      <c r="A1467" s="24">
        <v>1466</v>
      </c>
      <c r="B1467" s="13" t="s">
        <v>47</v>
      </c>
      <c r="C1467" s="14" t="s">
        <v>2336</v>
      </c>
      <c r="D1467" s="45">
        <v>188</v>
      </c>
    </row>
    <row r="1468" spans="1:4" x14ac:dyDescent="0.2">
      <c r="A1468" s="24">
        <v>1467</v>
      </c>
      <c r="B1468" s="13" t="s">
        <v>46</v>
      </c>
      <c r="C1468" s="13" t="s">
        <v>2335</v>
      </c>
      <c r="D1468" s="44">
        <v>225</v>
      </c>
    </row>
    <row r="1469" spans="1:4" x14ac:dyDescent="0.2">
      <c r="A1469" s="24">
        <v>1468</v>
      </c>
      <c r="B1469" s="13" t="s">
        <v>46</v>
      </c>
      <c r="C1469" s="13" t="s">
        <v>2335</v>
      </c>
      <c r="D1469" s="44">
        <v>200</v>
      </c>
    </row>
    <row r="1470" spans="1:4" x14ac:dyDescent="0.2">
      <c r="A1470" s="24">
        <v>1469</v>
      </c>
      <c r="B1470" s="13" t="s">
        <v>46</v>
      </c>
      <c r="C1470" s="13" t="s">
        <v>2335</v>
      </c>
      <c r="D1470" s="44">
        <v>70</v>
      </c>
    </row>
    <row r="1471" spans="1:4" x14ac:dyDescent="0.2">
      <c r="A1471" s="24">
        <v>1470</v>
      </c>
      <c r="B1471" s="13" t="s">
        <v>46</v>
      </c>
      <c r="C1471" s="13" t="s">
        <v>2335</v>
      </c>
      <c r="D1471" s="44">
        <v>225</v>
      </c>
    </row>
    <row r="1472" spans="1:4" x14ac:dyDescent="0.2">
      <c r="A1472" s="24">
        <v>1471</v>
      </c>
      <c r="B1472" s="13" t="s">
        <v>46</v>
      </c>
      <c r="C1472" s="13" t="s">
        <v>2335</v>
      </c>
      <c r="D1472" s="44">
        <v>202.5</v>
      </c>
    </row>
    <row r="1473" spans="1:4" x14ac:dyDescent="0.2">
      <c r="A1473" s="24">
        <v>1472</v>
      </c>
      <c r="B1473" s="13" t="s">
        <v>46</v>
      </c>
      <c r="C1473" s="13" t="s">
        <v>2335</v>
      </c>
      <c r="D1473" s="44">
        <v>202.5</v>
      </c>
    </row>
    <row r="1474" spans="1:4" x14ac:dyDescent="0.2">
      <c r="A1474" s="24">
        <v>1473</v>
      </c>
      <c r="B1474" s="13" t="s">
        <v>46</v>
      </c>
      <c r="C1474" s="13" t="s">
        <v>2335</v>
      </c>
      <c r="D1474" s="44">
        <v>300</v>
      </c>
    </row>
    <row r="1475" spans="1:4" x14ac:dyDescent="0.2">
      <c r="A1475" s="24">
        <v>1474</v>
      </c>
      <c r="B1475" s="13" t="s">
        <v>46</v>
      </c>
      <c r="C1475" s="13" t="s">
        <v>2335</v>
      </c>
      <c r="D1475" s="44">
        <v>300</v>
      </c>
    </row>
    <row r="1476" spans="1:4" x14ac:dyDescent="0.2">
      <c r="A1476" s="24">
        <v>1475</v>
      </c>
      <c r="B1476" s="13" t="s">
        <v>46</v>
      </c>
      <c r="C1476" s="13" t="s">
        <v>2335</v>
      </c>
      <c r="D1476" s="44">
        <v>225</v>
      </c>
    </row>
    <row r="1477" spans="1:4" x14ac:dyDescent="0.2">
      <c r="A1477" s="24">
        <v>1476</v>
      </c>
      <c r="B1477" s="13" t="s">
        <v>46</v>
      </c>
      <c r="C1477" s="13" t="s">
        <v>2335</v>
      </c>
      <c r="D1477" s="44">
        <v>225</v>
      </c>
    </row>
    <row r="1478" spans="1:4" x14ac:dyDescent="0.2">
      <c r="A1478" s="24">
        <v>1477</v>
      </c>
      <c r="B1478" s="13" t="s">
        <v>46</v>
      </c>
      <c r="C1478" s="13" t="s">
        <v>2335</v>
      </c>
      <c r="D1478" s="44">
        <v>300</v>
      </c>
    </row>
    <row r="1479" spans="1:4" x14ac:dyDescent="0.2">
      <c r="A1479" s="24">
        <v>1478</v>
      </c>
      <c r="B1479" s="13" t="s">
        <v>46</v>
      </c>
      <c r="C1479" s="13" t="s">
        <v>2335</v>
      </c>
      <c r="D1479" s="44">
        <v>300</v>
      </c>
    </row>
    <row r="1480" spans="1:4" x14ac:dyDescent="0.2">
      <c r="A1480" s="24">
        <v>1479</v>
      </c>
      <c r="B1480" s="13" t="s">
        <v>46</v>
      </c>
      <c r="C1480" s="13" t="s">
        <v>2335</v>
      </c>
      <c r="D1480" s="44">
        <f>225-140</f>
        <v>85</v>
      </c>
    </row>
    <row r="1481" spans="1:4" x14ac:dyDescent="0.2">
      <c r="A1481" s="24">
        <v>1480</v>
      </c>
      <c r="B1481" s="13" t="s">
        <v>46</v>
      </c>
      <c r="C1481" s="13" t="s">
        <v>2335</v>
      </c>
      <c r="D1481" s="44">
        <v>140</v>
      </c>
    </row>
    <row r="1482" spans="1:4" x14ac:dyDescent="0.2">
      <c r="A1482" s="24">
        <v>1481</v>
      </c>
      <c r="B1482" s="13" t="s">
        <v>46</v>
      </c>
      <c r="C1482" s="13" t="s">
        <v>2335</v>
      </c>
      <c r="D1482" s="44">
        <v>225</v>
      </c>
    </row>
    <row r="1483" spans="1:4" x14ac:dyDescent="0.2">
      <c r="A1483" s="24">
        <v>1482</v>
      </c>
      <c r="B1483" s="13" t="s">
        <v>46</v>
      </c>
      <c r="C1483" s="13" t="s">
        <v>2335</v>
      </c>
      <c r="D1483" s="44">
        <v>45</v>
      </c>
    </row>
    <row r="1484" spans="1:4" x14ac:dyDescent="0.2">
      <c r="A1484" s="24">
        <v>1483</v>
      </c>
      <c r="B1484" s="13" t="s">
        <v>46</v>
      </c>
      <c r="C1484" s="13" t="s">
        <v>2335</v>
      </c>
      <c r="D1484" s="44">
        <v>225</v>
      </c>
    </row>
    <row r="1485" spans="1:4" x14ac:dyDescent="0.2">
      <c r="A1485" s="24">
        <v>1484</v>
      </c>
      <c r="B1485" s="13" t="s">
        <v>46</v>
      </c>
      <c r="C1485" s="13" t="s">
        <v>2335</v>
      </c>
      <c r="D1485" s="44">
        <v>120</v>
      </c>
    </row>
    <row r="1486" spans="1:4" x14ac:dyDescent="0.2">
      <c r="A1486" s="24">
        <v>1485</v>
      </c>
      <c r="B1486" s="13" t="s">
        <v>46</v>
      </c>
      <c r="C1486" s="13" t="s">
        <v>2335</v>
      </c>
      <c r="D1486" s="44">
        <v>180</v>
      </c>
    </row>
    <row r="1487" spans="1:4" x14ac:dyDescent="0.2">
      <c r="A1487" s="24">
        <v>1486</v>
      </c>
      <c r="B1487" s="13" t="s">
        <v>46</v>
      </c>
      <c r="C1487" s="13" t="s">
        <v>2335</v>
      </c>
      <c r="D1487" s="44">
        <v>397.5</v>
      </c>
    </row>
    <row r="1488" spans="1:4" x14ac:dyDescent="0.2">
      <c r="A1488" s="24">
        <v>1487</v>
      </c>
      <c r="B1488" s="13" t="s">
        <v>46</v>
      </c>
      <c r="C1488" s="13" t="s">
        <v>2335</v>
      </c>
      <c r="D1488" s="44">
        <v>185</v>
      </c>
    </row>
    <row r="1489" spans="1:4" x14ac:dyDescent="0.2">
      <c r="A1489" s="24">
        <v>1488</v>
      </c>
      <c r="B1489" s="13" t="s">
        <v>46</v>
      </c>
      <c r="C1489" s="13" t="s">
        <v>2335</v>
      </c>
      <c r="D1489" s="44">
        <v>40</v>
      </c>
    </row>
    <row r="1490" spans="1:4" x14ac:dyDescent="0.2">
      <c r="A1490" s="24">
        <v>1489</v>
      </c>
      <c r="B1490" s="13" t="s">
        <v>46</v>
      </c>
      <c r="C1490" s="13" t="s">
        <v>2335</v>
      </c>
      <c r="D1490" s="44">
        <v>75</v>
      </c>
    </row>
    <row r="1491" spans="1:4" x14ac:dyDescent="0.2">
      <c r="A1491" s="24">
        <v>1490</v>
      </c>
      <c r="B1491" s="13" t="s">
        <v>46</v>
      </c>
      <c r="C1491" s="13" t="s">
        <v>2335</v>
      </c>
      <c r="D1491" s="44">
        <v>300</v>
      </c>
    </row>
    <row r="1492" spans="1:4" x14ac:dyDescent="0.2">
      <c r="A1492" s="24">
        <v>1491</v>
      </c>
      <c r="B1492" s="13" t="s">
        <v>46</v>
      </c>
      <c r="C1492" s="13" t="s">
        <v>2335</v>
      </c>
      <c r="D1492" s="44">
        <v>225</v>
      </c>
    </row>
    <row r="1493" spans="1:4" x14ac:dyDescent="0.2">
      <c r="A1493" s="24">
        <v>1492</v>
      </c>
      <c r="B1493" s="13" t="s">
        <v>46</v>
      </c>
      <c r="C1493" s="13" t="s">
        <v>2335</v>
      </c>
      <c r="D1493" s="44">
        <v>225</v>
      </c>
    </row>
    <row r="1494" spans="1:4" x14ac:dyDescent="0.2">
      <c r="A1494" s="24">
        <v>1493</v>
      </c>
      <c r="B1494" s="13" t="s">
        <v>46</v>
      </c>
      <c r="C1494" s="13" t="s">
        <v>2335</v>
      </c>
      <c r="D1494" s="44">
        <v>135</v>
      </c>
    </row>
    <row r="1495" spans="1:4" x14ac:dyDescent="0.2">
      <c r="A1495" s="24">
        <v>1494</v>
      </c>
      <c r="B1495" s="13" t="s">
        <v>46</v>
      </c>
      <c r="C1495" s="13" t="s">
        <v>2335</v>
      </c>
      <c r="D1495" s="44">
        <v>135</v>
      </c>
    </row>
    <row r="1496" spans="1:4" x14ac:dyDescent="0.2">
      <c r="A1496" s="24">
        <v>1495</v>
      </c>
      <c r="B1496" s="13" t="s">
        <v>46</v>
      </c>
      <c r="C1496" s="13" t="s">
        <v>2335</v>
      </c>
      <c r="D1496" s="45">
        <v>202.5</v>
      </c>
    </row>
    <row r="1497" spans="1:4" x14ac:dyDescent="0.2">
      <c r="A1497" s="24">
        <v>1496</v>
      </c>
      <c r="B1497" s="13" t="s">
        <v>46</v>
      </c>
      <c r="C1497" s="13" t="s">
        <v>2335</v>
      </c>
      <c r="D1497" s="45">
        <v>269.99</v>
      </c>
    </row>
    <row r="1498" spans="1:4" x14ac:dyDescent="0.2">
      <c r="A1498" s="24">
        <v>1497</v>
      </c>
      <c r="B1498" s="13" t="s">
        <v>46</v>
      </c>
      <c r="C1498" s="13" t="s">
        <v>2335</v>
      </c>
      <c r="D1498" s="44">
        <v>270</v>
      </c>
    </row>
    <row r="1499" spans="1:4" x14ac:dyDescent="0.2">
      <c r="A1499" s="24">
        <v>1498</v>
      </c>
      <c r="B1499" s="13" t="s">
        <v>46</v>
      </c>
      <c r="C1499" s="13" t="s">
        <v>2335</v>
      </c>
      <c r="D1499" s="44">
        <v>202.5</v>
      </c>
    </row>
    <row r="1500" spans="1:4" x14ac:dyDescent="0.2">
      <c r="A1500" s="24">
        <v>1499</v>
      </c>
      <c r="B1500" s="13" t="s">
        <v>46</v>
      </c>
      <c r="C1500" s="13" t="s">
        <v>2335</v>
      </c>
      <c r="D1500" s="44">
        <v>270</v>
      </c>
    </row>
    <row r="1501" spans="1:4" x14ac:dyDescent="0.2">
      <c r="A1501" s="24">
        <v>1500</v>
      </c>
      <c r="B1501" s="13" t="s">
        <v>46</v>
      </c>
      <c r="C1501" s="13" t="s">
        <v>2335</v>
      </c>
      <c r="D1501" s="44">
        <v>185</v>
      </c>
    </row>
    <row r="1502" spans="1:4" x14ac:dyDescent="0.2">
      <c r="A1502" s="24">
        <v>1501</v>
      </c>
      <c r="B1502" s="13" t="s">
        <v>46</v>
      </c>
      <c r="C1502" s="13" t="s">
        <v>2335</v>
      </c>
      <c r="D1502" s="44">
        <v>85</v>
      </c>
    </row>
    <row r="1503" spans="1:4" x14ac:dyDescent="0.2">
      <c r="A1503" s="24">
        <v>1502</v>
      </c>
      <c r="B1503" s="13" t="s">
        <v>47</v>
      </c>
      <c r="C1503" s="14" t="s">
        <v>2336</v>
      </c>
      <c r="D1503" s="44">
        <v>94</v>
      </c>
    </row>
    <row r="1504" spans="1:4" x14ac:dyDescent="0.2">
      <c r="A1504" s="24">
        <v>1503</v>
      </c>
      <c r="B1504" s="13" t="s">
        <v>46</v>
      </c>
      <c r="C1504" s="13" t="s">
        <v>2335</v>
      </c>
      <c r="D1504" s="44">
        <v>90</v>
      </c>
    </row>
    <row r="1505" spans="1:4" x14ac:dyDescent="0.2">
      <c r="A1505" s="24">
        <v>1504</v>
      </c>
      <c r="B1505" s="13" t="s">
        <v>47</v>
      </c>
      <c r="C1505" s="14" t="s">
        <v>2336</v>
      </c>
      <c r="D1505" s="44">
        <v>188</v>
      </c>
    </row>
    <row r="1506" spans="1:4" x14ac:dyDescent="0.2">
      <c r="A1506" s="24">
        <v>1505</v>
      </c>
      <c r="B1506" s="13" t="s">
        <v>46</v>
      </c>
      <c r="C1506" s="13" t="s">
        <v>2335</v>
      </c>
      <c r="D1506" s="44">
        <v>90</v>
      </c>
    </row>
    <row r="1507" spans="1:4" x14ac:dyDescent="0.2">
      <c r="A1507" s="24">
        <v>1506</v>
      </c>
      <c r="B1507" s="13" t="s">
        <v>47</v>
      </c>
      <c r="C1507" s="14" t="s">
        <v>2336</v>
      </c>
      <c r="D1507" s="44">
        <v>41</v>
      </c>
    </row>
    <row r="1508" spans="1:4" x14ac:dyDescent="0.2">
      <c r="A1508" s="24">
        <v>1507</v>
      </c>
      <c r="B1508" s="13" t="s">
        <v>47</v>
      </c>
      <c r="C1508" s="14" t="s">
        <v>2336</v>
      </c>
      <c r="D1508" s="44">
        <v>53</v>
      </c>
    </row>
    <row r="1509" spans="1:4" x14ac:dyDescent="0.2">
      <c r="A1509" s="24">
        <v>1508</v>
      </c>
      <c r="B1509" s="13" t="s">
        <v>47</v>
      </c>
      <c r="C1509" s="14" t="s">
        <v>2336</v>
      </c>
      <c r="D1509" s="44">
        <v>188</v>
      </c>
    </row>
    <row r="1510" spans="1:4" x14ac:dyDescent="0.2">
      <c r="A1510" s="24">
        <v>1509</v>
      </c>
      <c r="B1510" s="13" t="s">
        <v>46</v>
      </c>
      <c r="C1510" s="13" t="s">
        <v>2335</v>
      </c>
      <c r="D1510" s="44">
        <v>17</v>
      </c>
    </row>
    <row r="1511" spans="1:4" x14ac:dyDescent="0.2">
      <c r="A1511" s="24">
        <v>1510</v>
      </c>
      <c r="B1511" s="13" t="s">
        <v>46</v>
      </c>
      <c r="C1511" s="13" t="s">
        <v>2335</v>
      </c>
      <c r="D1511" s="44">
        <v>208</v>
      </c>
    </row>
    <row r="1512" spans="1:4" x14ac:dyDescent="0.2">
      <c r="A1512" s="24">
        <v>1511</v>
      </c>
      <c r="B1512" s="13" t="s">
        <v>47</v>
      </c>
      <c r="C1512" s="14" t="s">
        <v>2336</v>
      </c>
      <c r="D1512" s="44">
        <v>248</v>
      </c>
    </row>
    <row r="1513" spans="1:4" x14ac:dyDescent="0.2">
      <c r="A1513" s="24">
        <v>1512</v>
      </c>
      <c r="B1513" s="13" t="s">
        <v>47</v>
      </c>
      <c r="C1513" s="14" t="s">
        <v>2336</v>
      </c>
      <c r="D1513" s="44">
        <v>100</v>
      </c>
    </row>
    <row r="1514" spans="1:4" x14ac:dyDescent="0.2">
      <c r="A1514" s="24">
        <v>1513</v>
      </c>
      <c r="B1514" s="13" t="s">
        <v>47</v>
      </c>
      <c r="C1514" s="14" t="s">
        <v>2336</v>
      </c>
      <c r="D1514" s="44">
        <f>1155-248-100</f>
        <v>807</v>
      </c>
    </row>
    <row r="1515" spans="1:4" x14ac:dyDescent="0.2">
      <c r="A1515" s="24">
        <v>1514</v>
      </c>
      <c r="B1515" s="13" t="s">
        <v>46</v>
      </c>
      <c r="C1515" s="13" t="s">
        <v>2335</v>
      </c>
      <c r="D1515" s="44">
        <v>75</v>
      </c>
    </row>
    <row r="1516" spans="1:4" x14ac:dyDescent="0.2">
      <c r="A1516" s="24">
        <v>1515</v>
      </c>
      <c r="B1516" s="13" t="s">
        <v>46</v>
      </c>
      <c r="C1516" s="13" t="s">
        <v>2335</v>
      </c>
      <c r="D1516" s="44">
        <v>75</v>
      </c>
    </row>
    <row r="1517" spans="1:4" x14ac:dyDescent="0.2">
      <c r="A1517" s="24">
        <v>1516</v>
      </c>
      <c r="B1517" s="13" t="s">
        <v>46</v>
      </c>
      <c r="C1517" s="13" t="s">
        <v>2335</v>
      </c>
      <c r="D1517" s="45">
        <v>2800</v>
      </c>
    </row>
    <row r="1518" spans="1:4" x14ac:dyDescent="0.2">
      <c r="A1518" s="24">
        <v>1517</v>
      </c>
      <c r="B1518" s="13" t="s">
        <v>46</v>
      </c>
      <c r="C1518" s="13" t="s">
        <v>2335</v>
      </c>
      <c r="D1518" s="45">
        <v>728.89</v>
      </c>
    </row>
    <row r="1519" spans="1:4" x14ac:dyDescent="0.2">
      <c r="A1519" s="24">
        <v>1518</v>
      </c>
      <c r="B1519" s="13" t="s">
        <v>46</v>
      </c>
      <c r="C1519" s="13" t="s">
        <v>2335</v>
      </c>
      <c r="D1519" s="45">
        <v>150</v>
      </c>
    </row>
    <row r="1520" spans="1:4" x14ac:dyDescent="0.2">
      <c r="A1520" s="24">
        <v>1519</v>
      </c>
      <c r="B1520" s="13" t="s">
        <v>46</v>
      </c>
      <c r="C1520" s="13" t="s">
        <v>2335</v>
      </c>
      <c r="D1520" s="44">
        <v>103</v>
      </c>
    </row>
    <row r="1521" spans="1:4" x14ac:dyDescent="0.2">
      <c r="A1521" s="24">
        <v>1520</v>
      </c>
      <c r="B1521" s="13" t="s">
        <v>46</v>
      </c>
      <c r="C1521" s="13" t="s">
        <v>2335</v>
      </c>
      <c r="D1521" s="44">
        <v>197</v>
      </c>
    </row>
    <row r="1522" spans="1:4" x14ac:dyDescent="0.2">
      <c r="A1522" s="24">
        <v>1521</v>
      </c>
      <c r="B1522" s="13" t="s">
        <v>46</v>
      </c>
      <c r="C1522" s="13" t="s">
        <v>2335</v>
      </c>
      <c r="D1522" s="44">
        <v>160</v>
      </c>
    </row>
    <row r="1523" spans="1:4" x14ac:dyDescent="0.2">
      <c r="A1523" s="24">
        <v>1522</v>
      </c>
      <c r="B1523" s="13" t="s">
        <v>46</v>
      </c>
      <c r="C1523" s="13" t="s">
        <v>2335</v>
      </c>
      <c r="D1523" s="44">
        <v>45</v>
      </c>
    </row>
    <row r="1524" spans="1:4" x14ac:dyDescent="0.2">
      <c r="A1524" s="24">
        <v>1523</v>
      </c>
      <c r="B1524" s="13" t="s">
        <v>47</v>
      </c>
      <c r="C1524" s="14" t="s">
        <v>2336</v>
      </c>
      <c r="D1524" s="44">
        <v>124</v>
      </c>
    </row>
    <row r="1525" spans="1:4" x14ac:dyDescent="0.2">
      <c r="A1525" s="24">
        <v>1524</v>
      </c>
      <c r="B1525" s="13" t="s">
        <v>47</v>
      </c>
      <c r="C1525" s="14" t="s">
        <v>2336</v>
      </c>
      <c r="D1525" s="44">
        <v>124</v>
      </c>
    </row>
    <row r="1526" spans="1:4" x14ac:dyDescent="0.2">
      <c r="A1526" s="24">
        <v>1525</v>
      </c>
      <c r="B1526" s="13" t="s">
        <v>47</v>
      </c>
      <c r="C1526" s="14" t="s">
        <v>2336</v>
      </c>
      <c r="D1526" s="44">
        <f>436-124-124</f>
        <v>188</v>
      </c>
    </row>
    <row r="1527" spans="1:4" x14ac:dyDescent="0.2">
      <c r="A1527" s="24">
        <v>1526</v>
      </c>
      <c r="B1527" s="13" t="s">
        <v>46</v>
      </c>
      <c r="C1527" s="13" t="s">
        <v>2335</v>
      </c>
      <c r="D1527" s="45">
        <v>397.5</v>
      </c>
    </row>
    <row r="1528" spans="1:4" x14ac:dyDescent="0.2">
      <c r="A1528" s="24">
        <v>1527</v>
      </c>
      <c r="B1528" s="13" t="s">
        <v>46</v>
      </c>
      <c r="C1528" s="13" t="s">
        <v>2335</v>
      </c>
      <c r="D1528" s="45">
        <v>75</v>
      </c>
    </row>
    <row r="1529" spans="1:4" x14ac:dyDescent="0.2">
      <c r="A1529" s="24">
        <v>1528</v>
      </c>
      <c r="B1529" s="13" t="s">
        <v>46</v>
      </c>
      <c r="C1529" s="13" t="s">
        <v>2335</v>
      </c>
      <c r="D1529" s="45">
        <v>228</v>
      </c>
    </row>
    <row r="1530" spans="1:4" x14ac:dyDescent="0.2">
      <c r="A1530" s="24">
        <v>1529</v>
      </c>
      <c r="B1530" s="13" t="s">
        <v>46</v>
      </c>
      <c r="C1530" s="13" t="s">
        <v>2335</v>
      </c>
      <c r="D1530" s="45">
        <v>72</v>
      </c>
    </row>
    <row r="1531" spans="1:4" x14ac:dyDescent="0.2">
      <c r="A1531" s="24">
        <v>1530</v>
      </c>
      <c r="B1531" s="13" t="s">
        <v>47</v>
      </c>
      <c r="C1531" s="14" t="s">
        <v>2336</v>
      </c>
      <c r="D1531" s="45">
        <v>248</v>
      </c>
    </row>
    <row r="1532" spans="1:4" x14ac:dyDescent="0.2">
      <c r="A1532" s="24">
        <v>1531</v>
      </c>
      <c r="B1532" s="13" t="s">
        <v>47</v>
      </c>
      <c r="C1532" s="14" t="s">
        <v>2336</v>
      </c>
      <c r="D1532" s="45">
        <v>126</v>
      </c>
    </row>
    <row r="1533" spans="1:4" x14ac:dyDescent="0.2">
      <c r="A1533" s="24">
        <v>1532</v>
      </c>
      <c r="B1533" s="13" t="s">
        <v>47</v>
      </c>
      <c r="C1533" s="14" t="s">
        <v>2336</v>
      </c>
      <c r="D1533" s="45">
        <v>5</v>
      </c>
    </row>
    <row r="1534" spans="1:4" x14ac:dyDescent="0.2">
      <c r="A1534" s="24">
        <v>1533</v>
      </c>
      <c r="B1534" s="13" t="s">
        <v>47</v>
      </c>
      <c r="C1534" s="14" t="s">
        <v>2336</v>
      </c>
      <c r="D1534" s="45">
        <v>5</v>
      </c>
    </row>
    <row r="1535" spans="1:4" x14ac:dyDescent="0.2">
      <c r="A1535" s="24">
        <v>1534</v>
      </c>
      <c r="B1535" s="13" t="s">
        <v>47</v>
      </c>
      <c r="C1535" s="14" t="s">
        <v>2336</v>
      </c>
      <c r="D1535" s="45">
        <v>200</v>
      </c>
    </row>
    <row r="1536" spans="1:4" x14ac:dyDescent="0.2">
      <c r="A1536" s="24">
        <v>1535</v>
      </c>
      <c r="B1536" s="13" t="s">
        <v>47</v>
      </c>
      <c r="C1536" s="14" t="s">
        <v>2336</v>
      </c>
      <c r="D1536" s="45">
        <f>848-584</f>
        <v>264</v>
      </c>
    </row>
    <row r="1537" spans="1:4" x14ac:dyDescent="0.2">
      <c r="A1537" s="24">
        <v>1536</v>
      </c>
      <c r="B1537" s="13" t="s">
        <v>47</v>
      </c>
      <c r="C1537" s="14" t="s">
        <v>2336</v>
      </c>
      <c r="D1537" s="45">
        <v>82</v>
      </c>
    </row>
    <row r="1538" spans="1:4" x14ac:dyDescent="0.2">
      <c r="A1538" s="24">
        <v>1537</v>
      </c>
      <c r="B1538" s="13" t="s">
        <v>47</v>
      </c>
      <c r="C1538" s="14" t="s">
        <v>2336</v>
      </c>
      <c r="D1538" s="45">
        <v>106</v>
      </c>
    </row>
    <row r="1539" spans="1:4" x14ac:dyDescent="0.2">
      <c r="A1539" s="24">
        <v>1538</v>
      </c>
      <c r="B1539" s="13" t="s">
        <v>46</v>
      </c>
      <c r="C1539" s="13" t="s">
        <v>2335</v>
      </c>
      <c r="D1539" s="44">
        <v>650</v>
      </c>
    </row>
    <row r="1540" spans="1:4" x14ac:dyDescent="0.2">
      <c r="A1540" s="24">
        <v>1539</v>
      </c>
      <c r="B1540" s="13" t="s">
        <v>46</v>
      </c>
      <c r="C1540" s="13" t="s">
        <v>2335</v>
      </c>
      <c r="D1540" s="44">
        <v>225</v>
      </c>
    </row>
    <row r="1541" spans="1:4" x14ac:dyDescent="0.2">
      <c r="A1541" s="24">
        <v>1540</v>
      </c>
      <c r="B1541" s="13" t="s">
        <v>46</v>
      </c>
      <c r="C1541" s="13" t="s">
        <v>2335</v>
      </c>
      <c r="D1541" s="44">
        <v>120</v>
      </c>
    </row>
    <row r="1542" spans="1:4" x14ac:dyDescent="0.2">
      <c r="A1542" s="24">
        <v>1541</v>
      </c>
      <c r="B1542" s="13" t="s">
        <v>46</v>
      </c>
      <c r="C1542" s="13" t="s">
        <v>2335</v>
      </c>
      <c r="D1542" s="44">
        <v>180</v>
      </c>
    </row>
    <row r="1543" spans="1:4" x14ac:dyDescent="0.2">
      <c r="A1543" s="24">
        <v>1542</v>
      </c>
      <c r="B1543" s="13" t="s">
        <v>47</v>
      </c>
      <c r="C1543" s="14" t="s">
        <v>2336</v>
      </c>
      <c r="D1543" s="44">
        <v>41</v>
      </c>
    </row>
    <row r="1544" spans="1:4" x14ac:dyDescent="0.2">
      <c r="A1544" s="24">
        <v>1543</v>
      </c>
      <c r="B1544" s="13" t="s">
        <v>47</v>
      </c>
      <c r="C1544" s="14" t="s">
        <v>2336</v>
      </c>
      <c r="D1544" s="44">
        <v>41</v>
      </c>
    </row>
    <row r="1545" spans="1:4" x14ac:dyDescent="0.2">
      <c r="A1545" s="24">
        <v>1544</v>
      </c>
      <c r="B1545" s="13" t="s">
        <v>47</v>
      </c>
      <c r="C1545" s="14" t="s">
        <v>2336</v>
      </c>
      <c r="D1545" s="44">
        <v>40</v>
      </c>
    </row>
    <row r="1546" spans="1:4" x14ac:dyDescent="0.2">
      <c r="A1546" s="24">
        <v>1545</v>
      </c>
      <c r="B1546" s="13" t="s">
        <v>47</v>
      </c>
      <c r="C1546" s="14" t="s">
        <v>2336</v>
      </c>
      <c r="D1546" s="44">
        <v>35</v>
      </c>
    </row>
    <row r="1547" spans="1:4" x14ac:dyDescent="0.2">
      <c r="A1547" s="24">
        <v>1546</v>
      </c>
      <c r="B1547" s="13" t="s">
        <v>47</v>
      </c>
      <c r="C1547" s="14" t="s">
        <v>2336</v>
      </c>
      <c r="D1547" s="44">
        <v>37</v>
      </c>
    </row>
    <row r="1548" spans="1:4" x14ac:dyDescent="0.2">
      <c r="A1548" s="24">
        <v>1547</v>
      </c>
      <c r="B1548" s="13" t="s">
        <v>47</v>
      </c>
      <c r="C1548" s="14" t="s">
        <v>2336</v>
      </c>
      <c r="D1548" s="44">
        <v>40</v>
      </c>
    </row>
    <row r="1549" spans="1:4" x14ac:dyDescent="0.2">
      <c r="A1549" s="24">
        <v>1548</v>
      </c>
      <c r="B1549" s="13" t="s">
        <v>47</v>
      </c>
      <c r="C1549" s="14" t="s">
        <v>2336</v>
      </c>
      <c r="D1549" s="44">
        <v>35</v>
      </c>
    </row>
    <row r="1550" spans="1:4" x14ac:dyDescent="0.2">
      <c r="A1550" s="24">
        <v>1549</v>
      </c>
      <c r="B1550" s="13" t="s">
        <v>47</v>
      </c>
      <c r="C1550" s="14" t="s">
        <v>2336</v>
      </c>
      <c r="D1550" s="44">
        <v>37</v>
      </c>
    </row>
    <row r="1551" spans="1:4" x14ac:dyDescent="0.2">
      <c r="A1551" s="24">
        <v>1550</v>
      </c>
      <c r="B1551" s="13" t="s">
        <v>46</v>
      </c>
      <c r="C1551" s="13" t="s">
        <v>2335</v>
      </c>
      <c r="D1551" s="44">
        <v>300</v>
      </c>
    </row>
    <row r="1552" spans="1:4" x14ac:dyDescent="0.2">
      <c r="A1552" s="24">
        <v>1551</v>
      </c>
      <c r="B1552" s="13" t="s">
        <v>47</v>
      </c>
      <c r="C1552" s="14" t="s">
        <v>2336</v>
      </c>
      <c r="D1552" s="44">
        <v>41</v>
      </c>
    </row>
    <row r="1553" spans="1:4" x14ac:dyDescent="0.2">
      <c r="A1553" s="24">
        <v>1552</v>
      </c>
      <c r="B1553" s="13" t="s">
        <v>47</v>
      </c>
      <c r="C1553" s="14" t="s">
        <v>2336</v>
      </c>
      <c r="D1553" s="44">
        <v>74</v>
      </c>
    </row>
    <row r="1554" spans="1:4" x14ac:dyDescent="0.2">
      <c r="A1554" s="24">
        <v>1553</v>
      </c>
      <c r="B1554" s="13" t="s">
        <v>47</v>
      </c>
      <c r="C1554" s="14" t="s">
        <v>2336</v>
      </c>
      <c r="D1554" s="44">
        <v>80</v>
      </c>
    </row>
    <row r="1555" spans="1:4" x14ac:dyDescent="0.2">
      <c r="A1555" s="24">
        <v>1554</v>
      </c>
      <c r="B1555" s="13" t="s">
        <v>47</v>
      </c>
      <c r="C1555" s="14" t="s">
        <v>2336</v>
      </c>
      <c r="D1555" s="44">
        <v>70</v>
      </c>
    </row>
    <row r="1556" spans="1:4" x14ac:dyDescent="0.2">
      <c r="A1556" s="24">
        <v>1555</v>
      </c>
      <c r="B1556" s="13" t="s">
        <v>47</v>
      </c>
      <c r="C1556" s="14" t="s">
        <v>2336</v>
      </c>
      <c r="D1556" s="44">
        <f>306-265</f>
        <v>41</v>
      </c>
    </row>
    <row r="1557" spans="1:4" x14ac:dyDescent="0.2">
      <c r="A1557" s="24">
        <v>1556</v>
      </c>
      <c r="B1557" s="13" t="s">
        <v>46</v>
      </c>
      <c r="C1557" s="13" t="s">
        <v>2335</v>
      </c>
      <c r="D1557" s="44">
        <v>174</v>
      </c>
    </row>
    <row r="1558" spans="1:4" x14ac:dyDescent="0.2">
      <c r="A1558" s="24">
        <v>1557</v>
      </c>
      <c r="B1558" s="13" t="s">
        <v>46</v>
      </c>
      <c r="C1558" s="13" t="s">
        <v>2335</v>
      </c>
      <c r="D1558" s="44">
        <v>51</v>
      </c>
    </row>
    <row r="1559" spans="1:4" x14ac:dyDescent="0.2">
      <c r="A1559" s="24">
        <v>1558</v>
      </c>
      <c r="B1559" s="13" t="s">
        <v>47</v>
      </c>
      <c r="C1559" s="14" t="s">
        <v>2336</v>
      </c>
      <c r="D1559" s="44">
        <v>124</v>
      </c>
    </row>
    <row r="1560" spans="1:4" x14ac:dyDescent="0.2">
      <c r="A1560" s="24">
        <v>1559</v>
      </c>
      <c r="B1560" s="13" t="s">
        <v>47</v>
      </c>
      <c r="C1560" s="14" t="s">
        <v>2336</v>
      </c>
      <c r="D1560" s="44">
        <v>20</v>
      </c>
    </row>
    <row r="1561" spans="1:4" x14ac:dyDescent="0.2">
      <c r="A1561" s="24">
        <v>1560</v>
      </c>
      <c r="B1561" s="13" t="s">
        <v>47</v>
      </c>
      <c r="C1561" s="14" t="s">
        <v>2336</v>
      </c>
      <c r="D1561" s="44">
        <f>185-124-20</f>
        <v>41</v>
      </c>
    </row>
    <row r="1562" spans="1:4" x14ac:dyDescent="0.2">
      <c r="A1562" s="24">
        <v>1561</v>
      </c>
      <c r="B1562" s="13" t="s">
        <v>46</v>
      </c>
      <c r="C1562" s="13" t="s">
        <v>2335</v>
      </c>
      <c r="D1562" s="44">
        <v>75</v>
      </c>
    </row>
    <row r="1563" spans="1:4" x14ac:dyDescent="0.2">
      <c r="A1563" s="24">
        <v>1562</v>
      </c>
      <c r="B1563" s="13" t="s">
        <v>47</v>
      </c>
      <c r="C1563" s="14" t="s">
        <v>2336</v>
      </c>
      <c r="D1563" s="44">
        <v>188</v>
      </c>
    </row>
    <row r="1564" spans="1:4" x14ac:dyDescent="0.2">
      <c r="A1564" s="24">
        <v>1563</v>
      </c>
      <c r="B1564" s="13" t="s">
        <v>46</v>
      </c>
      <c r="C1564" s="13" t="s">
        <v>2335</v>
      </c>
      <c r="D1564" s="44">
        <v>150</v>
      </c>
    </row>
    <row r="1565" spans="1:4" x14ac:dyDescent="0.2">
      <c r="A1565" s="24">
        <v>1564</v>
      </c>
      <c r="B1565" s="13" t="s">
        <v>47</v>
      </c>
      <c r="C1565" s="14" t="s">
        <v>2336</v>
      </c>
      <c r="D1565" s="44">
        <v>41</v>
      </c>
    </row>
    <row r="1566" spans="1:4" x14ac:dyDescent="0.2">
      <c r="A1566" s="24">
        <v>1565</v>
      </c>
      <c r="B1566" s="13" t="s">
        <v>47</v>
      </c>
      <c r="C1566" s="14" t="s">
        <v>2336</v>
      </c>
      <c r="D1566" s="44">
        <v>41</v>
      </c>
    </row>
    <row r="1567" spans="1:4" x14ac:dyDescent="0.2">
      <c r="A1567" s="24">
        <v>1566</v>
      </c>
      <c r="B1567" s="13" t="s">
        <v>47</v>
      </c>
      <c r="C1567" s="14" t="s">
        <v>2336</v>
      </c>
      <c r="D1567" s="44">
        <v>106</v>
      </c>
    </row>
    <row r="1568" spans="1:4" x14ac:dyDescent="0.2">
      <c r="A1568" s="24">
        <v>1567</v>
      </c>
      <c r="B1568" s="13" t="s">
        <v>46</v>
      </c>
      <c r="C1568" s="13" t="s">
        <v>2335</v>
      </c>
      <c r="D1568" s="44">
        <v>135</v>
      </c>
    </row>
    <row r="1569" spans="1:4" x14ac:dyDescent="0.2">
      <c r="A1569" s="24">
        <v>1568</v>
      </c>
      <c r="B1569" s="13" t="s">
        <v>47</v>
      </c>
      <c r="C1569" s="14" t="s">
        <v>2336</v>
      </c>
      <c r="D1569" s="44">
        <v>41</v>
      </c>
    </row>
    <row r="1570" spans="1:4" x14ac:dyDescent="0.2">
      <c r="A1570" s="24">
        <v>1569</v>
      </c>
      <c r="B1570" s="13" t="s">
        <v>47</v>
      </c>
      <c r="C1570" s="14" t="s">
        <v>2336</v>
      </c>
      <c r="D1570" s="44">
        <v>41</v>
      </c>
    </row>
    <row r="1571" spans="1:4" x14ac:dyDescent="0.2">
      <c r="A1571" s="24">
        <v>1570</v>
      </c>
      <c r="B1571" s="13" t="s">
        <v>46</v>
      </c>
      <c r="C1571" s="13" t="s">
        <v>2335</v>
      </c>
      <c r="D1571" s="44">
        <v>270</v>
      </c>
    </row>
    <row r="1572" spans="1:4" x14ac:dyDescent="0.2">
      <c r="A1572" s="24">
        <v>1571</v>
      </c>
      <c r="B1572" s="13" t="s">
        <v>47</v>
      </c>
      <c r="C1572" s="14" t="s">
        <v>2336</v>
      </c>
      <c r="D1572" s="44">
        <v>41</v>
      </c>
    </row>
    <row r="1573" spans="1:4" x14ac:dyDescent="0.2">
      <c r="A1573" s="24">
        <v>1572</v>
      </c>
      <c r="B1573" s="13" t="s">
        <v>47</v>
      </c>
      <c r="C1573" s="14" t="s">
        <v>2336</v>
      </c>
      <c r="D1573" s="44">
        <v>41</v>
      </c>
    </row>
    <row r="1574" spans="1:4" x14ac:dyDescent="0.2">
      <c r="A1574" s="24">
        <v>1573</v>
      </c>
      <c r="B1574" s="13" t="s">
        <v>47</v>
      </c>
      <c r="C1574" s="14" t="s">
        <v>2336</v>
      </c>
      <c r="D1574" s="44">
        <v>20</v>
      </c>
    </row>
    <row r="1575" spans="1:4" x14ac:dyDescent="0.2">
      <c r="A1575" s="24">
        <v>1574</v>
      </c>
      <c r="B1575" s="13" t="s">
        <v>47</v>
      </c>
      <c r="C1575" s="14" t="s">
        <v>2336</v>
      </c>
      <c r="D1575" s="44">
        <v>20</v>
      </c>
    </row>
    <row r="1576" spans="1:4" x14ac:dyDescent="0.2">
      <c r="A1576" s="24">
        <v>1575</v>
      </c>
      <c r="B1576" s="13" t="s">
        <v>47</v>
      </c>
      <c r="C1576" s="14" t="s">
        <v>2336</v>
      </c>
      <c r="D1576" s="44">
        <f>228-122</f>
        <v>106</v>
      </c>
    </row>
    <row r="1577" spans="1:4" x14ac:dyDescent="0.2">
      <c r="A1577" s="24">
        <v>1576</v>
      </c>
      <c r="B1577" s="13" t="s">
        <v>46</v>
      </c>
      <c r="C1577" s="13" t="s">
        <v>2335</v>
      </c>
      <c r="D1577" s="44">
        <v>202.5</v>
      </c>
    </row>
    <row r="1578" spans="1:4" x14ac:dyDescent="0.2">
      <c r="A1578" s="24">
        <v>1577</v>
      </c>
      <c r="B1578" s="13" t="s">
        <v>47</v>
      </c>
      <c r="C1578" s="14" t="s">
        <v>2336</v>
      </c>
      <c r="D1578" s="44">
        <v>114</v>
      </c>
    </row>
    <row r="1579" spans="1:4" x14ac:dyDescent="0.2">
      <c r="A1579" s="24">
        <v>1578</v>
      </c>
      <c r="B1579" s="13" t="s">
        <v>47</v>
      </c>
      <c r="C1579" s="14" t="s">
        <v>2336</v>
      </c>
      <c r="D1579" s="44">
        <f>626-114</f>
        <v>512</v>
      </c>
    </row>
    <row r="1580" spans="1:4" x14ac:dyDescent="0.2">
      <c r="A1580" s="24">
        <v>1579</v>
      </c>
      <c r="B1580" s="13" t="s">
        <v>46</v>
      </c>
      <c r="C1580" s="13" t="s">
        <v>2335</v>
      </c>
      <c r="D1580" s="44">
        <v>202.5</v>
      </c>
    </row>
    <row r="1581" spans="1:4" x14ac:dyDescent="0.2">
      <c r="A1581" s="24">
        <v>1580</v>
      </c>
      <c r="B1581" s="13" t="s">
        <v>47</v>
      </c>
      <c r="C1581" s="14" t="s">
        <v>2336</v>
      </c>
      <c r="D1581" s="44">
        <v>598</v>
      </c>
    </row>
    <row r="1582" spans="1:4" x14ac:dyDescent="0.2">
      <c r="A1582" s="24">
        <v>1581</v>
      </c>
      <c r="B1582" s="13" t="s">
        <v>46</v>
      </c>
      <c r="C1582" s="13" t="s">
        <v>2335</v>
      </c>
      <c r="D1582" s="44">
        <v>75</v>
      </c>
    </row>
    <row r="1583" spans="1:4" x14ac:dyDescent="0.2">
      <c r="A1583" s="24">
        <v>1582</v>
      </c>
      <c r="B1583" s="13" t="s">
        <v>47</v>
      </c>
      <c r="C1583" s="14" t="s">
        <v>2336</v>
      </c>
      <c r="D1583" s="44">
        <v>41</v>
      </c>
    </row>
    <row r="1584" spans="1:4" x14ac:dyDescent="0.2">
      <c r="A1584" s="24">
        <v>1583</v>
      </c>
      <c r="B1584" s="13" t="s">
        <v>47</v>
      </c>
      <c r="C1584" s="14" t="s">
        <v>2336</v>
      </c>
      <c r="D1584" s="44">
        <v>41</v>
      </c>
    </row>
    <row r="1585" spans="1:4" x14ac:dyDescent="0.2">
      <c r="A1585" s="24">
        <v>1584</v>
      </c>
      <c r="B1585" s="13" t="s">
        <v>46</v>
      </c>
      <c r="C1585" s="13" t="s">
        <v>2335</v>
      </c>
      <c r="D1585" s="44">
        <v>225</v>
      </c>
    </row>
    <row r="1586" spans="1:4" x14ac:dyDescent="0.2">
      <c r="A1586" s="24">
        <v>1585</v>
      </c>
      <c r="B1586" s="13" t="s">
        <v>47</v>
      </c>
      <c r="C1586" s="14" t="s">
        <v>2336</v>
      </c>
      <c r="D1586" s="44">
        <v>188</v>
      </c>
    </row>
    <row r="1587" spans="1:4" x14ac:dyDescent="0.2">
      <c r="A1587" s="24">
        <v>1586</v>
      </c>
      <c r="B1587" s="13" t="s">
        <v>46</v>
      </c>
      <c r="C1587" s="13" t="s">
        <v>2335</v>
      </c>
      <c r="D1587" s="44">
        <v>270</v>
      </c>
    </row>
    <row r="1588" spans="1:4" x14ac:dyDescent="0.2">
      <c r="A1588" s="24">
        <v>1587</v>
      </c>
      <c r="B1588" s="13" t="s">
        <v>47</v>
      </c>
      <c r="C1588" s="14" t="s">
        <v>2336</v>
      </c>
      <c r="D1588" s="44">
        <v>470</v>
      </c>
    </row>
    <row r="1589" spans="1:4" x14ac:dyDescent="0.2">
      <c r="A1589" s="24">
        <v>1588</v>
      </c>
      <c r="B1589" s="13" t="s">
        <v>47</v>
      </c>
      <c r="C1589" s="14" t="s">
        <v>2336</v>
      </c>
      <c r="D1589" s="44">
        <f>658-470</f>
        <v>188</v>
      </c>
    </row>
    <row r="1590" spans="1:4" x14ac:dyDescent="0.2">
      <c r="A1590" s="24">
        <v>1589</v>
      </c>
      <c r="B1590" s="13" t="s">
        <v>46</v>
      </c>
      <c r="C1590" s="13" t="s">
        <v>2335</v>
      </c>
      <c r="D1590" s="44">
        <v>270</v>
      </c>
    </row>
    <row r="1591" spans="1:4" x14ac:dyDescent="0.2">
      <c r="A1591" s="24">
        <v>1590</v>
      </c>
      <c r="B1591" s="13" t="s">
        <v>47</v>
      </c>
      <c r="C1591" s="14" t="s">
        <v>2336</v>
      </c>
      <c r="D1591" s="44">
        <v>65</v>
      </c>
    </row>
    <row r="1592" spans="1:4" x14ac:dyDescent="0.2">
      <c r="A1592" s="24">
        <v>1591</v>
      </c>
      <c r="B1592" s="13" t="s">
        <v>47</v>
      </c>
      <c r="C1592" s="14" t="s">
        <v>2336</v>
      </c>
      <c r="D1592" s="44">
        <v>170</v>
      </c>
    </row>
    <row r="1593" spans="1:4" x14ac:dyDescent="0.2">
      <c r="A1593" s="24">
        <v>1592</v>
      </c>
      <c r="B1593" s="13" t="s">
        <v>47</v>
      </c>
      <c r="C1593" s="14" t="s">
        <v>2336</v>
      </c>
      <c r="D1593" s="44">
        <v>170</v>
      </c>
    </row>
    <row r="1594" spans="1:4" x14ac:dyDescent="0.2">
      <c r="A1594" s="24">
        <v>1593</v>
      </c>
      <c r="B1594" s="13" t="s">
        <v>47</v>
      </c>
      <c r="C1594" s="14" t="s">
        <v>2336</v>
      </c>
      <c r="D1594" s="44">
        <v>65</v>
      </c>
    </row>
    <row r="1595" spans="1:4" x14ac:dyDescent="0.2">
      <c r="A1595" s="24">
        <v>1594</v>
      </c>
      <c r="B1595" s="13" t="s">
        <v>47</v>
      </c>
      <c r="C1595" s="14" t="s">
        <v>2336</v>
      </c>
      <c r="D1595" s="44">
        <f>658-470</f>
        <v>188</v>
      </c>
    </row>
    <row r="1596" spans="1:4" x14ac:dyDescent="0.2">
      <c r="A1596" s="24">
        <v>1595</v>
      </c>
      <c r="B1596" s="13" t="s">
        <v>46</v>
      </c>
      <c r="C1596" s="13" t="s">
        <v>2335</v>
      </c>
      <c r="D1596" s="44">
        <v>202.5</v>
      </c>
    </row>
    <row r="1597" spans="1:4" x14ac:dyDescent="0.2">
      <c r="A1597" s="24">
        <v>1596</v>
      </c>
      <c r="B1597" s="13" t="s">
        <v>47</v>
      </c>
      <c r="C1597" s="14" t="s">
        <v>2336</v>
      </c>
      <c r="D1597" s="44">
        <v>65</v>
      </c>
    </row>
    <row r="1598" spans="1:4" x14ac:dyDescent="0.2">
      <c r="A1598" s="24">
        <v>1597</v>
      </c>
      <c r="B1598" s="13" t="s">
        <v>47</v>
      </c>
      <c r="C1598" s="14" t="s">
        <v>2336</v>
      </c>
      <c r="D1598" s="44">
        <v>65</v>
      </c>
    </row>
    <row r="1599" spans="1:4" x14ac:dyDescent="0.2">
      <c r="A1599" s="24">
        <v>1598</v>
      </c>
      <c r="B1599" s="13" t="s">
        <v>47</v>
      </c>
      <c r="C1599" s="14" t="s">
        <v>2336</v>
      </c>
      <c r="D1599" s="44">
        <v>140</v>
      </c>
    </row>
    <row r="1600" spans="1:4" x14ac:dyDescent="0.2">
      <c r="A1600" s="24">
        <v>1599</v>
      </c>
      <c r="B1600" s="13" t="s">
        <v>47</v>
      </c>
      <c r="C1600" s="14" t="s">
        <v>2336</v>
      </c>
      <c r="D1600" s="44">
        <v>140</v>
      </c>
    </row>
    <row r="1601" spans="1:4" x14ac:dyDescent="0.2">
      <c r="A1601" s="24">
        <v>1600</v>
      </c>
      <c r="B1601" s="13" t="s">
        <v>47</v>
      </c>
      <c r="C1601" s="14" t="s">
        <v>2336</v>
      </c>
      <c r="D1601" s="44">
        <f>598-410</f>
        <v>188</v>
      </c>
    </row>
    <row r="1602" spans="1:4" x14ac:dyDescent="0.2">
      <c r="A1602" s="24">
        <v>1601</v>
      </c>
      <c r="B1602" s="13" t="s">
        <v>46</v>
      </c>
      <c r="C1602" s="13" t="s">
        <v>2335</v>
      </c>
      <c r="D1602" s="44">
        <v>300</v>
      </c>
    </row>
    <row r="1603" spans="1:4" x14ac:dyDescent="0.2">
      <c r="A1603" s="24">
        <v>1602</v>
      </c>
      <c r="B1603" s="13" t="s">
        <v>47</v>
      </c>
      <c r="C1603" s="14" t="s">
        <v>2336</v>
      </c>
      <c r="D1603" s="44">
        <v>228</v>
      </c>
    </row>
    <row r="1604" spans="1:4" x14ac:dyDescent="0.2">
      <c r="A1604" s="24">
        <v>1603</v>
      </c>
      <c r="B1604" s="13" t="s">
        <v>46</v>
      </c>
      <c r="C1604" s="13" t="s">
        <v>2335</v>
      </c>
      <c r="D1604" s="44">
        <v>200</v>
      </c>
    </row>
    <row r="1605" spans="1:4" x14ac:dyDescent="0.2">
      <c r="A1605" s="24">
        <v>1604</v>
      </c>
      <c r="B1605" s="13" t="s">
        <v>47</v>
      </c>
      <c r="C1605" s="14" t="s">
        <v>2336</v>
      </c>
      <c r="D1605" s="44">
        <v>122</v>
      </c>
    </row>
    <row r="1606" spans="1:4" x14ac:dyDescent="0.2">
      <c r="A1606" s="24">
        <v>1605</v>
      </c>
      <c r="B1606" s="13" t="s">
        <v>46</v>
      </c>
      <c r="C1606" s="13" t="s">
        <v>2335</v>
      </c>
      <c r="D1606" s="44">
        <v>225</v>
      </c>
    </row>
    <row r="1607" spans="1:4" x14ac:dyDescent="0.2">
      <c r="A1607" s="24">
        <v>1606</v>
      </c>
      <c r="B1607" s="13" t="s">
        <v>47</v>
      </c>
      <c r="C1607" s="14" t="s">
        <v>2336</v>
      </c>
      <c r="D1607" s="44">
        <v>188</v>
      </c>
    </row>
    <row r="1608" spans="1:4" x14ac:dyDescent="0.2">
      <c r="A1608" s="24">
        <v>1607</v>
      </c>
      <c r="B1608" s="13" t="s">
        <v>46</v>
      </c>
      <c r="C1608" s="13" t="s">
        <v>2335</v>
      </c>
      <c r="D1608" s="44">
        <v>225</v>
      </c>
    </row>
    <row r="1609" spans="1:4" x14ac:dyDescent="0.2">
      <c r="A1609" s="24">
        <v>1608</v>
      </c>
      <c r="B1609" s="13" t="s">
        <v>47</v>
      </c>
      <c r="C1609" s="14" t="s">
        <v>2336</v>
      </c>
      <c r="D1609" s="44">
        <v>188</v>
      </c>
    </row>
    <row r="1610" spans="1:4" x14ac:dyDescent="0.2">
      <c r="A1610" s="24">
        <v>1609</v>
      </c>
      <c r="B1610" s="13" t="s">
        <v>46</v>
      </c>
      <c r="C1610" s="13" t="s">
        <v>2335</v>
      </c>
      <c r="D1610" s="44">
        <v>128</v>
      </c>
    </row>
    <row r="1611" spans="1:4" x14ac:dyDescent="0.2">
      <c r="A1611" s="24">
        <v>1610</v>
      </c>
      <c r="B1611" s="13" t="s">
        <v>47</v>
      </c>
      <c r="C1611" s="14" t="s">
        <v>2336</v>
      </c>
      <c r="D1611" s="44">
        <v>41</v>
      </c>
    </row>
    <row r="1612" spans="1:4" x14ac:dyDescent="0.2">
      <c r="A1612" s="24">
        <v>1611</v>
      </c>
      <c r="B1612" s="13" t="s">
        <v>47</v>
      </c>
      <c r="C1612" s="14" t="s">
        <v>2336</v>
      </c>
      <c r="D1612" s="44">
        <v>41</v>
      </c>
    </row>
    <row r="1613" spans="1:4" x14ac:dyDescent="0.2">
      <c r="A1613" s="24">
        <v>1612</v>
      </c>
      <c r="B1613" s="13" t="s">
        <v>46</v>
      </c>
      <c r="C1613" s="13" t="s">
        <v>2335</v>
      </c>
      <c r="D1613" s="44">
        <v>300</v>
      </c>
    </row>
    <row r="1614" spans="1:4" x14ac:dyDescent="0.2">
      <c r="A1614" s="24">
        <v>1613</v>
      </c>
      <c r="B1614" s="13" t="s">
        <v>47</v>
      </c>
      <c r="C1614" s="14" t="s">
        <v>2336</v>
      </c>
      <c r="D1614" s="44">
        <v>155</v>
      </c>
    </row>
    <row r="1615" spans="1:4" x14ac:dyDescent="0.2">
      <c r="A1615" s="24">
        <v>1614</v>
      </c>
      <c r="B1615" s="13" t="s">
        <v>47</v>
      </c>
      <c r="C1615" s="14" t="s">
        <v>2336</v>
      </c>
      <c r="D1615" s="44">
        <v>170</v>
      </c>
    </row>
    <row r="1616" spans="1:4" x14ac:dyDescent="0.2">
      <c r="A1616" s="24">
        <v>1615</v>
      </c>
      <c r="B1616" s="13" t="s">
        <v>47</v>
      </c>
      <c r="C1616" s="14" t="s">
        <v>2336</v>
      </c>
      <c r="D1616" s="44">
        <v>65</v>
      </c>
    </row>
    <row r="1617" spans="1:4" x14ac:dyDescent="0.2">
      <c r="A1617" s="24">
        <v>1616</v>
      </c>
      <c r="B1617" s="13" t="s">
        <v>47</v>
      </c>
      <c r="C1617" s="14" t="s">
        <v>2336</v>
      </c>
      <c r="D1617" s="44">
        <v>65</v>
      </c>
    </row>
    <row r="1618" spans="1:4" x14ac:dyDescent="0.2">
      <c r="A1618" s="24">
        <v>1617</v>
      </c>
      <c r="B1618" s="13" t="s">
        <v>47</v>
      </c>
      <c r="C1618" s="14" t="s">
        <v>2336</v>
      </c>
      <c r="D1618" s="44">
        <v>155</v>
      </c>
    </row>
    <row r="1619" spans="1:4" x14ac:dyDescent="0.2">
      <c r="A1619" s="24">
        <v>1618</v>
      </c>
      <c r="B1619" s="13" t="s">
        <v>47</v>
      </c>
      <c r="C1619" s="14" t="s">
        <v>2336</v>
      </c>
      <c r="D1619" s="44">
        <v>170</v>
      </c>
    </row>
    <row r="1620" spans="1:4" x14ac:dyDescent="0.2">
      <c r="A1620" s="24">
        <v>1619</v>
      </c>
      <c r="B1620" s="13" t="s">
        <v>47</v>
      </c>
      <c r="C1620" s="14" t="s">
        <v>2336</v>
      </c>
      <c r="D1620" s="44">
        <f>968-780</f>
        <v>188</v>
      </c>
    </row>
    <row r="1621" spans="1:4" x14ac:dyDescent="0.2">
      <c r="A1621" s="24">
        <v>1620</v>
      </c>
      <c r="B1621" s="13" t="s">
        <v>46</v>
      </c>
      <c r="C1621" s="13" t="s">
        <v>2335</v>
      </c>
      <c r="D1621" s="44">
        <v>190</v>
      </c>
    </row>
    <row r="1622" spans="1:4" x14ac:dyDescent="0.2">
      <c r="A1622" s="24">
        <v>1621</v>
      </c>
      <c r="B1622" s="13" t="s">
        <v>47</v>
      </c>
      <c r="C1622" s="14" t="s">
        <v>2336</v>
      </c>
      <c r="D1622" s="44">
        <v>41</v>
      </c>
    </row>
    <row r="1623" spans="1:4" x14ac:dyDescent="0.2">
      <c r="A1623" s="24">
        <v>1622</v>
      </c>
      <c r="B1623" s="13" t="s">
        <v>47</v>
      </c>
      <c r="C1623" s="14" t="s">
        <v>2336</v>
      </c>
      <c r="D1623" s="44">
        <v>106</v>
      </c>
    </row>
    <row r="1624" spans="1:4" x14ac:dyDescent="0.2">
      <c r="A1624" s="24">
        <v>1623</v>
      </c>
      <c r="B1624" s="13" t="s">
        <v>47</v>
      </c>
      <c r="C1624" s="14" t="s">
        <v>2336</v>
      </c>
      <c r="D1624" s="44">
        <v>41</v>
      </c>
    </row>
    <row r="1625" spans="1:4" x14ac:dyDescent="0.2">
      <c r="A1625" s="24">
        <v>1624</v>
      </c>
      <c r="B1625" s="13" t="s">
        <v>46</v>
      </c>
      <c r="C1625" s="13" t="s">
        <v>2335</v>
      </c>
      <c r="D1625" s="44">
        <v>225</v>
      </c>
    </row>
    <row r="1626" spans="1:4" x14ac:dyDescent="0.2">
      <c r="A1626" s="24">
        <v>1625</v>
      </c>
      <c r="B1626" s="13" t="s">
        <v>47</v>
      </c>
      <c r="C1626" s="14" t="s">
        <v>2336</v>
      </c>
      <c r="D1626" s="44">
        <v>188</v>
      </c>
    </row>
    <row r="1627" spans="1:4" x14ac:dyDescent="0.2">
      <c r="A1627" s="24">
        <v>1626</v>
      </c>
      <c r="B1627" s="13" t="s">
        <v>46</v>
      </c>
      <c r="C1627" s="13" t="s">
        <v>2335</v>
      </c>
      <c r="D1627" s="44">
        <v>205</v>
      </c>
    </row>
    <row r="1628" spans="1:4" x14ac:dyDescent="0.2">
      <c r="A1628" s="24">
        <v>1627</v>
      </c>
      <c r="B1628" s="13" t="s">
        <v>46</v>
      </c>
      <c r="C1628" s="13" t="s">
        <v>2335</v>
      </c>
      <c r="D1628" s="44">
        <v>92</v>
      </c>
    </row>
    <row r="1629" spans="1:4" x14ac:dyDescent="0.2">
      <c r="A1629" s="24">
        <v>1628</v>
      </c>
      <c r="B1629" s="13" t="s">
        <v>47</v>
      </c>
      <c r="C1629" s="14" t="s">
        <v>2336</v>
      </c>
      <c r="D1629" s="44">
        <v>306</v>
      </c>
    </row>
    <row r="1630" spans="1:4" x14ac:dyDescent="0.2">
      <c r="A1630" s="24">
        <v>1629</v>
      </c>
      <c r="B1630" s="13" t="s">
        <v>46</v>
      </c>
      <c r="C1630" s="13" t="s">
        <v>2335</v>
      </c>
      <c r="D1630" s="44">
        <v>67</v>
      </c>
    </row>
    <row r="1631" spans="1:4" x14ac:dyDescent="0.2">
      <c r="A1631" s="24">
        <v>1630</v>
      </c>
      <c r="B1631" s="13" t="s">
        <v>47</v>
      </c>
      <c r="C1631" s="14" t="s">
        <v>2336</v>
      </c>
      <c r="D1631" s="44">
        <v>106</v>
      </c>
    </row>
    <row r="1632" spans="1:4" x14ac:dyDescent="0.2">
      <c r="A1632" s="24">
        <v>1631</v>
      </c>
      <c r="B1632" s="13" t="s">
        <v>47</v>
      </c>
      <c r="C1632" s="14" t="s">
        <v>2336</v>
      </c>
      <c r="D1632" s="44">
        <v>82</v>
      </c>
    </row>
    <row r="1633" spans="1:4" x14ac:dyDescent="0.2">
      <c r="A1633" s="24">
        <v>1632</v>
      </c>
      <c r="B1633" s="13" t="s">
        <v>47</v>
      </c>
      <c r="C1633" s="14" t="s">
        <v>2336</v>
      </c>
      <c r="D1633" s="44">
        <v>19</v>
      </c>
    </row>
    <row r="1634" spans="1:4" x14ac:dyDescent="0.2">
      <c r="A1634" s="24">
        <v>1633</v>
      </c>
      <c r="B1634" s="13" t="s">
        <v>46</v>
      </c>
      <c r="C1634" s="13" t="s">
        <v>2335</v>
      </c>
      <c r="D1634" s="44">
        <v>270</v>
      </c>
    </row>
    <row r="1635" spans="1:4" x14ac:dyDescent="0.2">
      <c r="A1635" s="24">
        <v>1634</v>
      </c>
      <c r="B1635" s="13" t="s">
        <v>46</v>
      </c>
      <c r="C1635" s="13" t="s">
        <v>2335</v>
      </c>
      <c r="D1635" s="44">
        <v>700</v>
      </c>
    </row>
    <row r="1636" spans="1:4" x14ac:dyDescent="0.2">
      <c r="A1636" s="24">
        <v>1635</v>
      </c>
      <c r="B1636" s="13" t="s">
        <v>47</v>
      </c>
      <c r="C1636" s="14" t="s">
        <v>2336</v>
      </c>
      <c r="D1636" s="44">
        <v>292</v>
      </c>
    </row>
    <row r="1637" spans="1:4" x14ac:dyDescent="0.2">
      <c r="A1637" s="24">
        <v>1636</v>
      </c>
      <c r="B1637" s="13" t="s">
        <v>46</v>
      </c>
      <c r="C1637" s="13" t="s">
        <v>2335</v>
      </c>
      <c r="D1637" s="44">
        <v>90</v>
      </c>
    </row>
    <row r="1638" spans="1:4" x14ac:dyDescent="0.2">
      <c r="A1638" s="24">
        <v>1637</v>
      </c>
      <c r="B1638" s="13" t="s">
        <v>46</v>
      </c>
      <c r="C1638" s="13" t="s">
        <v>2335</v>
      </c>
      <c r="D1638" s="44">
        <v>1400</v>
      </c>
    </row>
    <row r="1639" spans="1:4" x14ac:dyDescent="0.2">
      <c r="A1639" s="24">
        <v>1638</v>
      </c>
      <c r="B1639" s="13" t="s">
        <v>47</v>
      </c>
      <c r="C1639" s="14" t="s">
        <v>2336</v>
      </c>
      <c r="D1639" s="44">
        <v>41</v>
      </c>
    </row>
    <row r="1640" spans="1:4" x14ac:dyDescent="0.2">
      <c r="A1640" s="24">
        <v>1639</v>
      </c>
      <c r="B1640" s="13" t="s">
        <v>47</v>
      </c>
      <c r="C1640" s="14" t="s">
        <v>2336</v>
      </c>
      <c r="D1640" s="44">
        <v>159</v>
      </c>
    </row>
    <row r="1641" spans="1:4" x14ac:dyDescent="0.2">
      <c r="A1641" s="24">
        <v>1640</v>
      </c>
      <c r="B1641" s="13" t="s">
        <v>47</v>
      </c>
      <c r="C1641" s="14" t="s">
        <v>2336</v>
      </c>
      <c r="D1641" s="44">
        <v>44</v>
      </c>
    </row>
    <row r="1642" spans="1:4" x14ac:dyDescent="0.2">
      <c r="A1642" s="24">
        <v>1641</v>
      </c>
      <c r="B1642" s="13" t="s">
        <v>47</v>
      </c>
      <c r="C1642" s="14" t="s">
        <v>2336</v>
      </c>
      <c r="D1642" s="44">
        <v>41</v>
      </c>
    </row>
    <row r="1643" spans="1:4" x14ac:dyDescent="0.2">
      <c r="A1643" s="24">
        <v>1642</v>
      </c>
      <c r="B1643" s="13" t="s">
        <v>46</v>
      </c>
      <c r="C1643" s="13" t="s">
        <v>2335</v>
      </c>
      <c r="D1643" s="44">
        <v>261</v>
      </c>
    </row>
    <row r="1644" spans="1:4" x14ac:dyDescent="0.2">
      <c r="A1644" s="24">
        <v>1643</v>
      </c>
      <c r="B1644" s="13" t="s">
        <v>47</v>
      </c>
      <c r="C1644" s="14" t="s">
        <v>2336</v>
      </c>
      <c r="D1644" s="44">
        <v>708</v>
      </c>
    </row>
    <row r="1645" spans="1:4" x14ac:dyDescent="0.2">
      <c r="A1645" s="24">
        <v>1644</v>
      </c>
      <c r="B1645" s="13" t="s">
        <v>47</v>
      </c>
      <c r="C1645" s="14" t="s">
        <v>2336</v>
      </c>
      <c r="D1645" s="44">
        <v>53</v>
      </c>
    </row>
    <row r="1646" spans="1:4" x14ac:dyDescent="0.2">
      <c r="A1646" s="24">
        <v>1645</v>
      </c>
      <c r="B1646" s="13" t="s">
        <v>47</v>
      </c>
      <c r="C1646" s="14" t="s">
        <v>2336</v>
      </c>
      <c r="D1646" s="44">
        <v>41</v>
      </c>
    </row>
    <row r="1647" spans="1:4" x14ac:dyDescent="0.2">
      <c r="A1647" s="24">
        <v>1646</v>
      </c>
      <c r="B1647" s="13" t="s">
        <v>47</v>
      </c>
      <c r="C1647" s="14" t="s">
        <v>2336</v>
      </c>
      <c r="D1647" s="44">
        <v>37</v>
      </c>
    </row>
    <row r="1648" spans="1:4" x14ac:dyDescent="0.2">
      <c r="A1648" s="24">
        <v>1647</v>
      </c>
      <c r="B1648" s="13" t="s">
        <v>47</v>
      </c>
      <c r="C1648" s="14" t="s">
        <v>2336</v>
      </c>
      <c r="D1648" s="44">
        <v>4</v>
      </c>
    </row>
    <row r="1649" spans="1:4" x14ac:dyDescent="0.2">
      <c r="A1649" s="24">
        <v>1648</v>
      </c>
      <c r="B1649" s="13" t="s">
        <v>47</v>
      </c>
      <c r="C1649" s="14" t="s">
        <v>2336</v>
      </c>
      <c r="D1649" s="44">
        <v>44</v>
      </c>
    </row>
    <row r="1650" spans="1:4" x14ac:dyDescent="0.2">
      <c r="A1650" s="24">
        <v>1649</v>
      </c>
      <c r="B1650" s="13" t="s">
        <v>47</v>
      </c>
      <c r="C1650" s="14" t="s">
        <v>2336</v>
      </c>
      <c r="D1650" s="44">
        <v>53</v>
      </c>
    </row>
    <row r="1651" spans="1:4" x14ac:dyDescent="0.2">
      <c r="A1651" s="24">
        <v>1650</v>
      </c>
      <c r="B1651" s="13" t="s">
        <v>46</v>
      </c>
      <c r="C1651" s="13" t="s">
        <v>2335</v>
      </c>
      <c r="D1651" s="44">
        <v>300</v>
      </c>
    </row>
    <row r="1652" spans="1:4" x14ac:dyDescent="0.2">
      <c r="A1652" s="24">
        <v>1651</v>
      </c>
      <c r="B1652" s="13" t="s">
        <v>47</v>
      </c>
      <c r="C1652" s="14" t="s">
        <v>2336</v>
      </c>
      <c r="D1652" s="44">
        <v>87</v>
      </c>
    </row>
    <row r="1653" spans="1:4" x14ac:dyDescent="0.2">
      <c r="A1653" s="24">
        <v>1652</v>
      </c>
      <c r="B1653" s="13" t="s">
        <v>47</v>
      </c>
      <c r="C1653" s="14" t="s">
        <v>2336</v>
      </c>
      <c r="D1653" s="44">
        <v>109</v>
      </c>
    </row>
    <row r="1654" spans="1:4" x14ac:dyDescent="0.2">
      <c r="A1654" s="24">
        <v>1653</v>
      </c>
      <c r="B1654" s="13" t="s">
        <v>47</v>
      </c>
      <c r="C1654" s="14" t="s">
        <v>2336</v>
      </c>
      <c r="D1654" s="44">
        <v>183</v>
      </c>
    </row>
    <row r="1655" spans="1:4" x14ac:dyDescent="0.2">
      <c r="A1655" s="24">
        <v>1654</v>
      </c>
      <c r="B1655" s="13" t="s">
        <v>47</v>
      </c>
      <c r="C1655" s="14" t="s">
        <v>2336</v>
      </c>
      <c r="D1655" s="44">
        <v>183</v>
      </c>
    </row>
    <row r="1656" spans="1:4" x14ac:dyDescent="0.2">
      <c r="A1656" s="24">
        <v>1655</v>
      </c>
      <c r="B1656" s="13" t="s">
        <v>47</v>
      </c>
      <c r="C1656" s="14" t="s">
        <v>2336</v>
      </c>
      <c r="D1656" s="44">
        <v>109</v>
      </c>
    </row>
    <row r="1657" spans="1:4" x14ac:dyDescent="0.2">
      <c r="A1657" s="24">
        <v>1656</v>
      </c>
      <c r="B1657" s="13" t="s">
        <v>47</v>
      </c>
      <c r="C1657" s="14" t="s">
        <v>2336</v>
      </c>
      <c r="D1657" s="44">
        <v>70</v>
      </c>
    </row>
    <row r="1658" spans="1:4" x14ac:dyDescent="0.2">
      <c r="A1658" s="24">
        <v>1657</v>
      </c>
      <c r="B1658" s="13" t="s">
        <v>46</v>
      </c>
      <c r="C1658" s="13" t="s">
        <v>2335</v>
      </c>
      <c r="D1658" s="44">
        <v>53</v>
      </c>
    </row>
    <row r="1659" spans="1:4" x14ac:dyDescent="0.2">
      <c r="A1659" s="24">
        <v>1658</v>
      </c>
      <c r="B1659" s="13" t="s">
        <v>46</v>
      </c>
      <c r="C1659" s="13" t="s">
        <v>2335</v>
      </c>
      <c r="D1659" s="44">
        <v>41</v>
      </c>
    </row>
    <row r="1660" spans="1:4" x14ac:dyDescent="0.2">
      <c r="A1660" s="24">
        <v>1659</v>
      </c>
      <c r="B1660" s="13" t="s">
        <v>47</v>
      </c>
      <c r="C1660" s="14" t="s">
        <v>2336</v>
      </c>
      <c r="D1660" s="44">
        <v>82</v>
      </c>
    </row>
    <row r="1661" spans="1:4" x14ac:dyDescent="0.2">
      <c r="A1661" s="24">
        <v>1660</v>
      </c>
      <c r="B1661" s="13" t="s">
        <v>47</v>
      </c>
      <c r="C1661" s="14" t="s">
        <v>2336</v>
      </c>
      <c r="D1661" s="44">
        <v>53</v>
      </c>
    </row>
    <row r="1662" spans="1:4" x14ac:dyDescent="0.2">
      <c r="A1662" s="24">
        <v>1661</v>
      </c>
      <c r="B1662" s="13" t="s">
        <v>47</v>
      </c>
      <c r="C1662" s="14" t="s">
        <v>2336</v>
      </c>
      <c r="D1662" s="44">
        <v>53</v>
      </c>
    </row>
    <row r="1663" spans="1:4" x14ac:dyDescent="0.2">
      <c r="A1663" s="24">
        <v>1662</v>
      </c>
      <c r="B1663" s="13" t="s">
        <v>47</v>
      </c>
      <c r="C1663" s="14" t="s">
        <v>2336</v>
      </c>
      <c r="D1663" s="44">
        <v>106</v>
      </c>
    </row>
    <row r="1664" spans="1:4" x14ac:dyDescent="0.2">
      <c r="A1664" s="24">
        <v>1663</v>
      </c>
      <c r="B1664" s="13" t="s">
        <v>47</v>
      </c>
      <c r="C1664" s="14" t="s">
        <v>2336</v>
      </c>
      <c r="D1664" s="44">
        <v>82</v>
      </c>
    </row>
    <row r="1665" spans="1:4" x14ac:dyDescent="0.2">
      <c r="A1665" s="24">
        <v>1664</v>
      </c>
      <c r="B1665" s="13" t="s">
        <v>47</v>
      </c>
      <c r="C1665" s="14" t="s">
        <v>2336</v>
      </c>
      <c r="D1665" s="44">
        <v>53</v>
      </c>
    </row>
    <row r="1666" spans="1:4" x14ac:dyDescent="0.2">
      <c r="A1666" s="24">
        <v>1665</v>
      </c>
      <c r="B1666" s="13" t="s">
        <v>47</v>
      </c>
      <c r="C1666" s="14" t="s">
        <v>2336</v>
      </c>
      <c r="D1666" s="44">
        <v>41</v>
      </c>
    </row>
    <row r="1667" spans="1:4" x14ac:dyDescent="0.2">
      <c r="A1667" s="24">
        <v>1666</v>
      </c>
      <c r="B1667" s="13" t="s">
        <v>46</v>
      </c>
      <c r="C1667" s="13" t="s">
        <v>2335</v>
      </c>
      <c r="D1667" s="44">
        <v>82</v>
      </c>
    </row>
    <row r="1668" spans="1:4" x14ac:dyDescent="0.2">
      <c r="A1668" s="24">
        <v>1667</v>
      </c>
      <c r="B1668" s="13" t="s">
        <v>46</v>
      </c>
      <c r="C1668" s="13" t="s">
        <v>2335</v>
      </c>
      <c r="D1668" s="44">
        <v>106</v>
      </c>
    </row>
    <row r="1669" spans="1:4" x14ac:dyDescent="0.2">
      <c r="A1669" s="24">
        <v>1668</v>
      </c>
      <c r="B1669" s="13" t="s">
        <v>46</v>
      </c>
      <c r="C1669" s="13" t="s">
        <v>2335</v>
      </c>
      <c r="D1669" s="44">
        <v>225</v>
      </c>
    </row>
    <row r="1670" spans="1:4" x14ac:dyDescent="0.2">
      <c r="A1670" s="24">
        <v>1669</v>
      </c>
      <c r="B1670" s="13" t="s">
        <v>46</v>
      </c>
      <c r="C1670" s="13" t="s">
        <v>2335</v>
      </c>
      <c r="D1670" s="44">
        <v>125</v>
      </c>
    </row>
    <row r="1671" spans="1:4" x14ac:dyDescent="0.2">
      <c r="A1671" s="24">
        <v>1670</v>
      </c>
      <c r="B1671" s="13" t="s">
        <v>47</v>
      </c>
      <c r="C1671" s="14" t="s">
        <v>2336</v>
      </c>
      <c r="D1671" s="44">
        <v>82</v>
      </c>
    </row>
    <row r="1672" spans="1:4" x14ac:dyDescent="0.2">
      <c r="A1672" s="24">
        <v>1671</v>
      </c>
      <c r="B1672" s="13" t="s">
        <v>47</v>
      </c>
      <c r="C1672" s="14" t="s">
        <v>2336</v>
      </c>
      <c r="D1672" s="44">
        <v>258</v>
      </c>
    </row>
    <row r="1673" spans="1:4" x14ac:dyDescent="0.2">
      <c r="A1673" s="24">
        <v>1672</v>
      </c>
      <c r="B1673" s="13" t="s">
        <v>47</v>
      </c>
      <c r="C1673" s="14" t="s">
        <v>2336</v>
      </c>
      <c r="D1673" s="44">
        <v>106</v>
      </c>
    </row>
    <row r="1674" spans="1:4" x14ac:dyDescent="0.2">
      <c r="A1674" s="24">
        <v>1673</v>
      </c>
      <c r="B1674" s="13" t="s">
        <v>47</v>
      </c>
      <c r="C1674" s="14" t="s">
        <v>2336</v>
      </c>
      <c r="D1674" s="44">
        <v>118</v>
      </c>
    </row>
    <row r="1675" spans="1:4" x14ac:dyDescent="0.2">
      <c r="A1675" s="24">
        <v>1674</v>
      </c>
      <c r="B1675" s="13" t="s">
        <v>46</v>
      </c>
      <c r="C1675" s="13" t="s">
        <v>2335</v>
      </c>
      <c r="D1675" s="44">
        <v>700</v>
      </c>
    </row>
    <row r="1676" spans="1:4" x14ac:dyDescent="0.2">
      <c r="A1676" s="24">
        <v>1675</v>
      </c>
      <c r="B1676" s="13" t="s">
        <v>47</v>
      </c>
      <c r="C1676" s="14" t="s">
        <v>2336</v>
      </c>
      <c r="D1676" s="44">
        <v>123</v>
      </c>
    </row>
    <row r="1677" spans="1:4" x14ac:dyDescent="0.2">
      <c r="A1677" s="24">
        <v>1676</v>
      </c>
      <c r="B1677" s="13" t="s">
        <v>47</v>
      </c>
      <c r="C1677" s="14" t="s">
        <v>2336</v>
      </c>
      <c r="D1677" s="44">
        <v>159</v>
      </c>
    </row>
    <row r="1678" spans="1:4" x14ac:dyDescent="0.2">
      <c r="A1678" s="24">
        <v>1677</v>
      </c>
      <c r="B1678" s="13" t="s">
        <v>46</v>
      </c>
      <c r="C1678" s="13" t="s">
        <v>2335</v>
      </c>
      <c r="D1678" s="44">
        <v>75</v>
      </c>
    </row>
    <row r="1679" spans="1:4" x14ac:dyDescent="0.2">
      <c r="A1679" s="24">
        <v>1678</v>
      </c>
      <c r="B1679" s="13" t="s">
        <v>46</v>
      </c>
      <c r="C1679" s="13" t="s">
        <v>2335</v>
      </c>
      <c r="D1679" s="44">
        <v>75</v>
      </c>
    </row>
    <row r="1680" spans="1:4" x14ac:dyDescent="0.2">
      <c r="A1680" s="24">
        <v>1679</v>
      </c>
      <c r="B1680" s="13" t="s">
        <v>46</v>
      </c>
      <c r="C1680" s="13" t="s">
        <v>2335</v>
      </c>
      <c r="D1680" s="44">
        <v>550</v>
      </c>
    </row>
    <row r="1681" spans="1:4" x14ac:dyDescent="0.2">
      <c r="A1681" s="24">
        <v>1680</v>
      </c>
      <c r="B1681" s="13" t="s">
        <v>46</v>
      </c>
      <c r="C1681" s="13" t="s">
        <v>2335</v>
      </c>
      <c r="D1681" s="44">
        <v>225</v>
      </c>
    </row>
    <row r="1682" spans="1:4" x14ac:dyDescent="0.2">
      <c r="A1682" s="24">
        <v>1681</v>
      </c>
      <c r="B1682" s="13" t="s">
        <v>46</v>
      </c>
      <c r="C1682" s="13" t="s">
        <v>2335</v>
      </c>
      <c r="D1682" s="44">
        <v>65</v>
      </c>
    </row>
    <row r="1683" spans="1:4" x14ac:dyDescent="0.2">
      <c r="A1683" s="24">
        <v>1682</v>
      </c>
      <c r="B1683" s="13" t="s">
        <v>46</v>
      </c>
      <c r="C1683" s="13" t="s">
        <v>2335</v>
      </c>
      <c r="D1683" s="44">
        <v>235</v>
      </c>
    </row>
    <row r="1684" spans="1:4" x14ac:dyDescent="0.2">
      <c r="A1684" s="24">
        <v>1683</v>
      </c>
      <c r="B1684" s="13" t="s">
        <v>46</v>
      </c>
      <c r="C1684" s="13" t="s">
        <v>2335</v>
      </c>
      <c r="D1684" s="44">
        <v>550</v>
      </c>
    </row>
    <row r="1685" spans="1:4" x14ac:dyDescent="0.2">
      <c r="A1685" s="24">
        <v>1684</v>
      </c>
      <c r="B1685" s="13" t="s">
        <v>46</v>
      </c>
      <c r="C1685" s="13" t="s">
        <v>2335</v>
      </c>
      <c r="D1685" s="44">
        <v>65</v>
      </c>
    </row>
    <row r="1686" spans="1:4" x14ac:dyDescent="0.2">
      <c r="A1686" s="24">
        <v>1685</v>
      </c>
      <c r="B1686" s="13" t="s">
        <v>46</v>
      </c>
      <c r="C1686" s="13" t="s">
        <v>2335</v>
      </c>
      <c r="D1686" s="44">
        <v>225</v>
      </c>
    </row>
    <row r="1687" spans="1:4" x14ac:dyDescent="0.2">
      <c r="A1687" s="24">
        <v>1686</v>
      </c>
      <c r="B1687" s="13" t="s">
        <v>46</v>
      </c>
      <c r="C1687" s="13" t="s">
        <v>2335</v>
      </c>
      <c r="D1687" s="44">
        <v>235</v>
      </c>
    </row>
    <row r="1688" spans="1:4" x14ac:dyDescent="0.2">
      <c r="A1688" s="24">
        <v>1687</v>
      </c>
      <c r="B1688" s="13" t="s">
        <v>46</v>
      </c>
      <c r="C1688" s="13" t="s">
        <v>2335</v>
      </c>
      <c r="D1688" s="44">
        <v>225</v>
      </c>
    </row>
    <row r="1689" spans="1:4" x14ac:dyDescent="0.2">
      <c r="A1689" s="24">
        <v>1688</v>
      </c>
      <c r="B1689" s="13" t="s">
        <v>46</v>
      </c>
      <c r="C1689" s="13" t="s">
        <v>2335</v>
      </c>
      <c r="D1689" s="44">
        <v>65</v>
      </c>
    </row>
    <row r="1690" spans="1:4" x14ac:dyDescent="0.2">
      <c r="A1690" s="24">
        <v>1689</v>
      </c>
      <c r="B1690" s="13" t="s">
        <v>46</v>
      </c>
      <c r="C1690" s="13" t="s">
        <v>2335</v>
      </c>
      <c r="D1690" s="44">
        <v>235</v>
      </c>
    </row>
    <row r="1691" spans="1:4" x14ac:dyDescent="0.2">
      <c r="A1691" s="24">
        <v>1690</v>
      </c>
      <c r="B1691" s="13" t="s">
        <v>46</v>
      </c>
      <c r="C1691" s="13" t="s">
        <v>2335</v>
      </c>
      <c r="D1691" s="44">
        <v>75</v>
      </c>
    </row>
    <row r="1692" spans="1:4" x14ac:dyDescent="0.2">
      <c r="A1692" s="24">
        <v>1691</v>
      </c>
      <c r="B1692" s="13" t="s">
        <v>46</v>
      </c>
      <c r="C1692" s="13" t="s">
        <v>2335</v>
      </c>
      <c r="D1692" s="44">
        <v>75</v>
      </c>
    </row>
    <row r="1693" spans="1:4" x14ac:dyDescent="0.2">
      <c r="A1693" s="24">
        <v>1692</v>
      </c>
      <c r="B1693" s="13" t="s">
        <v>46</v>
      </c>
      <c r="C1693" s="13" t="s">
        <v>2335</v>
      </c>
      <c r="D1693" s="44">
        <v>75</v>
      </c>
    </row>
    <row r="1694" spans="1:4" x14ac:dyDescent="0.2">
      <c r="A1694" s="24">
        <v>1693</v>
      </c>
      <c r="B1694" s="13" t="s">
        <v>46</v>
      </c>
      <c r="C1694" s="13" t="s">
        <v>2335</v>
      </c>
      <c r="D1694" s="44">
        <v>75</v>
      </c>
    </row>
    <row r="1695" spans="1:4" x14ac:dyDescent="0.2">
      <c r="A1695" s="24">
        <v>1694</v>
      </c>
      <c r="B1695" s="13" t="s">
        <v>46</v>
      </c>
      <c r="C1695" s="13" t="s">
        <v>2335</v>
      </c>
      <c r="D1695" s="44">
        <v>2100</v>
      </c>
    </row>
    <row r="1696" spans="1:4" x14ac:dyDescent="0.2">
      <c r="A1696" s="24">
        <v>1695</v>
      </c>
      <c r="B1696" s="13" t="s">
        <v>47</v>
      </c>
      <c r="C1696" s="14" t="s">
        <v>2336</v>
      </c>
      <c r="D1696" s="44">
        <v>53</v>
      </c>
    </row>
    <row r="1697" spans="1:4" x14ac:dyDescent="0.2">
      <c r="A1697" s="24">
        <v>1696</v>
      </c>
      <c r="B1697" s="13" t="s">
        <v>47</v>
      </c>
      <c r="C1697" s="14" t="s">
        <v>2336</v>
      </c>
      <c r="D1697" s="44">
        <v>41</v>
      </c>
    </row>
    <row r="1698" spans="1:4" x14ac:dyDescent="0.2">
      <c r="A1698" s="24">
        <v>1697</v>
      </c>
      <c r="B1698" s="13" t="s">
        <v>47</v>
      </c>
      <c r="C1698" s="14" t="s">
        <v>2336</v>
      </c>
      <c r="D1698" s="44">
        <v>41</v>
      </c>
    </row>
    <row r="1699" spans="1:4" x14ac:dyDescent="0.2">
      <c r="A1699" s="24">
        <v>1698</v>
      </c>
      <c r="B1699" s="13" t="s">
        <v>46</v>
      </c>
      <c r="C1699" s="13" t="s">
        <v>2335</v>
      </c>
      <c r="D1699" s="44">
        <v>1400</v>
      </c>
    </row>
    <row r="1700" spans="1:4" x14ac:dyDescent="0.2">
      <c r="A1700" s="24">
        <v>1699</v>
      </c>
      <c r="B1700" s="13" t="s">
        <v>46</v>
      </c>
      <c r="C1700" s="13" t="s">
        <v>2335</v>
      </c>
      <c r="D1700" s="44">
        <v>327</v>
      </c>
    </row>
    <row r="1701" spans="1:4" x14ac:dyDescent="0.2">
      <c r="A1701" s="24">
        <v>1700</v>
      </c>
      <c r="B1701" s="13" t="s">
        <v>47</v>
      </c>
      <c r="C1701" s="14" t="s">
        <v>2336</v>
      </c>
      <c r="D1701" s="44">
        <v>53</v>
      </c>
    </row>
    <row r="1702" spans="1:4" x14ac:dyDescent="0.2">
      <c r="A1702" s="24">
        <v>1701</v>
      </c>
      <c r="B1702" s="13" t="s">
        <v>47</v>
      </c>
      <c r="C1702" s="14" t="s">
        <v>2336</v>
      </c>
      <c r="D1702" s="44">
        <v>41</v>
      </c>
    </row>
    <row r="1703" spans="1:4" x14ac:dyDescent="0.2">
      <c r="A1703" s="24">
        <v>1702</v>
      </c>
      <c r="B1703" s="13" t="s">
        <v>47</v>
      </c>
      <c r="C1703" s="14" t="s">
        <v>2336</v>
      </c>
      <c r="D1703" s="44">
        <v>41</v>
      </c>
    </row>
    <row r="1704" spans="1:4" x14ac:dyDescent="0.2">
      <c r="A1704" s="24">
        <v>1703</v>
      </c>
      <c r="B1704" s="13" t="s">
        <v>47</v>
      </c>
      <c r="C1704" s="14" t="s">
        <v>2336</v>
      </c>
      <c r="D1704" s="44">
        <v>53</v>
      </c>
    </row>
    <row r="1705" spans="1:4" x14ac:dyDescent="0.2">
      <c r="A1705" s="24">
        <v>1704</v>
      </c>
      <c r="B1705" s="13" t="s">
        <v>47</v>
      </c>
      <c r="C1705" s="14" t="s">
        <v>2336</v>
      </c>
      <c r="D1705" s="44">
        <v>41</v>
      </c>
    </row>
    <row r="1706" spans="1:4" x14ac:dyDescent="0.2">
      <c r="A1706" s="24">
        <v>1705</v>
      </c>
      <c r="B1706" s="13" t="s">
        <v>47</v>
      </c>
      <c r="C1706" s="14" t="s">
        <v>2336</v>
      </c>
      <c r="D1706" s="44">
        <v>53</v>
      </c>
    </row>
    <row r="1707" spans="1:4" x14ac:dyDescent="0.2">
      <c r="A1707" s="24">
        <v>1706</v>
      </c>
      <c r="B1707" s="13" t="s">
        <v>47</v>
      </c>
      <c r="C1707" s="14" t="s">
        <v>2336</v>
      </c>
      <c r="D1707" s="44">
        <v>41</v>
      </c>
    </row>
    <row r="1708" spans="1:4" x14ac:dyDescent="0.2">
      <c r="A1708" s="24">
        <v>1707</v>
      </c>
      <c r="B1708" s="13" t="s">
        <v>47</v>
      </c>
      <c r="C1708" s="14" t="s">
        <v>2336</v>
      </c>
      <c r="D1708" s="44">
        <v>41</v>
      </c>
    </row>
    <row r="1709" spans="1:4" x14ac:dyDescent="0.2">
      <c r="A1709" s="24">
        <v>1708</v>
      </c>
      <c r="B1709" s="13" t="s">
        <v>46</v>
      </c>
      <c r="C1709" s="13" t="s">
        <v>2335</v>
      </c>
      <c r="D1709" s="44">
        <v>138</v>
      </c>
    </row>
    <row r="1710" spans="1:4" x14ac:dyDescent="0.2">
      <c r="A1710" s="24">
        <v>1709</v>
      </c>
      <c r="B1710" s="13" t="s">
        <v>46</v>
      </c>
      <c r="C1710" s="13" t="s">
        <v>2335</v>
      </c>
      <c r="D1710" s="44">
        <v>60.97</v>
      </c>
    </row>
    <row r="1711" spans="1:4" x14ac:dyDescent="0.2">
      <c r="A1711" s="24">
        <v>1710</v>
      </c>
      <c r="B1711" s="13" t="s">
        <v>46</v>
      </c>
      <c r="C1711" s="13" t="s">
        <v>2335</v>
      </c>
      <c r="D1711" s="44">
        <v>1400</v>
      </c>
    </row>
    <row r="1712" spans="1:4" x14ac:dyDescent="0.2">
      <c r="A1712" s="24">
        <v>1711</v>
      </c>
      <c r="B1712" s="13" t="s">
        <v>46</v>
      </c>
      <c r="C1712" s="13" t="s">
        <v>2335</v>
      </c>
      <c r="D1712" s="44">
        <v>700</v>
      </c>
    </row>
    <row r="1713" spans="1:4" x14ac:dyDescent="0.2">
      <c r="A1713" s="24">
        <v>1712</v>
      </c>
      <c r="B1713" s="13" t="s">
        <v>46</v>
      </c>
      <c r="C1713" s="13" t="s">
        <v>2335</v>
      </c>
      <c r="D1713" s="44">
        <v>208.8</v>
      </c>
    </row>
    <row r="1714" spans="1:4" x14ac:dyDescent="0.2">
      <c r="A1714" s="24">
        <v>1713</v>
      </c>
      <c r="B1714" s="13" t="s">
        <v>46</v>
      </c>
      <c r="C1714" s="13" t="s">
        <v>2335</v>
      </c>
      <c r="D1714" s="44">
        <v>200</v>
      </c>
    </row>
    <row r="1715" spans="1:4" x14ac:dyDescent="0.2">
      <c r="A1715" s="24">
        <v>1714</v>
      </c>
      <c r="B1715" s="13" t="s">
        <v>46</v>
      </c>
      <c r="C1715" s="13" t="s">
        <v>2335</v>
      </c>
      <c r="D1715" s="44">
        <v>100</v>
      </c>
    </row>
    <row r="1716" spans="1:4" x14ac:dyDescent="0.2">
      <c r="A1716" s="24">
        <v>1715</v>
      </c>
      <c r="B1716" s="13" t="s">
        <v>46</v>
      </c>
      <c r="C1716" s="13" t="s">
        <v>2335</v>
      </c>
      <c r="D1716" s="44">
        <v>125</v>
      </c>
    </row>
    <row r="1717" spans="1:4" x14ac:dyDescent="0.2">
      <c r="A1717" s="24">
        <v>1716</v>
      </c>
      <c r="B1717" s="13" t="s">
        <v>46</v>
      </c>
      <c r="C1717" s="13" t="s">
        <v>2335</v>
      </c>
      <c r="D1717" s="44">
        <v>225</v>
      </c>
    </row>
    <row r="1718" spans="1:4" x14ac:dyDescent="0.2">
      <c r="A1718" s="24">
        <v>1717</v>
      </c>
      <c r="B1718" s="13" t="s">
        <v>46</v>
      </c>
      <c r="C1718" s="13" t="s">
        <v>2335</v>
      </c>
      <c r="D1718" s="44">
        <v>125</v>
      </c>
    </row>
    <row r="1719" spans="1:4" x14ac:dyDescent="0.2">
      <c r="A1719" s="24">
        <v>1718</v>
      </c>
      <c r="B1719" s="13" t="s">
        <v>46</v>
      </c>
      <c r="C1719" s="13" t="s">
        <v>2335</v>
      </c>
      <c r="D1719" s="44">
        <v>200</v>
      </c>
    </row>
    <row r="1720" spans="1:4" x14ac:dyDescent="0.2">
      <c r="A1720" s="24">
        <v>1719</v>
      </c>
      <c r="B1720" s="13" t="s">
        <v>46</v>
      </c>
      <c r="C1720" s="13" t="s">
        <v>2335</v>
      </c>
      <c r="D1720" s="44">
        <v>100</v>
      </c>
    </row>
    <row r="1721" spans="1:4" x14ac:dyDescent="0.2">
      <c r="A1721" s="24">
        <v>1720</v>
      </c>
      <c r="B1721" s="13" t="s">
        <v>46</v>
      </c>
      <c r="C1721" s="13" t="s">
        <v>2335</v>
      </c>
      <c r="D1721" s="44">
        <v>125</v>
      </c>
    </row>
    <row r="1722" spans="1:4" x14ac:dyDescent="0.2">
      <c r="A1722" s="24">
        <v>1721</v>
      </c>
      <c r="B1722" s="13" t="s">
        <v>47</v>
      </c>
      <c r="C1722" s="14" t="s">
        <v>2336</v>
      </c>
      <c r="D1722" s="44">
        <v>328</v>
      </c>
    </row>
    <row r="1723" spans="1:4" x14ac:dyDescent="0.2">
      <c r="A1723" s="24">
        <v>1722</v>
      </c>
      <c r="B1723" s="13" t="s">
        <v>47</v>
      </c>
      <c r="C1723" s="14" t="s">
        <v>2336</v>
      </c>
      <c r="D1723" s="44">
        <v>424</v>
      </c>
    </row>
    <row r="1724" spans="1:4" x14ac:dyDescent="0.2">
      <c r="A1724" s="24">
        <v>1723</v>
      </c>
      <c r="B1724" s="13" t="s">
        <v>46</v>
      </c>
      <c r="C1724" s="13" t="s">
        <v>2335</v>
      </c>
      <c r="D1724" s="44">
        <v>75</v>
      </c>
    </row>
    <row r="1725" spans="1:4" x14ac:dyDescent="0.2">
      <c r="A1725" s="24">
        <v>1724</v>
      </c>
      <c r="B1725" s="13" t="s">
        <v>47</v>
      </c>
      <c r="C1725" s="14" t="s">
        <v>2336</v>
      </c>
      <c r="D1725" s="44">
        <v>41</v>
      </c>
    </row>
    <row r="1726" spans="1:4" x14ac:dyDescent="0.2">
      <c r="A1726" s="24">
        <v>1725</v>
      </c>
      <c r="B1726" s="13" t="s">
        <v>47</v>
      </c>
      <c r="C1726" s="14" t="s">
        <v>2336</v>
      </c>
      <c r="D1726" s="44">
        <v>106</v>
      </c>
    </row>
    <row r="1727" spans="1:4" x14ac:dyDescent="0.2">
      <c r="A1727" s="24">
        <v>1726</v>
      </c>
      <c r="B1727" s="13" t="s">
        <v>47</v>
      </c>
      <c r="C1727" s="14" t="s">
        <v>2336</v>
      </c>
      <c r="D1727" s="44">
        <v>41</v>
      </c>
    </row>
    <row r="1728" spans="1:4" x14ac:dyDescent="0.2">
      <c r="A1728" s="24">
        <v>1727</v>
      </c>
      <c r="B1728" s="13" t="s">
        <v>46</v>
      </c>
      <c r="C1728" s="13" t="s">
        <v>2335</v>
      </c>
      <c r="D1728" s="44">
        <v>75</v>
      </c>
    </row>
    <row r="1729" spans="1:4" x14ac:dyDescent="0.2">
      <c r="A1729" s="24">
        <v>1728</v>
      </c>
      <c r="B1729" s="13" t="s">
        <v>47</v>
      </c>
      <c r="C1729" s="14" t="s">
        <v>2336</v>
      </c>
      <c r="D1729" s="44">
        <v>41</v>
      </c>
    </row>
    <row r="1730" spans="1:4" x14ac:dyDescent="0.2">
      <c r="A1730" s="24">
        <v>1729</v>
      </c>
      <c r="B1730" s="13" t="s">
        <v>47</v>
      </c>
      <c r="C1730" s="14" t="s">
        <v>2336</v>
      </c>
      <c r="D1730" s="44">
        <v>41</v>
      </c>
    </row>
    <row r="1731" spans="1:4" x14ac:dyDescent="0.2">
      <c r="A1731" s="24">
        <v>1730</v>
      </c>
      <c r="B1731" s="13" t="s">
        <v>47</v>
      </c>
      <c r="C1731" s="14" t="s">
        <v>2336</v>
      </c>
      <c r="D1731" s="44">
        <v>106</v>
      </c>
    </row>
    <row r="1732" spans="1:4" x14ac:dyDescent="0.2">
      <c r="A1732" s="24">
        <v>1731</v>
      </c>
      <c r="B1732" s="13" t="s">
        <v>46</v>
      </c>
      <c r="C1732" s="13" t="s">
        <v>2335</v>
      </c>
      <c r="D1732" s="44">
        <v>225</v>
      </c>
    </row>
    <row r="1733" spans="1:4" x14ac:dyDescent="0.2">
      <c r="A1733" s="24">
        <v>1732</v>
      </c>
      <c r="B1733" s="13" t="s">
        <v>46</v>
      </c>
      <c r="C1733" s="13" t="s">
        <v>2335</v>
      </c>
      <c r="D1733" s="44">
        <v>65</v>
      </c>
    </row>
    <row r="1734" spans="1:4" x14ac:dyDescent="0.2">
      <c r="A1734" s="24">
        <v>1733</v>
      </c>
      <c r="B1734" s="13" t="s">
        <v>46</v>
      </c>
      <c r="C1734" s="13" t="s">
        <v>2335</v>
      </c>
      <c r="D1734" s="44">
        <v>235</v>
      </c>
    </row>
    <row r="1735" spans="1:4" x14ac:dyDescent="0.2">
      <c r="A1735" s="24">
        <v>1734</v>
      </c>
      <c r="B1735" s="13" t="s">
        <v>47</v>
      </c>
      <c r="C1735" s="14" t="s">
        <v>2336</v>
      </c>
      <c r="D1735" s="44">
        <v>41</v>
      </c>
    </row>
    <row r="1736" spans="1:4" x14ac:dyDescent="0.2">
      <c r="A1736" s="24">
        <v>1735</v>
      </c>
      <c r="B1736" s="13" t="s">
        <v>47</v>
      </c>
      <c r="C1736" s="14" t="s">
        <v>2336</v>
      </c>
      <c r="D1736" s="44">
        <v>41</v>
      </c>
    </row>
    <row r="1737" spans="1:4" x14ac:dyDescent="0.2">
      <c r="A1737" s="24">
        <v>1736</v>
      </c>
      <c r="B1737" s="13" t="s">
        <v>47</v>
      </c>
      <c r="C1737" s="14" t="s">
        <v>2336</v>
      </c>
      <c r="D1737" s="44">
        <v>88</v>
      </c>
    </row>
    <row r="1738" spans="1:4" x14ac:dyDescent="0.2">
      <c r="A1738" s="24">
        <v>1737</v>
      </c>
      <c r="B1738" s="13" t="s">
        <v>47</v>
      </c>
      <c r="C1738" s="14" t="s">
        <v>2336</v>
      </c>
      <c r="D1738" s="44">
        <v>37</v>
      </c>
    </row>
    <row r="1739" spans="1:4" x14ac:dyDescent="0.2">
      <c r="A1739" s="24">
        <v>1738</v>
      </c>
      <c r="B1739" s="13" t="s">
        <v>46</v>
      </c>
      <c r="C1739" s="13" t="s">
        <v>2335</v>
      </c>
      <c r="D1739" s="44">
        <v>75</v>
      </c>
    </row>
    <row r="1740" spans="1:4" x14ac:dyDescent="0.2">
      <c r="A1740" s="24">
        <v>1739</v>
      </c>
      <c r="B1740" s="13" t="s">
        <v>47</v>
      </c>
      <c r="C1740" s="14" t="s">
        <v>2336</v>
      </c>
      <c r="D1740" s="44">
        <v>41</v>
      </c>
    </row>
    <row r="1741" spans="1:4" x14ac:dyDescent="0.2">
      <c r="A1741" s="24">
        <v>1740</v>
      </c>
      <c r="B1741" s="13" t="s">
        <v>47</v>
      </c>
      <c r="C1741" s="14" t="s">
        <v>2336</v>
      </c>
      <c r="D1741" s="44">
        <v>41</v>
      </c>
    </row>
    <row r="1742" spans="1:4" x14ac:dyDescent="0.2">
      <c r="A1742" s="24">
        <v>1741</v>
      </c>
      <c r="B1742" s="13" t="s">
        <v>47</v>
      </c>
      <c r="C1742" s="14" t="s">
        <v>2336</v>
      </c>
      <c r="D1742" s="44">
        <v>106</v>
      </c>
    </row>
    <row r="1743" spans="1:4" x14ac:dyDescent="0.2">
      <c r="A1743" s="24">
        <v>1742</v>
      </c>
      <c r="B1743" s="13" t="s">
        <v>46</v>
      </c>
      <c r="C1743" s="13" t="s">
        <v>2335</v>
      </c>
      <c r="D1743" s="44">
        <v>65</v>
      </c>
    </row>
    <row r="1744" spans="1:4" x14ac:dyDescent="0.2">
      <c r="A1744" s="24">
        <v>1743</v>
      </c>
      <c r="B1744" s="13" t="s">
        <v>46</v>
      </c>
      <c r="C1744" s="13" t="s">
        <v>2335</v>
      </c>
      <c r="D1744" s="44">
        <v>94</v>
      </c>
    </row>
    <row r="1745" spans="1:4" x14ac:dyDescent="0.2">
      <c r="A1745" s="24">
        <v>1744</v>
      </c>
      <c r="B1745" s="13" t="s">
        <v>46</v>
      </c>
      <c r="C1745" s="13" t="s">
        <v>2335</v>
      </c>
      <c r="D1745" s="44">
        <v>104.4</v>
      </c>
    </row>
    <row r="1746" spans="1:4" x14ac:dyDescent="0.2">
      <c r="A1746" s="24">
        <v>1745</v>
      </c>
      <c r="B1746" s="13" t="s">
        <v>46</v>
      </c>
      <c r="C1746" s="13" t="s">
        <v>2335</v>
      </c>
      <c r="D1746" s="44">
        <v>300</v>
      </c>
    </row>
    <row r="1747" spans="1:4" x14ac:dyDescent="0.2">
      <c r="A1747" s="24">
        <v>1746</v>
      </c>
      <c r="B1747" s="13" t="s">
        <v>46</v>
      </c>
      <c r="C1747" s="13" t="s">
        <v>2335</v>
      </c>
      <c r="D1747" s="44">
        <v>97</v>
      </c>
    </row>
    <row r="1748" spans="1:4" x14ac:dyDescent="0.2">
      <c r="A1748" s="24">
        <v>1747</v>
      </c>
      <c r="B1748" s="13" t="s">
        <v>47</v>
      </c>
      <c r="C1748" s="14" t="s">
        <v>2336</v>
      </c>
      <c r="D1748" s="44">
        <v>41</v>
      </c>
    </row>
    <row r="1749" spans="1:4" x14ac:dyDescent="0.2">
      <c r="A1749" s="24">
        <v>1748</v>
      </c>
      <c r="B1749" s="13" t="s">
        <v>47</v>
      </c>
      <c r="C1749" s="14" t="s">
        <v>2336</v>
      </c>
      <c r="D1749" s="44">
        <v>41</v>
      </c>
    </row>
    <row r="1750" spans="1:4" x14ac:dyDescent="0.2">
      <c r="A1750" s="24">
        <v>1749</v>
      </c>
      <c r="B1750" s="13" t="s">
        <v>47</v>
      </c>
      <c r="C1750" s="14" t="s">
        <v>2336</v>
      </c>
      <c r="D1750" s="44">
        <v>74</v>
      </c>
    </row>
    <row r="1751" spans="1:4" x14ac:dyDescent="0.2">
      <c r="A1751" s="24">
        <v>1750</v>
      </c>
      <c r="B1751" s="13" t="s">
        <v>47</v>
      </c>
      <c r="C1751" s="14" t="s">
        <v>2336</v>
      </c>
      <c r="D1751" s="44">
        <v>88</v>
      </c>
    </row>
    <row r="1752" spans="1:4" x14ac:dyDescent="0.2">
      <c r="A1752" s="24">
        <v>1751</v>
      </c>
      <c r="B1752" s="13" t="s">
        <v>46</v>
      </c>
      <c r="C1752" s="13" t="s">
        <v>2335</v>
      </c>
      <c r="D1752" s="44">
        <v>65</v>
      </c>
    </row>
    <row r="1753" spans="1:4" x14ac:dyDescent="0.2">
      <c r="A1753" s="24">
        <v>1752</v>
      </c>
      <c r="B1753" s="13" t="s">
        <v>46</v>
      </c>
      <c r="C1753" s="13" t="s">
        <v>2335</v>
      </c>
      <c r="D1753" s="44">
        <v>110.2</v>
      </c>
    </row>
    <row r="1754" spans="1:4" x14ac:dyDescent="0.2">
      <c r="A1754" s="24">
        <v>1753</v>
      </c>
      <c r="B1754" s="13" t="s">
        <v>46</v>
      </c>
      <c r="C1754" s="13" t="s">
        <v>2335</v>
      </c>
      <c r="D1754" s="44">
        <v>98</v>
      </c>
    </row>
    <row r="1755" spans="1:4" x14ac:dyDescent="0.2">
      <c r="A1755" s="24">
        <v>1754</v>
      </c>
      <c r="B1755" s="13" t="s">
        <v>46</v>
      </c>
      <c r="C1755" s="13" t="s">
        <v>2335</v>
      </c>
      <c r="D1755" s="44">
        <v>105</v>
      </c>
    </row>
    <row r="1756" spans="1:4" x14ac:dyDescent="0.2">
      <c r="A1756" s="24">
        <v>1755</v>
      </c>
      <c r="B1756" s="13" t="s">
        <v>46</v>
      </c>
      <c r="C1756" s="13" t="s">
        <v>2335</v>
      </c>
      <c r="D1756" s="44">
        <v>105</v>
      </c>
    </row>
    <row r="1757" spans="1:4" x14ac:dyDescent="0.2">
      <c r="A1757" s="24">
        <v>1756</v>
      </c>
      <c r="B1757" s="13" t="s">
        <v>46</v>
      </c>
      <c r="C1757" s="13" t="s">
        <v>2335</v>
      </c>
      <c r="D1757" s="44">
        <v>65</v>
      </c>
    </row>
    <row r="1758" spans="1:4" x14ac:dyDescent="0.2">
      <c r="A1758" s="24">
        <v>1757</v>
      </c>
      <c r="B1758" s="13" t="s">
        <v>46</v>
      </c>
      <c r="C1758" s="13" t="s">
        <v>2335</v>
      </c>
      <c r="D1758" s="44">
        <v>104.4</v>
      </c>
    </row>
    <row r="1759" spans="1:4" x14ac:dyDescent="0.2">
      <c r="A1759" s="24">
        <v>1758</v>
      </c>
      <c r="B1759" s="13" t="s">
        <v>46</v>
      </c>
      <c r="C1759" s="13" t="s">
        <v>2335</v>
      </c>
      <c r="D1759" s="44">
        <v>130</v>
      </c>
    </row>
    <row r="1760" spans="1:4" x14ac:dyDescent="0.2">
      <c r="A1760" s="24">
        <v>1759</v>
      </c>
      <c r="B1760" s="13" t="s">
        <v>46</v>
      </c>
      <c r="C1760" s="13" t="s">
        <v>2335</v>
      </c>
      <c r="D1760" s="44">
        <v>105</v>
      </c>
    </row>
    <row r="1761" spans="1:4" x14ac:dyDescent="0.2">
      <c r="A1761" s="24">
        <v>1760</v>
      </c>
      <c r="B1761" s="13" t="s">
        <v>46</v>
      </c>
      <c r="C1761" s="13" t="s">
        <v>2335</v>
      </c>
      <c r="D1761" s="44">
        <v>105</v>
      </c>
    </row>
    <row r="1762" spans="1:4" x14ac:dyDescent="0.2">
      <c r="A1762" s="24">
        <v>1761</v>
      </c>
      <c r="B1762" s="13" t="s">
        <v>46</v>
      </c>
      <c r="C1762" s="13" t="s">
        <v>2335</v>
      </c>
      <c r="D1762" s="44">
        <v>550</v>
      </c>
    </row>
    <row r="1763" spans="1:4" x14ac:dyDescent="0.2">
      <c r="A1763" s="24">
        <v>1762</v>
      </c>
      <c r="B1763" s="13" t="s">
        <v>46</v>
      </c>
      <c r="C1763" s="13" t="s">
        <v>2335</v>
      </c>
      <c r="D1763" s="44">
        <v>550</v>
      </c>
    </row>
    <row r="1764" spans="1:4" x14ac:dyDescent="0.2">
      <c r="A1764" s="24">
        <v>1763</v>
      </c>
      <c r="B1764" s="13" t="s">
        <v>46</v>
      </c>
      <c r="C1764" s="13" t="s">
        <v>2335</v>
      </c>
      <c r="D1764" s="44">
        <v>74</v>
      </c>
    </row>
    <row r="1765" spans="1:4" x14ac:dyDescent="0.2">
      <c r="A1765" s="24">
        <v>1764</v>
      </c>
      <c r="B1765" s="13" t="s">
        <v>46</v>
      </c>
      <c r="C1765" s="13" t="s">
        <v>2335</v>
      </c>
      <c r="D1765" s="44">
        <v>110.2</v>
      </c>
    </row>
    <row r="1766" spans="1:4" x14ac:dyDescent="0.2">
      <c r="A1766" s="24">
        <v>1765</v>
      </c>
      <c r="B1766" s="13" t="s">
        <v>46</v>
      </c>
      <c r="C1766" s="13" t="s">
        <v>2335</v>
      </c>
      <c r="D1766" s="44">
        <v>65</v>
      </c>
    </row>
    <row r="1767" spans="1:4" x14ac:dyDescent="0.2">
      <c r="A1767" s="24">
        <v>1766</v>
      </c>
      <c r="B1767" s="13" t="s">
        <v>46</v>
      </c>
      <c r="C1767" s="13" t="s">
        <v>2335</v>
      </c>
      <c r="D1767" s="44">
        <v>300</v>
      </c>
    </row>
    <row r="1768" spans="1:4" x14ac:dyDescent="0.2">
      <c r="A1768" s="24">
        <v>1767</v>
      </c>
      <c r="B1768" s="13" t="s">
        <v>46</v>
      </c>
      <c r="C1768" s="13" t="s">
        <v>2335</v>
      </c>
      <c r="D1768" s="44">
        <v>300</v>
      </c>
    </row>
    <row r="1769" spans="1:4" x14ac:dyDescent="0.2">
      <c r="A1769" s="24">
        <v>1768</v>
      </c>
      <c r="B1769" s="13" t="s">
        <v>47</v>
      </c>
      <c r="C1769" s="14" t="s">
        <v>2336</v>
      </c>
      <c r="D1769" s="44">
        <v>550</v>
      </c>
    </row>
    <row r="1770" spans="1:4" x14ac:dyDescent="0.2">
      <c r="A1770" s="24">
        <v>1769</v>
      </c>
      <c r="B1770" s="13" t="s">
        <v>47</v>
      </c>
      <c r="C1770" s="14" t="s">
        <v>2336</v>
      </c>
      <c r="D1770" s="44">
        <v>550</v>
      </c>
    </row>
    <row r="1771" spans="1:4" x14ac:dyDescent="0.2">
      <c r="A1771" s="24">
        <v>1770</v>
      </c>
      <c r="B1771" s="13" t="s">
        <v>47</v>
      </c>
      <c r="C1771" s="14" t="s">
        <v>2336</v>
      </c>
      <c r="D1771" s="44">
        <v>65</v>
      </c>
    </row>
    <row r="1772" spans="1:4" x14ac:dyDescent="0.2">
      <c r="A1772" s="24">
        <v>1771</v>
      </c>
      <c r="B1772" s="13" t="s">
        <v>47</v>
      </c>
      <c r="C1772" s="14" t="s">
        <v>2336</v>
      </c>
      <c r="D1772" s="44">
        <v>110.2</v>
      </c>
    </row>
    <row r="1773" spans="1:4" x14ac:dyDescent="0.2">
      <c r="A1773" s="24">
        <v>1772</v>
      </c>
      <c r="B1773" s="13" t="s">
        <v>47</v>
      </c>
      <c r="C1773" s="14" t="s">
        <v>2336</v>
      </c>
      <c r="D1773" s="44">
        <v>105</v>
      </c>
    </row>
    <row r="1774" spans="1:4" x14ac:dyDescent="0.2">
      <c r="A1774" s="24">
        <v>1773</v>
      </c>
      <c r="B1774" s="13" t="s">
        <v>47</v>
      </c>
      <c r="C1774" s="14" t="s">
        <v>2336</v>
      </c>
      <c r="D1774" s="44">
        <v>65</v>
      </c>
    </row>
    <row r="1775" spans="1:4" x14ac:dyDescent="0.2">
      <c r="A1775" s="24">
        <v>1774</v>
      </c>
      <c r="B1775" s="13" t="s">
        <v>47</v>
      </c>
      <c r="C1775" s="14" t="s">
        <v>2336</v>
      </c>
      <c r="D1775" s="44">
        <v>105</v>
      </c>
    </row>
    <row r="1776" spans="1:4" x14ac:dyDescent="0.2">
      <c r="A1776" s="24">
        <v>1775</v>
      </c>
      <c r="B1776" s="13" t="s">
        <v>47</v>
      </c>
      <c r="C1776" s="14" t="s">
        <v>2336</v>
      </c>
      <c r="D1776" s="44">
        <v>98</v>
      </c>
    </row>
    <row r="1777" spans="1:4" x14ac:dyDescent="0.2">
      <c r="A1777" s="24">
        <v>1776</v>
      </c>
      <c r="B1777" s="13" t="s">
        <v>47</v>
      </c>
      <c r="C1777" s="14" t="s">
        <v>2336</v>
      </c>
      <c r="D1777" s="44">
        <v>550</v>
      </c>
    </row>
    <row r="1778" spans="1:4" x14ac:dyDescent="0.2">
      <c r="A1778" s="24">
        <v>1777</v>
      </c>
      <c r="B1778" s="13" t="s">
        <v>47</v>
      </c>
      <c r="C1778" s="14" t="s">
        <v>2336</v>
      </c>
      <c r="D1778" s="44">
        <v>550</v>
      </c>
    </row>
    <row r="1779" spans="1:4" x14ac:dyDescent="0.2">
      <c r="A1779" s="24">
        <v>1778</v>
      </c>
      <c r="B1779" s="13" t="s">
        <v>47</v>
      </c>
      <c r="C1779" s="14" t="s">
        <v>2336</v>
      </c>
      <c r="D1779" s="44">
        <v>65</v>
      </c>
    </row>
    <row r="1780" spans="1:4" x14ac:dyDescent="0.2">
      <c r="A1780" s="24">
        <v>1779</v>
      </c>
      <c r="B1780" s="13" t="s">
        <v>47</v>
      </c>
      <c r="C1780" s="14" t="s">
        <v>2336</v>
      </c>
      <c r="D1780" s="44">
        <v>104.4</v>
      </c>
    </row>
    <row r="1781" spans="1:4" x14ac:dyDescent="0.2">
      <c r="A1781" s="24">
        <v>1780</v>
      </c>
      <c r="B1781" s="13" t="s">
        <v>47</v>
      </c>
      <c r="C1781" s="14" t="s">
        <v>2336</v>
      </c>
      <c r="D1781" s="44">
        <v>65</v>
      </c>
    </row>
    <row r="1782" spans="1:4" x14ac:dyDescent="0.2">
      <c r="A1782" s="24">
        <v>1781</v>
      </c>
      <c r="B1782" s="13" t="s">
        <v>47</v>
      </c>
      <c r="C1782" s="14" t="s">
        <v>2336</v>
      </c>
      <c r="D1782" s="44">
        <v>105</v>
      </c>
    </row>
    <row r="1783" spans="1:4" x14ac:dyDescent="0.2">
      <c r="A1783" s="24">
        <v>1782</v>
      </c>
      <c r="B1783" s="13" t="s">
        <v>47</v>
      </c>
      <c r="C1783" s="14" t="s">
        <v>2336</v>
      </c>
      <c r="D1783" s="44">
        <v>105</v>
      </c>
    </row>
    <row r="1784" spans="1:4" x14ac:dyDescent="0.2">
      <c r="A1784" s="24">
        <v>1783</v>
      </c>
      <c r="B1784" s="13" t="s">
        <v>46</v>
      </c>
      <c r="C1784" s="13" t="s">
        <v>2335</v>
      </c>
      <c r="D1784" s="44">
        <v>840</v>
      </c>
    </row>
    <row r="1785" spans="1:4" x14ac:dyDescent="0.2">
      <c r="A1785" s="24">
        <v>1784</v>
      </c>
      <c r="B1785" s="13" t="s">
        <v>46</v>
      </c>
      <c r="C1785" s="13" t="s">
        <v>2335</v>
      </c>
      <c r="D1785" s="44">
        <v>339</v>
      </c>
    </row>
    <row r="1786" spans="1:4" x14ac:dyDescent="0.2">
      <c r="A1786" s="24">
        <v>1785</v>
      </c>
      <c r="B1786" s="13" t="s">
        <v>47</v>
      </c>
      <c r="C1786" s="14" t="s">
        <v>2336</v>
      </c>
      <c r="D1786" s="44">
        <v>41</v>
      </c>
    </row>
    <row r="1787" spans="1:4" x14ac:dyDescent="0.2">
      <c r="A1787" s="24">
        <v>1786</v>
      </c>
      <c r="B1787" s="13" t="s">
        <v>47</v>
      </c>
      <c r="C1787" s="14" t="s">
        <v>2336</v>
      </c>
      <c r="D1787" s="44">
        <v>41</v>
      </c>
    </row>
    <row r="1788" spans="1:4" x14ac:dyDescent="0.2">
      <c r="A1788" s="24">
        <v>1787</v>
      </c>
      <c r="B1788" s="13" t="s">
        <v>47</v>
      </c>
      <c r="C1788" s="14" t="s">
        <v>2336</v>
      </c>
      <c r="D1788" s="44">
        <v>106</v>
      </c>
    </row>
    <row r="1789" spans="1:4" x14ac:dyDescent="0.2">
      <c r="A1789" s="24">
        <v>1788</v>
      </c>
      <c r="B1789" s="13" t="s">
        <v>46</v>
      </c>
      <c r="C1789" s="13" t="s">
        <v>2335</v>
      </c>
      <c r="D1789" s="44">
        <v>840</v>
      </c>
    </row>
    <row r="1790" spans="1:4" x14ac:dyDescent="0.2">
      <c r="A1790" s="24">
        <v>1789</v>
      </c>
      <c r="B1790" s="13" t="s">
        <v>47</v>
      </c>
      <c r="C1790" s="14" t="s">
        <v>2336</v>
      </c>
      <c r="D1790" s="44">
        <v>41</v>
      </c>
    </row>
    <row r="1791" spans="1:4" x14ac:dyDescent="0.2">
      <c r="A1791" s="24">
        <v>1790</v>
      </c>
      <c r="B1791" s="13" t="s">
        <v>47</v>
      </c>
      <c r="C1791" s="14" t="s">
        <v>2336</v>
      </c>
      <c r="D1791" s="44">
        <v>106</v>
      </c>
    </row>
    <row r="1792" spans="1:4" x14ac:dyDescent="0.2">
      <c r="A1792" s="46">
        <v>1791</v>
      </c>
      <c r="B1792" s="47" t="s">
        <v>47</v>
      </c>
      <c r="C1792" s="48" t="s">
        <v>2336</v>
      </c>
      <c r="D1792" s="49">
        <v>41</v>
      </c>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15"/>
  <sheetViews>
    <sheetView topLeftCell="A104" workbookViewId="0">
      <selection activeCell="B113" sqref="B113"/>
    </sheetView>
  </sheetViews>
  <sheetFormatPr baseColWidth="10" defaultColWidth="9.140625" defaultRowHeight="12.75" x14ac:dyDescent="0.2"/>
  <cols>
    <col min="2" max="2" width="46.85546875" customWidth="1"/>
  </cols>
  <sheetData>
    <row r="1" spans="1:2" ht="15" x14ac:dyDescent="0.25">
      <c r="A1" s="12" t="s">
        <v>52</v>
      </c>
      <c r="B1" s="12" t="s">
        <v>37</v>
      </c>
    </row>
    <row r="2" spans="1:2" ht="38.25" x14ac:dyDescent="0.2">
      <c r="A2" s="56">
        <v>1</v>
      </c>
      <c r="B2" s="32" t="s">
        <v>61</v>
      </c>
    </row>
    <row r="3" spans="1:2" ht="38.25" x14ac:dyDescent="0.2">
      <c r="A3" s="56">
        <v>2</v>
      </c>
      <c r="B3" s="32" t="s">
        <v>62</v>
      </c>
    </row>
    <row r="4" spans="1:2" ht="38.25" x14ac:dyDescent="0.2">
      <c r="A4" s="56">
        <v>3</v>
      </c>
      <c r="B4" s="32" t="s">
        <v>63</v>
      </c>
    </row>
    <row r="5" spans="1:2" ht="38.25" x14ac:dyDescent="0.2">
      <c r="A5" s="56">
        <v>4</v>
      </c>
      <c r="B5" s="32" t="s">
        <v>64</v>
      </c>
    </row>
    <row r="6" spans="1:2" ht="38.25" x14ac:dyDescent="0.2">
      <c r="A6" s="56">
        <v>5</v>
      </c>
      <c r="B6" s="32" t="s">
        <v>65</v>
      </c>
    </row>
    <row r="7" spans="1:2" ht="38.25" x14ac:dyDescent="0.2">
      <c r="A7" s="56">
        <v>6</v>
      </c>
      <c r="B7" s="32" t="s">
        <v>66</v>
      </c>
    </row>
    <row r="8" spans="1:2" ht="38.25" x14ac:dyDescent="0.2">
      <c r="A8" s="56">
        <v>7</v>
      </c>
      <c r="B8" s="32" t="s">
        <v>67</v>
      </c>
    </row>
    <row r="9" spans="1:2" ht="38.25" x14ac:dyDescent="0.2">
      <c r="A9" s="56">
        <v>8</v>
      </c>
      <c r="B9" s="32" t="s">
        <v>68</v>
      </c>
    </row>
    <row r="10" spans="1:2" ht="38.25" x14ac:dyDescent="0.2">
      <c r="A10" s="56">
        <v>9</v>
      </c>
      <c r="B10" s="32" t="s">
        <v>69</v>
      </c>
    </row>
    <row r="11" spans="1:2" ht="38.25" x14ac:dyDescent="0.2">
      <c r="A11" s="56">
        <v>10</v>
      </c>
      <c r="B11" s="32" t="s">
        <v>70</v>
      </c>
    </row>
    <row r="12" spans="1:2" ht="38.25" x14ac:dyDescent="0.2">
      <c r="A12" s="56">
        <v>11</v>
      </c>
      <c r="B12" s="32" t="s">
        <v>71</v>
      </c>
    </row>
    <row r="13" spans="1:2" ht="38.25" x14ac:dyDescent="0.2">
      <c r="A13" s="56">
        <v>12</v>
      </c>
      <c r="B13" s="32" t="s">
        <v>72</v>
      </c>
    </row>
    <row r="14" spans="1:2" ht="38.25" x14ac:dyDescent="0.2">
      <c r="A14" s="56">
        <v>13</v>
      </c>
      <c r="B14" s="32" t="s">
        <v>73</v>
      </c>
    </row>
    <row r="15" spans="1:2" ht="38.25" x14ac:dyDescent="0.2">
      <c r="A15" s="56">
        <v>14</v>
      </c>
      <c r="B15" s="32" t="s">
        <v>74</v>
      </c>
    </row>
    <row r="16" spans="1:2" ht="38.25" x14ac:dyDescent="0.2">
      <c r="A16" s="56">
        <v>15</v>
      </c>
      <c r="B16" s="32" t="s">
        <v>75</v>
      </c>
    </row>
    <row r="17" spans="1:2" ht="38.25" x14ac:dyDescent="0.2">
      <c r="A17" s="56">
        <v>16</v>
      </c>
      <c r="B17" s="32" t="s">
        <v>76</v>
      </c>
    </row>
    <row r="18" spans="1:2" ht="38.25" x14ac:dyDescent="0.2">
      <c r="A18" s="56">
        <v>17</v>
      </c>
      <c r="B18" s="32" t="s">
        <v>77</v>
      </c>
    </row>
    <row r="19" spans="1:2" ht="38.25" x14ac:dyDescent="0.2">
      <c r="A19" s="56">
        <v>18</v>
      </c>
      <c r="B19" s="32" t="s">
        <v>78</v>
      </c>
    </row>
    <row r="20" spans="1:2" ht="38.25" x14ac:dyDescent="0.2">
      <c r="A20" s="56">
        <v>19</v>
      </c>
      <c r="B20" s="32" t="s">
        <v>79</v>
      </c>
    </row>
    <row r="21" spans="1:2" ht="38.25" x14ac:dyDescent="0.2">
      <c r="A21" s="56">
        <v>20</v>
      </c>
      <c r="B21" s="32" t="s">
        <v>80</v>
      </c>
    </row>
    <row r="22" spans="1:2" ht="38.25" x14ac:dyDescent="0.2">
      <c r="A22" s="56">
        <v>21</v>
      </c>
      <c r="B22" s="32" t="s">
        <v>81</v>
      </c>
    </row>
    <row r="23" spans="1:2" ht="38.25" x14ac:dyDescent="0.2">
      <c r="A23" s="56">
        <v>22</v>
      </c>
      <c r="B23" s="32" t="s">
        <v>82</v>
      </c>
    </row>
    <row r="24" spans="1:2" ht="38.25" x14ac:dyDescent="0.2">
      <c r="A24" s="56">
        <v>23</v>
      </c>
      <c r="B24" s="32" t="s">
        <v>83</v>
      </c>
    </row>
    <row r="25" spans="1:2" ht="38.25" x14ac:dyDescent="0.2">
      <c r="A25" s="56">
        <v>24</v>
      </c>
      <c r="B25" s="32" t="s">
        <v>84</v>
      </c>
    </row>
    <row r="26" spans="1:2" ht="38.25" x14ac:dyDescent="0.2">
      <c r="A26" s="56">
        <v>25</v>
      </c>
      <c r="B26" s="32" t="s">
        <v>85</v>
      </c>
    </row>
    <row r="27" spans="1:2" ht="38.25" x14ac:dyDescent="0.2">
      <c r="A27" s="56">
        <v>26</v>
      </c>
      <c r="B27" s="32" t="s">
        <v>86</v>
      </c>
    </row>
    <row r="28" spans="1:2" ht="38.25" x14ac:dyDescent="0.2">
      <c r="A28" s="56">
        <v>27</v>
      </c>
      <c r="B28" s="32" t="s">
        <v>87</v>
      </c>
    </row>
    <row r="29" spans="1:2" ht="38.25" x14ac:dyDescent="0.2">
      <c r="A29" s="56">
        <v>28</v>
      </c>
      <c r="B29" s="32" t="s">
        <v>88</v>
      </c>
    </row>
    <row r="30" spans="1:2" ht="38.25" x14ac:dyDescent="0.2">
      <c r="A30" s="56">
        <v>29</v>
      </c>
      <c r="B30" s="32" t="s">
        <v>89</v>
      </c>
    </row>
    <row r="31" spans="1:2" ht="38.25" x14ac:dyDescent="0.2">
      <c r="A31" s="56">
        <v>30</v>
      </c>
      <c r="B31" s="32" t="s">
        <v>90</v>
      </c>
    </row>
    <row r="32" spans="1:2" ht="38.25" x14ac:dyDescent="0.2">
      <c r="A32" s="56">
        <v>31</v>
      </c>
      <c r="B32" s="32" t="s">
        <v>91</v>
      </c>
    </row>
    <row r="33" spans="1:2" ht="38.25" x14ac:dyDescent="0.2">
      <c r="A33" s="56">
        <v>32</v>
      </c>
      <c r="B33" s="32" t="s">
        <v>92</v>
      </c>
    </row>
    <row r="34" spans="1:2" ht="38.25" x14ac:dyDescent="0.2">
      <c r="A34" s="56">
        <v>33</v>
      </c>
      <c r="B34" s="32" t="s">
        <v>93</v>
      </c>
    </row>
    <row r="35" spans="1:2" ht="38.25" x14ac:dyDescent="0.2">
      <c r="A35" s="56">
        <v>34</v>
      </c>
      <c r="B35" s="32" t="s">
        <v>94</v>
      </c>
    </row>
    <row r="36" spans="1:2" ht="38.25" x14ac:dyDescent="0.2">
      <c r="A36" s="56">
        <v>35</v>
      </c>
      <c r="B36" s="32" t="s">
        <v>95</v>
      </c>
    </row>
    <row r="37" spans="1:2" ht="38.25" x14ac:dyDescent="0.2">
      <c r="A37" s="56">
        <v>36</v>
      </c>
      <c r="B37" s="32" t="s">
        <v>96</v>
      </c>
    </row>
    <row r="38" spans="1:2" ht="38.25" x14ac:dyDescent="0.2">
      <c r="A38" s="56">
        <v>37</v>
      </c>
      <c r="B38" s="32" t="s">
        <v>97</v>
      </c>
    </row>
    <row r="39" spans="1:2" ht="38.25" x14ac:dyDescent="0.2">
      <c r="A39" s="56">
        <v>38</v>
      </c>
      <c r="B39" s="32" t="s">
        <v>98</v>
      </c>
    </row>
    <row r="40" spans="1:2" ht="38.25" x14ac:dyDescent="0.2">
      <c r="A40" s="56">
        <v>39</v>
      </c>
      <c r="B40" s="32" t="s">
        <v>99</v>
      </c>
    </row>
    <row r="41" spans="1:2" ht="38.25" x14ac:dyDescent="0.2">
      <c r="A41" s="56">
        <v>40</v>
      </c>
      <c r="B41" s="32" t="s">
        <v>100</v>
      </c>
    </row>
    <row r="42" spans="1:2" ht="38.25" x14ac:dyDescent="0.2">
      <c r="A42" s="56">
        <v>41</v>
      </c>
      <c r="B42" s="32" t="s">
        <v>101</v>
      </c>
    </row>
    <row r="43" spans="1:2" ht="38.25" x14ac:dyDescent="0.2">
      <c r="A43" s="56">
        <v>42</v>
      </c>
      <c r="B43" s="32" t="s">
        <v>102</v>
      </c>
    </row>
    <row r="44" spans="1:2" ht="38.25" x14ac:dyDescent="0.2">
      <c r="A44" s="56">
        <v>43</v>
      </c>
      <c r="B44" s="32" t="s">
        <v>103</v>
      </c>
    </row>
    <row r="45" spans="1:2" ht="38.25" x14ac:dyDescent="0.2">
      <c r="A45" s="56">
        <v>44</v>
      </c>
      <c r="B45" s="32" t="s">
        <v>104</v>
      </c>
    </row>
    <row r="46" spans="1:2" ht="38.25" x14ac:dyDescent="0.2">
      <c r="A46" s="56">
        <v>45</v>
      </c>
      <c r="B46" s="32" t="s">
        <v>105</v>
      </c>
    </row>
    <row r="47" spans="1:2" ht="38.25" x14ac:dyDescent="0.2">
      <c r="A47" s="56">
        <v>46</v>
      </c>
      <c r="B47" s="33" t="s">
        <v>106</v>
      </c>
    </row>
    <row r="48" spans="1:2" ht="38.25" x14ac:dyDescent="0.2">
      <c r="A48" s="56">
        <v>47</v>
      </c>
      <c r="B48" s="32" t="s">
        <v>107</v>
      </c>
    </row>
    <row r="49" spans="1:2" ht="38.25" x14ac:dyDescent="0.2">
      <c r="A49" s="56">
        <v>48</v>
      </c>
      <c r="B49" s="32" t="s">
        <v>108</v>
      </c>
    </row>
    <row r="50" spans="1:2" ht="38.25" x14ac:dyDescent="0.2">
      <c r="A50" s="56">
        <v>49</v>
      </c>
      <c r="B50" s="32" t="s">
        <v>109</v>
      </c>
    </row>
    <row r="51" spans="1:2" ht="38.25" x14ac:dyDescent="0.2">
      <c r="A51" s="56">
        <v>50</v>
      </c>
      <c r="B51" s="32" t="s">
        <v>110</v>
      </c>
    </row>
    <row r="52" spans="1:2" ht="38.25" x14ac:dyDescent="0.2">
      <c r="A52" s="56">
        <v>51</v>
      </c>
      <c r="B52" s="32" t="s">
        <v>111</v>
      </c>
    </row>
    <row r="53" spans="1:2" ht="38.25" x14ac:dyDescent="0.2">
      <c r="A53" s="56">
        <v>52</v>
      </c>
      <c r="B53" s="33" t="s">
        <v>112</v>
      </c>
    </row>
    <row r="54" spans="1:2" ht="38.25" x14ac:dyDescent="0.2">
      <c r="A54" s="56">
        <v>53</v>
      </c>
      <c r="B54" s="32" t="s">
        <v>113</v>
      </c>
    </row>
    <row r="55" spans="1:2" ht="38.25" x14ac:dyDescent="0.2">
      <c r="A55" s="56">
        <v>54</v>
      </c>
      <c r="B55" s="32" t="s">
        <v>114</v>
      </c>
    </row>
    <row r="56" spans="1:2" ht="38.25" x14ac:dyDescent="0.2">
      <c r="A56" s="56">
        <v>55</v>
      </c>
      <c r="B56" s="32" t="s">
        <v>115</v>
      </c>
    </row>
    <row r="57" spans="1:2" ht="38.25" x14ac:dyDescent="0.2">
      <c r="A57" s="56">
        <v>56</v>
      </c>
      <c r="B57" s="32" t="s">
        <v>116</v>
      </c>
    </row>
    <row r="58" spans="1:2" ht="38.25" x14ac:dyDescent="0.2">
      <c r="A58" s="56">
        <v>57</v>
      </c>
      <c r="B58" s="32" t="s">
        <v>117</v>
      </c>
    </row>
    <row r="59" spans="1:2" ht="38.25" x14ac:dyDescent="0.2">
      <c r="A59" s="56">
        <v>58</v>
      </c>
      <c r="B59" s="32" t="s">
        <v>118</v>
      </c>
    </row>
    <row r="60" spans="1:2" ht="38.25" x14ac:dyDescent="0.2">
      <c r="A60" s="56">
        <v>59</v>
      </c>
      <c r="B60" s="32" t="s">
        <v>119</v>
      </c>
    </row>
    <row r="61" spans="1:2" ht="38.25" x14ac:dyDescent="0.2">
      <c r="A61" s="56">
        <v>60</v>
      </c>
      <c r="B61" s="32" t="s">
        <v>120</v>
      </c>
    </row>
    <row r="62" spans="1:2" ht="38.25" x14ac:dyDescent="0.2">
      <c r="A62" s="56">
        <v>61</v>
      </c>
      <c r="B62" s="32" t="s">
        <v>121</v>
      </c>
    </row>
    <row r="63" spans="1:2" ht="38.25" x14ac:dyDescent="0.2">
      <c r="A63" s="56">
        <v>62</v>
      </c>
      <c r="B63" s="32" t="s">
        <v>122</v>
      </c>
    </row>
    <row r="64" spans="1:2" ht="38.25" x14ac:dyDescent="0.2">
      <c r="A64" s="56">
        <v>63</v>
      </c>
      <c r="B64" s="32" t="s">
        <v>123</v>
      </c>
    </row>
    <row r="65" spans="1:2" ht="38.25" x14ac:dyDescent="0.2">
      <c r="A65" s="56">
        <v>64</v>
      </c>
      <c r="B65" s="32" t="s">
        <v>124</v>
      </c>
    </row>
    <row r="66" spans="1:2" ht="38.25" x14ac:dyDescent="0.2">
      <c r="A66" s="56">
        <v>65</v>
      </c>
      <c r="B66" s="32" t="s">
        <v>125</v>
      </c>
    </row>
    <row r="67" spans="1:2" ht="38.25" x14ac:dyDescent="0.2">
      <c r="A67" s="56">
        <v>66</v>
      </c>
      <c r="B67" s="32" t="s">
        <v>126</v>
      </c>
    </row>
    <row r="68" spans="1:2" ht="38.25" x14ac:dyDescent="0.2">
      <c r="A68" s="56">
        <v>67</v>
      </c>
      <c r="B68" s="32" t="s">
        <v>127</v>
      </c>
    </row>
    <row r="69" spans="1:2" ht="38.25" x14ac:dyDescent="0.2">
      <c r="A69" s="56">
        <v>68</v>
      </c>
      <c r="B69" s="32" t="s">
        <v>128</v>
      </c>
    </row>
    <row r="70" spans="1:2" ht="38.25" x14ac:dyDescent="0.2">
      <c r="A70" s="56">
        <v>69</v>
      </c>
      <c r="B70" s="32" t="s">
        <v>129</v>
      </c>
    </row>
    <row r="71" spans="1:2" ht="38.25" x14ac:dyDescent="0.2">
      <c r="A71" s="56">
        <v>70</v>
      </c>
      <c r="B71" s="32" t="s">
        <v>130</v>
      </c>
    </row>
    <row r="72" spans="1:2" ht="38.25" x14ac:dyDescent="0.2">
      <c r="A72" s="56">
        <v>71</v>
      </c>
      <c r="B72" s="32" t="s">
        <v>131</v>
      </c>
    </row>
    <row r="73" spans="1:2" ht="38.25" x14ac:dyDescent="0.2">
      <c r="A73" s="56">
        <v>72</v>
      </c>
      <c r="B73" s="32" t="s">
        <v>132</v>
      </c>
    </row>
    <row r="74" spans="1:2" ht="38.25" x14ac:dyDescent="0.2">
      <c r="A74" s="56">
        <v>73</v>
      </c>
      <c r="B74" s="32" t="s">
        <v>133</v>
      </c>
    </row>
    <row r="75" spans="1:2" ht="38.25" x14ac:dyDescent="0.2">
      <c r="A75" s="56">
        <v>74</v>
      </c>
      <c r="B75" s="32" t="s">
        <v>134</v>
      </c>
    </row>
    <row r="76" spans="1:2" ht="38.25" x14ac:dyDescent="0.2">
      <c r="A76" s="56">
        <v>75</v>
      </c>
      <c r="B76" s="32" t="s">
        <v>135</v>
      </c>
    </row>
    <row r="77" spans="1:2" ht="38.25" x14ac:dyDescent="0.2">
      <c r="A77" s="56">
        <v>76</v>
      </c>
      <c r="B77" s="32" t="s">
        <v>60</v>
      </c>
    </row>
    <row r="78" spans="1:2" ht="38.25" x14ac:dyDescent="0.2">
      <c r="A78" s="56">
        <v>77</v>
      </c>
      <c r="B78" s="32" t="s">
        <v>136</v>
      </c>
    </row>
    <row r="79" spans="1:2" ht="38.25" x14ac:dyDescent="0.2">
      <c r="A79" s="56">
        <v>78</v>
      </c>
      <c r="B79" s="32" t="s">
        <v>137</v>
      </c>
    </row>
    <row r="80" spans="1:2" ht="38.25" x14ac:dyDescent="0.2">
      <c r="A80" s="56">
        <v>79</v>
      </c>
      <c r="B80" s="32" t="s">
        <v>138</v>
      </c>
    </row>
    <row r="81" spans="1:2" ht="38.25" x14ac:dyDescent="0.2">
      <c r="A81" s="56">
        <v>80</v>
      </c>
      <c r="B81" s="32" t="s">
        <v>139</v>
      </c>
    </row>
    <row r="82" spans="1:2" ht="38.25" x14ac:dyDescent="0.2">
      <c r="A82" s="56">
        <v>81</v>
      </c>
      <c r="B82" s="32" t="s">
        <v>140</v>
      </c>
    </row>
    <row r="83" spans="1:2" ht="38.25" x14ac:dyDescent="0.2">
      <c r="A83" s="56">
        <v>82</v>
      </c>
      <c r="B83" s="32" t="s">
        <v>141</v>
      </c>
    </row>
    <row r="84" spans="1:2" ht="38.25" x14ac:dyDescent="0.2">
      <c r="A84" s="56">
        <v>83</v>
      </c>
      <c r="B84" s="32" t="s">
        <v>142</v>
      </c>
    </row>
    <row r="85" spans="1:2" ht="38.25" x14ac:dyDescent="0.2">
      <c r="A85" s="56">
        <v>84</v>
      </c>
      <c r="B85" s="32" t="s">
        <v>143</v>
      </c>
    </row>
    <row r="86" spans="1:2" ht="38.25" x14ac:dyDescent="0.2">
      <c r="A86" s="56">
        <v>85</v>
      </c>
      <c r="B86" s="32" t="s">
        <v>144</v>
      </c>
    </row>
    <row r="87" spans="1:2" ht="38.25" x14ac:dyDescent="0.2">
      <c r="A87" s="56">
        <v>86</v>
      </c>
      <c r="B87" s="32" t="s">
        <v>145</v>
      </c>
    </row>
    <row r="88" spans="1:2" ht="38.25" x14ac:dyDescent="0.2">
      <c r="A88" s="56">
        <v>87</v>
      </c>
      <c r="B88" s="32" t="s">
        <v>146</v>
      </c>
    </row>
    <row r="89" spans="1:2" ht="38.25" x14ac:dyDescent="0.2">
      <c r="A89" s="56">
        <v>88</v>
      </c>
      <c r="B89" s="32" t="s">
        <v>147</v>
      </c>
    </row>
    <row r="90" spans="1:2" ht="38.25" x14ac:dyDescent="0.2">
      <c r="A90" s="56">
        <v>89</v>
      </c>
      <c r="B90" s="32" t="s">
        <v>148</v>
      </c>
    </row>
    <row r="91" spans="1:2" ht="38.25" x14ac:dyDescent="0.2">
      <c r="A91" s="56">
        <v>90</v>
      </c>
      <c r="B91" s="32" t="s">
        <v>149</v>
      </c>
    </row>
    <row r="92" spans="1:2" ht="38.25" x14ac:dyDescent="0.2">
      <c r="A92" s="56">
        <v>91</v>
      </c>
      <c r="B92" s="32" t="s">
        <v>150</v>
      </c>
    </row>
    <row r="93" spans="1:2" ht="38.25" x14ac:dyDescent="0.2">
      <c r="A93" s="56">
        <v>92</v>
      </c>
      <c r="B93" s="32" t="s">
        <v>151</v>
      </c>
    </row>
    <row r="94" spans="1:2" ht="38.25" x14ac:dyDescent="0.2">
      <c r="A94" s="56">
        <v>93</v>
      </c>
      <c r="B94" s="32" t="s">
        <v>152</v>
      </c>
    </row>
    <row r="95" spans="1:2" ht="38.25" x14ac:dyDescent="0.2">
      <c r="A95" s="56">
        <v>94</v>
      </c>
      <c r="B95" s="32" t="s">
        <v>153</v>
      </c>
    </row>
    <row r="96" spans="1:2" ht="38.25" x14ac:dyDescent="0.2">
      <c r="A96" s="56">
        <v>95</v>
      </c>
      <c r="B96" s="32" t="s">
        <v>154</v>
      </c>
    </row>
    <row r="97" spans="1:2" ht="38.25" x14ac:dyDescent="0.2">
      <c r="A97" s="56">
        <v>96</v>
      </c>
      <c r="B97" s="32" t="s">
        <v>155</v>
      </c>
    </row>
    <row r="98" spans="1:2" ht="38.25" x14ac:dyDescent="0.2">
      <c r="A98" s="56">
        <v>97</v>
      </c>
      <c r="B98" s="32" t="s">
        <v>156</v>
      </c>
    </row>
    <row r="99" spans="1:2" ht="38.25" x14ac:dyDescent="0.2">
      <c r="A99" s="56">
        <v>98</v>
      </c>
      <c r="B99" s="32" t="s">
        <v>157</v>
      </c>
    </row>
    <row r="100" spans="1:2" ht="38.25" x14ac:dyDescent="0.2">
      <c r="A100" s="56">
        <v>99</v>
      </c>
      <c r="B100" s="32" t="s">
        <v>158</v>
      </c>
    </row>
    <row r="101" spans="1:2" ht="38.25" x14ac:dyDescent="0.2">
      <c r="A101" s="56">
        <v>100</v>
      </c>
      <c r="B101" s="32" t="s">
        <v>159</v>
      </c>
    </row>
    <row r="102" spans="1:2" ht="38.25" x14ac:dyDescent="0.2">
      <c r="A102" s="56">
        <v>101</v>
      </c>
      <c r="B102" s="33" t="s">
        <v>160</v>
      </c>
    </row>
    <row r="103" spans="1:2" ht="38.25" x14ac:dyDescent="0.2">
      <c r="A103" s="56">
        <v>102</v>
      </c>
      <c r="B103" s="32" t="s">
        <v>161</v>
      </c>
    </row>
    <row r="104" spans="1:2" ht="38.25" x14ac:dyDescent="0.2">
      <c r="A104" s="56">
        <v>103</v>
      </c>
      <c r="B104" s="32" t="s">
        <v>162</v>
      </c>
    </row>
    <row r="105" spans="1:2" ht="38.25" x14ac:dyDescent="0.2">
      <c r="A105" s="56">
        <v>104</v>
      </c>
      <c r="B105" s="32" t="s">
        <v>163</v>
      </c>
    </row>
    <row r="106" spans="1:2" ht="38.25" x14ac:dyDescent="0.2">
      <c r="A106" s="56">
        <v>105</v>
      </c>
      <c r="B106" s="32" t="s">
        <v>164</v>
      </c>
    </row>
    <row r="107" spans="1:2" ht="38.25" x14ac:dyDescent="0.2">
      <c r="A107" s="56">
        <v>106</v>
      </c>
      <c r="B107" s="32" t="s">
        <v>165</v>
      </c>
    </row>
    <row r="108" spans="1:2" ht="38.25" x14ac:dyDescent="0.2">
      <c r="A108" s="56">
        <v>107</v>
      </c>
      <c r="B108" s="32" t="s">
        <v>166</v>
      </c>
    </row>
    <row r="109" spans="1:2" ht="38.25" x14ac:dyDescent="0.2">
      <c r="A109" s="56">
        <v>108</v>
      </c>
      <c r="B109" s="32" t="s">
        <v>167</v>
      </c>
    </row>
    <row r="110" spans="1:2" ht="38.25" x14ac:dyDescent="0.2">
      <c r="A110" s="56">
        <v>109</v>
      </c>
      <c r="B110" s="32" t="s">
        <v>168</v>
      </c>
    </row>
    <row r="111" spans="1:2" ht="38.25" x14ac:dyDescent="0.2">
      <c r="A111" s="56">
        <v>110</v>
      </c>
      <c r="B111" s="32" t="s">
        <v>169</v>
      </c>
    </row>
    <row r="112" spans="1:2" ht="38.25" x14ac:dyDescent="0.2">
      <c r="A112" s="56">
        <v>111</v>
      </c>
      <c r="B112" s="32" t="s">
        <v>170</v>
      </c>
    </row>
    <row r="113" spans="1:2" ht="38.25" x14ac:dyDescent="0.2">
      <c r="A113" s="56">
        <v>112</v>
      </c>
      <c r="B113" s="32" t="s">
        <v>171</v>
      </c>
    </row>
    <row r="114" spans="1:2" ht="38.25" x14ac:dyDescent="0.2">
      <c r="A114" s="56">
        <v>113</v>
      </c>
      <c r="B114" s="32" t="s">
        <v>172</v>
      </c>
    </row>
    <row r="115" spans="1:2" ht="38.25" x14ac:dyDescent="0.2">
      <c r="A115" s="56">
        <v>114</v>
      </c>
      <c r="B115" s="32" t="s">
        <v>173</v>
      </c>
    </row>
    <row r="116" spans="1:2" ht="38.25" x14ac:dyDescent="0.2">
      <c r="A116" s="56">
        <v>115</v>
      </c>
      <c r="B116" s="32" t="s">
        <v>174</v>
      </c>
    </row>
    <row r="117" spans="1:2" ht="38.25" x14ac:dyDescent="0.2">
      <c r="A117" s="56">
        <v>116</v>
      </c>
      <c r="B117" s="32" t="s">
        <v>176</v>
      </c>
    </row>
    <row r="118" spans="1:2" ht="38.25" x14ac:dyDescent="0.2">
      <c r="A118" s="56">
        <v>117</v>
      </c>
      <c r="B118" s="32" t="s">
        <v>177</v>
      </c>
    </row>
    <row r="119" spans="1:2" ht="38.25" x14ac:dyDescent="0.2">
      <c r="A119" s="56">
        <v>118</v>
      </c>
      <c r="B119" s="32" t="s">
        <v>178</v>
      </c>
    </row>
    <row r="120" spans="1:2" ht="38.25" x14ac:dyDescent="0.2">
      <c r="A120" s="56">
        <v>119</v>
      </c>
      <c r="B120" s="32" t="s">
        <v>179</v>
      </c>
    </row>
    <row r="121" spans="1:2" ht="38.25" x14ac:dyDescent="0.2">
      <c r="A121" s="56">
        <v>120</v>
      </c>
      <c r="B121" s="32" t="s">
        <v>180</v>
      </c>
    </row>
    <row r="122" spans="1:2" ht="38.25" x14ac:dyDescent="0.2">
      <c r="A122" s="56">
        <v>121</v>
      </c>
      <c r="B122" s="32" t="s">
        <v>181</v>
      </c>
    </row>
    <row r="123" spans="1:2" ht="38.25" x14ac:dyDescent="0.2">
      <c r="A123" s="56">
        <v>122</v>
      </c>
      <c r="B123" s="32" t="s">
        <v>182</v>
      </c>
    </row>
    <row r="124" spans="1:2" ht="38.25" x14ac:dyDescent="0.2">
      <c r="A124" s="56">
        <v>123</v>
      </c>
      <c r="B124" s="32" t="s">
        <v>183</v>
      </c>
    </row>
    <row r="125" spans="1:2" ht="38.25" x14ac:dyDescent="0.2">
      <c r="A125" s="56">
        <v>124</v>
      </c>
      <c r="B125" s="32" t="s">
        <v>184</v>
      </c>
    </row>
    <row r="126" spans="1:2" ht="38.25" x14ac:dyDescent="0.2">
      <c r="A126" s="56">
        <v>125</v>
      </c>
      <c r="B126" s="32" t="s">
        <v>185</v>
      </c>
    </row>
    <row r="127" spans="1:2" ht="38.25" x14ac:dyDescent="0.2">
      <c r="A127" s="56">
        <v>126</v>
      </c>
      <c r="B127" s="32" t="s">
        <v>186</v>
      </c>
    </row>
    <row r="128" spans="1:2" ht="38.25" x14ac:dyDescent="0.2">
      <c r="A128" s="56">
        <v>127</v>
      </c>
      <c r="B128" s="32" t="s">
        <v>187</v>
      </c>
    </row>
    <row r="129" spans="1:2" ht="38.25" x14ac:dyDescent="0.2">
      <c r="A129" s="56">
        <v>128</v>
      </c>
      <c r="B129" s="32" t="s">
        <v>188</v>
      </c>
    </row>
    <row r="130" spans="1:2" ht="38.25" x14ac:dyDescent="0.2">
      <c r="A130" s="56">
        <v>129</v>
      </c>
      <c r="B130" s="32" t="s">
        <v>189</v>
      </c>
    </row>
    <row r="131" spans="1:2" ht="38.25" x14ac:dyDescent="0.2">
      <c r="A131" s="56">
        <v>130</v>
      </c>
      <c r="B131" s="32" t="s">
        <v>190</v>
      </c>
    </row>
    <row r="132" spans="1:2" ht="38.25" x14ac:dyDescent="0.2">
      <c r="A132" s="56">
        <v>131</v>
      </c>
      <c r="B132" s="32" t="s">
        <v>191</v>
      </c>
    </row>
    <row r="133" spans="1:2" ht="38.25" x14ac:dyDescent="0.2">
      <c r="A133" s="56">
        <v>132</v>
      </c>
      <c r="B133" s="32" t="s">
        <v>192</v>
      </c>
    </row>
    <row r="134" spans="1:2" ht="38.25" x14ac:dyDescent="0.2">
      <c r="A134" s="56">
        <v>133</v>
      </c>
      <c r="B134" s="32" t="s">
        <v>193</v>
      </c>
    </row>
    <row r="135" spans="1:2" ht="38.25" x14ac:dyDescent="0.2">
      <c r="A135" s="56">
        <v>134</v>
      </c>
      <c r="B135" s="32" t="s">
        <v>194</v>
      </c>
    </row>
    <row r="136" spans="1:2" ht="38.25" x14ac:dyDescent="0.2">
      <c r="A136" s="56">
        <v>135</v>
      </c>
      <c r="B136" s="32" t="s">
        <v>195</v>
      </c>
    </row>
    <row r="137" spans="1:2" ht="38.25" x14ac:dyDescent="0.2">
      <c r="A137" s="56">
        <v>136</v>
      </c>
      <c r="B137" s="32" t="s">
        <v>196</v>
      </c>
    </row>
    <row r="138" spans="1:2" ht="38.25" x14ac:dyDescent="0.2">
      <c r="A138" s="56">
        <v>137</v>
      </c>
      <c r="B138" s="32" t="s">
        <v>197</v>
      </c>
    </row>
    <row r="139" spans="1:2" ht="38.25" x14ac:dyDescent="0.2">
      <c r="A139" s="56">
        <v>138</v>
      </c>
      <c r="B139" s="32" t="s">
        <v>198</v>
      </c>
    </row>
    <row r="140" spans="1:2" ht="38.25" x14ac:dyDescent="0.2">
      <c r="A140" s="56">
        <v>139</v>
      </c>
      <c r="B140" s="32" t="s">
        <v>199</v>
      </c>
    </row>
    <row r="141" spans="1:2" ht="38.25" x14ac:dyDescent="0.2">
      <c r="A141" s="56">
        <v>140</v>
      </c>
      <c r="B141" s="32" t="s">
        <v>200</v>
      </c>
    </row>
    <row r="142" spans="1:2" ht="38.25" x14ac:dyDescent="0.2">
      <c r="A142" s="56">
        <v>141</v>
      </c>
      <c r="B142" s="32" t="s">
        <v>201</v>
      </c>
    </row>
    <row r="143" spans="1:2" ht="38.25" x14ac:dyDescent="0.2">
      <c r="A143" s="56">
        <v>142</v>
      </c>
      <c r="B143" s="32" t="s">
        <v>202</v>
      </c>
    </row>
    <row r="144" spans="1:2" ht="38.25" x14ac:dyDescent="0.2">
      <c r="A144" s="56">
        <v>143</v>
      </c>
      <c r="B144" s="32" t="s">
        <v>203</v>
      </c>
    </row>
    <row r="145" spans="1:2" ht="38.25" x14ac:dyDescent="0.2">
      <c r="A145" s="56">
        <v>144</v>
      </c>
      <c r="B145" s="32" t="s">
        <v>204</v>
      </c>
    </row>
    <row r="146" spans="1:2" ht="38.25" x14ac:dyDescent="0.2">
      <c r="A146" s="56">
        <v>145</v>
      </c>
      <c r="B146" s="32" t="s">
        <v>205</v>
      </c>
    </row>
    <row r="147" spans="1:2" ht="38.25" x14ac:dyDescent="0.2">
      <c r="A147" s="56">
        <v>146</v>
      </c>
      <c r="B147" s="32" t="s">
        <v>206</v>
      </c>
    </row>
    <row r="148" spans="1:2" ht="38.25" x14ac:dyDescent="0.2">
      <c r="A148" s="56">
        <v>147</v>
      </c>
      <c r="B148" s="32" t="s">
        <v>207</v>
      </c>
    </row>
    <row r="149" spans="1:2" ht="38.25" x14ac:dyDescent="0.2">
      <c r="A149" s="56">
        <v>148</v>
      </c>
      <c r="B149" s="32" t="s">
        <v>208</v>
      </c>
    </row>
    <row r="150" spans="1:2" ht="38.25" x14ac:dyDescent="0.2">
      <c r="A150" s="56">
        <v>149</v>
      </c>
      <c r="B150" s="32" t="s">
        <v>209</v>
      </c>
    </row>
    <row r="151" spans="1:2" ht="38.25" x14ac:dyDescent="0.2">
      <c r="A151" s="56">
        <v>150</v>
      </c>
      <c r="B151" s="32" t="s">
        <v>210</v>
      </c>
    </row>
    <row r="152" spans="1:2" ht="38.25" x14ac:dyDescent="0.2">
      <c r="A152" s="56">
        <v>151</v>
      </c>
      <c r="B152" s="32" t="s">
        <v>211</v>
      </c>
    </row>
    <row r="153" spans="1:2" ht="38.25" x14ac:dyDescent="0.2">
      <c r="A153" s="56">
        <v>152</v>
      </c>
      <c r="B153" s="32" t="s">
        <v>212</v>
      </c>
    </row>
    <row r="154" spans="1:2" ht="38.25" x14ac:dyDescent="0.2">
      <c r="A154" s="56">
        <v>153</v>
      </c>
      <c r="B154" s="33" t="s">
        <v>213</v>
      </c>
    </row>
    <row r="155" spans="1:2" ht="38.25" x14ac:dyDescent="0.2">
      <c r="A155" s="56">
        <v>154</v>
      </c>
      <c r="B155" s="32" t="s">
        <v>214</v>
      </c>
    </row>
    <row r="156" spans="1:2" ht="38.25" x14ac:dyDescent="0.2">
      <c r="A156" s="56">
        <v>155</v>
      </c>
      <c r="B156" s="32" t="s">
        <v>215</v>
      </c>
    </row>
    <row r="157" spans="1:2" ht="38.25" x14ac:dyDescent="0.2">
      <c r="A157" s="56">
        <v>156</v>
      </c>
      <c r="B157" s="32" t="s">
        <v>216</v>
      </c>
    </row>
    <row r="158" spans="1:2" ht="38.25" x14ac:dyDescent="0.2">
      <c r="A158" s="56">
        <v>157</v>
      </c>
      <c r="B158" s="32" t="s">
        <v>217</v>
      </c>
    </row>
    <row r="159" spans="1:2" ht="38.25" x14ac:dyDescent="0.2">
      <c r="A159" s="56">
        <v>158</v>
      </c>
      <c r="B159" s="32" t="s">
        <v>218</v>
      </c>
    </row>
    <row r="160" spans="1:2" ht="38.25" x14ac:dyDescent="0.2">
      <c r="A160" s="56">
        <v>159</v>
      </c>
      <c r="B160" s="32" t="s">
        <v>219</v>
      </c>
    </row>
    <row r="161" spans="1:2" ht="38.25" x14ac:dyDescent="0.2">
      <c r="A161" s="56">
        <v>160</v>
      </c>
      <c r="B161" s="34" t="s">
        <v>220</v>
      </c>
    </row>
    <row r="162" spans="1:2" ht="38.25" x14ac:dyDescent="0.2">
      <c r="A162" s="56">
        <v>161</v>
      </c>
      <c r="B162" s="34" t="s">
        <v>221</v>
      </c>
    </row>
    <row r="163" spans="1:2" ht="38.25" x14ac:dyDescent="0.2">
      <c r="A163" s="56">
        <v>162</v>
      </c>
      <c r="B163" s="34" t="s">
        <v>222</v>
      </c>
    </row>
    <row r="164" spans="1:2" ht="38.25" x14ac:dyDescent="0.2">
      <c r="A164" s="56">
        <v>163</v>
      </c>
      <c r="B164" s="34" t="s">
        <v>223</v>
      </c>
    </row>
    <row r="165" spans="1:2" ht="38.25" x14ac:dyDescent="0.2">
      <c r="A165" s="56">
        <v>164</v>
      </c>
      <c r="B165" s="34" t="s">
        <v>224</v>
      </c>
    </row>
    <row r="166" spans="1:2" ht="38.25" x14ac:dyDescent="0.2">
      <c r="A166" s="56">
        <v>165</v>
      </c>
      <c r="B166" s="34" t="s">
        <v>225</v>
      </c>
    </row>
    <row r="167" spans="1:2" ht="38.25" x14ac:dyDescent="0.2">
      <c r="A167" s="56">
        <v>166</v>
      </c>
      <c r="B167" s="34" t="s">
        <v>226</v>
      </c>
    </row>
    <row r="168" spans="1:2" ht="38.25" x14ac:dyDescent="0.2">
      <c r="A168" s="56">
        <v>167</v>
      </c>
      <c r="B168" s="34" t="s">
        <v>227</v>
      </c>
    </row>
    <row r="169" spans="1:2" ht="38.25" x14ac:dyDescent="0.2">
      <c r="A169" s="56">
        <v>168</v>
      </c>
      <c r="B169" s="34" t="s">
        <v>228</v>
      </c>
    </row>
    <row r="170" spans="1:2" ht="38.25" x14ac:dyDescent="0.2">
      <c r="A170" s="56">
        <v>169</v>
      </c>
      <c r="B170" s="34" t="s">
        <v>229</v>
      </c>
    </row>
    <row r="171" spans="1:2" ht="38.25" x14ac:dyDescent="0.2">
      <c r="A171" s="56">
        <v>170</v>
      </c>
      <c r="B171" s="34" t="s">
        <v>230</v>
      </c>
    </row>
    <row r="172" spans="1:2" ht="38.25" x14ac:dyDescent="0.2">
      <c r="A172" s="56">
        <v>171</v>
      </c>
      <c r="B172" s="34" t="s">
        <v>231</v>
      </c>
    </row>
    <row r="173" spans="1:2" ht="38.25" x14ac:dyDescent="0.2">
      <c r="A173" s="56">
        <v>172</v>
      </c>
      <c r="B173" s="34" t="s">
        <v>246</v>
      </c>
    </row>
    <row r="174" spans="1:2" ht="38.25" x14ac:dyDescent="0.2">
      <c r="A174" s="56">
        <v>173</v>
      </c>
      <c r="B174" s="34" t="s">
        <v>232</v>
      </c>
    </row>
    <row r="175" spans="1:2" ht="38.25" x14ac:dyDescent="0.2">
      <c r="A175" s="56">
        <v>174</v>
      </c>
      <c r="B175" s="34" t="s">
        <v>233</v>
      </c>
    </row>
    <row r="176" spans="1:2" ht="38.25" x14ac:dyDescent="0.2">
      <c r="A176" s="56">
        <v>175</v>
      </c>
      <c r="B176" s="34" t="s">
        <v>215</v>
      </c>
    </row>
    <row r="177" spans="1:2" ht="38.25" x14ac:dyDescent="0.2">
      <c r="A177" s="56">
        <v>176</v>
      </c>
      <c r="B177" s="34" t="s">
        <v>234</v>
      </c>
    </row>
    <row r="178" spans="1:2" ht="38.25" x14ac:dyDescent="0.2">
      <c r="A178" s="56">
        <v>177</v>
      </c>
      <c r="B178" s="34" t="s">
        <v>235</v>
      </c>
    </row>
    <row r="179" spans="1:2" ht="38.25" x14ac:dyDescent="0.2">
      <c r="A179" s="56">
        <v>178</v>
      </c>
      <c r="B179" s="34" t="s">
        <v>236</v>
      </c>
    </row>
    <row r="180" spans="1:2" ht="38.25" x14ac:dyDescent="0.2">
      <c r="A180" s="56">
        <v>179</v>
      </c>
      <c r="B180" s="34" t="s">
        <v>237</v>
      </c>
    </row>
    <row r="181" spans="1:2" ht="38.25" x14ac:dyDescent="0.2">
      <c r="A181" s="56">
        <v>180</v>
      </c>
      <c r="B181" s="34" t="s">
        <v>238</v>
      </c>
    </row>
    <row r="182" spans="1:2" ht="38.25" x14ac:dyDescent="0.2">
      <c r="A182" s="56">
        <v>181</v>
      </c>
      <c r="B182" s="34" t="s">
        <v>239</v>
      </c>
    </row>
    <row r="183" spans="1:2" ht="38.25" x14ac:dyDescent="0.2">
      <c r="A183" s="56">
        <v>182</v>
      </c>
      <c r="B183" s="34" t="s">
        <v>240</v>
      </c>
    </row>
    <row r="184" spans="1:2" ht="38.25" x14ac:dyDescent="0.2">
      <c r="A184" s="56">
        <v>183</v>
      </c>
      <c r="B184" s="34" t="s">
        <v>241</v>
      </c>
    </row>
    <row r="185" spans="1:2" ht="38.25" x14ac:dyDescent="0.2">
      <c r="A185" s="56">
        <v>184</v>
      </c>
      <c r="B185" s="34" t="s">
        <v>242</v>
      </c>
    </row>
    <row r="186" spans="1:2" ht="38.25" x14ac:dyDescent="0.2">
      <c r="A186" s="56">
        <v>185</v>
      </c>
      <c r="B186" s="34" t="s">
        <v>247</v>
      </c>
    </row>
    <row r="187" spans="1:2" ht="38.25" x14ac:dyDescent="0.2">
      <c r="A187" s="56">
        <v>186</v>
      </c>
      <c r="B187" s="34" t="s">
        <v>243</v>
      </c>
    </row>
    <row r="188" spans="1:2" ht="38.25" x14ac:dyDescent="0.2">
      <c r="A188" s="56">
        <v>187</v>
      </c>
      <c r="B188" s="34" t="s">
        <v>244</v>
      </c>
    </row>
    <row r="189" spans="1:2" ht="38.25" x14ac:dyDescent="0.2">
      <c r="A189" s="56">
        <v>188</v>
      </c>
      <c r="B189" s="34" t="s">
        <v>245</v>
      </c>
    </row>
    <row r="190" spans="1:2" x14ac:dyDescent="0.2">
      <c r="A190" s="56">
        <v>189</v>
      </c>
      <c r="B190" s="35" t="s">
        <v>48</v>
      </c>
    </row>
    <row r="191" spans="1:2" ht="38.25" x14ac:dyDescent="0.2">
      <c r="A191" s="56">
        <v>190</v>
      </c>
      <c r="B191" s="32" t="s">
        <v>248</v>
      </c>
    </row>
    <row r="192" spans="1:2" x14ac:dyDescent="0.2">
      <c r="A192" s="56">
        <v>191</v>
      </c>
      <c r="B192" s="35" t="s">
        <v>48</v>
      </c>
    </row>
    <row r="193" spans="1:2" ht="38.25" x14ac:dyDescent="0.2">
      <c r="A193" s="56">
        <v>192</v>
      </c>
      <c r="B193" s="32" t="s">
        <v>249</v>
      </c>
    </row>
    <row r="194" spans="1:2" x14ac:dyDescent="0.2">
      <c r="A194" s="56">
        <v>193</v>
      </c>
      <c r="B194" s="35" t="s">
        <v>48</v>
      </c>
    </row>
    <row r="195" spans="1:2" ht="38.25" x14ac:dyDescent="0.2">
      <c r="A195" s="56">
        <v>194</v>
      </c>
      <c r="B195" s="32" t="s">
        <v>129</v>
      </c>
    </row>
    <row r="196" spans="1:2" ht="38.25" x14ac:dyDescent="0.2">
      <c r="A196" s="56">
        <v>195</v>
      </c>
      <c r="B196" s="32" t="s">
        <v>250</v>
      </c>
    </row>
    <row r="197" spans="1:2" ht="38.25" x14ac:dyDescent="0.2">
      <c r="A197" s="56">
        <v>196</v>
      </c>
      <c r="B197" s="32" t="s">
        <v>251</v>
      </c>
    </row>
    <row r="198" spans="1:2" ht="38.25" x14ac:dyDescent="0.2">
      <c r="A198" s="56">
        <v>197</v>
      </c>
      <c r="B198" s="32" t="s">
        <v>252</v>
      </c>
    </row>
    <row r="199" spans="1:2" x14ac:dyDescent="0.2">
      <c r="A199" s="56">
        <v>198</v>
      </c>
      <c r="B199" s="35" t="s">
        <v>48</v>
      </c>
    </row>
    <row r="200" spans="1:2" ht="38.25" x14ac:dyDescent="0.2">
      <c r="A200" s="56">
        <v>199</v>
      </c>
      <c r="B200" s="32" t="s">
        <v>128</v>
      </c>
    </row>
    <row r="201" spans="1:2" ht="38.25" x14ac:dyDescent="0.2">
      <c r="A201" s="56">
        <v>200</v>
      </c>
      <c r="B201" s="32" t="s">
        <v>253</v>
      </c>
    </row>
    <row r="202" spans="1:2" ht="38.25" x14ac:dyDescent="0.2">
      <c r="A202" s="56">
        <v>201</v>
      </c>
      <c r="B202" s="32" t="s">
        <v>254</v>
      </c>
    </row>
    <row r="203" spans="1:2" ht="38.25" x14ac:dyDescent="0.2">
      <c r="A203" s="56">
        <v>202</v>
      </c>
      <c r="B203" s="32" t="s">
        <v>255</v>
      </c>
    </row>
    <row r="204" spans="1:2" ht="38.25" x14ac:dyDescent="0.2">
      <c r="A204" s="56">
        <v>203</v>
      </c>
      <c r="B204" s="32" t="s">
        <v>256</v>
      </c>
    </row>
    <row r="205" spans="1:2" x14ac:dyDescent="0.2">
      <c r="A205" s="56">
        <v>204</v>
      </c>
      <c r="B205" s="35" t="s">
        <v>48</v>
      </c>
    </row>
    <row r="206" spans="1:2" ht="38.25" x14ac:dyDescent="0.2">
      <c r="A206" s="56">
        <v>205</v>
      </c>
      <c r="B206" s="32" t="s">
        <v>257</v>
      </c>
    </row>
    <row r="207" spans="1:2" ht="38.25" x14ac:dyDescent="0.2">
      <c r="A207" s="56">
        <v>206</v>
      </c>
      <c r="B207" s="32" t="s">
        <v>258</v>
      </c>
    </row>
    <row r="208" spans="1:2" x14ac:dyDescent="0.2">
      <c r="A208" s="56">
        <v>207</v>
      </c>
      <c r="B208" s="35" t="s">
        <v>48</v>
      </c>
    </row>
    <row r="209" spans="1:2" x14ac:dyDescent="0.2">
      <c r="A209" s="56">
        <v>208</v>
      </c>
      <c r="B209" s="35" t="s">
        <v>48</v>
      </c>
    </row>
    <row r="210" spans="1:2" ht="38.25" x14ac:dyDescent="0.2">
      <c r="A210" s="56">
        <v>209</v>
      </c>
      <c r="B210" s="32" t="s">
        <v>259</v>
      </c>
    </row>
    <row r="211" spans="1:2" x14ac:dyDescent="0.2">
      <c r="A211" s="56">
        <v>210</v>
      </c>
      <c r="B211" s="35" t="s">
        <v>48</v>
      </c>
    </row>
    <row r="212" spans="1:2" ht="38.25" x14ac:dyDescent="0.2">
      <c r="A212" s="56">
        <v>211</v>
      </c>
      <c r="B212" s="32" t="s">
        <v>260</v>
      </c>
    </row>
    <row r="213" spans="1:2" x14ac:dyDescent="0.2">
      <c r="A213" s="56">
        <v>212</v>
      </c>
      <c r="B213" s="35" t="s">
        <v>48</v>
      </c>
    </row>
    <row r="214" spans="1:2" ht="38.25" x14ac:dyDescent="0.2">
      <c r="A214" s="56">
        <v>213</v>
      </c>
      <c r="B214" s="32" t="s">
        <v>261</v>
      </c>
    </row>
    <row r="215" spans="1:2" x14ac:dyDescent="0.2">
      <c r="A215" s="56">
        <v>214</v>
      </c>
      <c r="B215" s="35" t="s">
        <v>48</v>
      </c>
    </row>
    <row r="216" spans="1:2" ht="38.25" x14ac:dyDescent="0.2">
      <c r="A216" s="56">
        <v>215</v>
      </c>
      <c r="B216" s="32" t="s">
        <v>262</v>
      </c>
    </row>
    <row r="217" spans="1:2" x14ac:dyDescent="0.2">
      <c r="A217" s="56">
        <v>216</v>
      </c>
      <c r="B217" s="35" t="s">
        <v>48</v>
      </c>
    </row>
    <row r="218" spans="1:2" ht="38.25" x14ac:dyDescent="0.2">
      <c r="A218" s="56">
        <v>217</v>
      </c>
      <c r="B218" s="32" t="s">
        <v>263</v>
      </c>
    </row>
    <row r="219" spans="1:2" ht="38.25" x14ac:dyDescent="0.2">
      <c r="A219" s="56">
        <v>218</v>
      </c>
      <c r="B219" s="33" t="s">
        <v>264</v>
      </c>
    </row>
    <row r="220" spans="1:2" ht="38.25" x14ac:dyDescent="0.2">
      <c r="A220" s="56">
        <v>219</v>
      </c>
      <c r="B220" s="32" t="s">
        <v>265</v>
      </c>
    </row>
    <row r="221" spans="1:2" x14ac:dyDescent="0.2">
      <c r="A221" s="56">
        <v>220</v>
      </c>
      <c r="B221" s="35" t="s">
        <v>48</v>
      </c>
    </row>
    <row r="222" spans="1:2" ht="38.25" x14ac:dyDescent="0.2">
      <c r="A222" s="56">
        <v>221</v>
      </c>
      <c r="B222" s="32" t="s">
        <v>266</v>
      </c>
    </row>
    <row r="223" spans="1:2" ht="38.25" x14ac:dyDescent="0.2">
      <c r="A223" s="56">
        <v>222</v>
      </c>
      <c r="B223" s="32" t="s">
        <v>267</v>
      </c>
    </row>
    <row r="224" spans="1:2" x14ac:dyDescent="0.2">
      <c r="A224" s="56">
        <v>223</v>
      </c>
      <c r="B224" s="35" t="s">
        <v>48</v>
      </c>
    </row>
    <row r="225" spans="1:2" ht="38.25" x14ac:dyDescent="0.2">
      <c r="A225" s="56">
        <v>224</v>
      </c>
      <c r="B225" s="33" t="s">
        <v>268</v>
      </c>
    </row>
    <row r="226" spans="1:2" ht="38.25" x14ac:dyDescent="0.2">
      <c r="A226" s="56">
        <v>225</v>
      </c>
      <c r="B226" s="32" t="s">
        <v>269</v>
      </c>
    </row>
    <row r="227" spans="1:2" x14ac:dyDescent="0.2">
      <c r="A227" s="56">
        <v>226</v>
      </c>
      <c r="B227" s="35" t="s">
        <v>48</v>
      </c>
    </row>
    <row r="228" spans="1:2" ht="38.25" x14ac:dyDescent="0.2">
      <c r="A228" s="56">
        <v>227</v>
      </c>
      <c r="B228" s="32" t="s">
        <v>270</v>
      </c>
    </row>
    <row r="229" spans="1:2" x14ac:dyDescent="0.2">
      <c r="A229" s="56">
        <v>228</v>
      </c>
      <c r="B229" s="35" t="s">
        <v>48</v>
      </c>
    </row>
    <row r="230" spans="1:2" ht="38.25" x14ac:dyDescent="0.2">
      <c r="A230" s="56">
        <v>229</v>
      </c>
      <c r="B230" s="32" t="s">
        <v>271</v>
      </c>
    </row>
    <row r="231" spans="1:2" ht="38.25" x14ac:dyDescent="0.2">
      <c r="A231" s="56">
        <v>230</v>
      </c>
      <c r="B231" s="32" t="s">
        <v>272</v>
      </c>
    </row>
    <row r="232" spans="1:2" x14ac:dyDescent="0.2">
      <c r="A232" s="56">
        <v>231</v>
      </c>
      <c r="B232" s="35" t="s">
        <v>48</v>
      </c>
    </row>
    <row r="233" spans="1:2" ht="38.25" x14ac:dyDescent="0.2">
      <c r="A233" s="56">
        <v>232</v>
      </c>
      <c r="B233" s="32" t="s">
        <v>273</v>
      </c>
    </row>
    <row r="234" spans="1:2" ht="38.25" x14ac:dyDescent="0.2">
      <c r="A234" s="56">
        <v>233</v>
      </c>
      <c r="B234" s="32" t="s">
        <v>274</v>
      </c>
    </row>
    <row r="235" spans="1:2" ht="38.25" x14ac:dyDescent="0.2">
      <c r="A235" s="56">
        <v>234</v>
      </c>
      <c r="B235" s="32" t="s">
        <v>275</v>
      </c>
    </row>
    <row r="236" spans="1:2" x14ac:dyDescent="0.2">
      <c r="A236" s="56">
        <v>235</v>
      </c>
      <c r="B236" s="35" t="s">
        <v>48</v>
      </c>
    </row>
    <row r="237" spans="1:2" ht="38.25" x14ac:dyDescent="0.2">
      <c r="A237" s="56">
        <v>236</v>
      </c>
      <c r="B237" s="32" t="s">
        <v>276</v>
      </c>
    </row>
    <row r="238" spans="1:2" ht="38.25" x14ac:dyDescent="0.2">
      <c r="A238" s="56">
        <v>237</v>
      </c>
      <c r="B238" s="32" t="s">
        <v>277</v>
      </c>
    </row>
    <row r="239" spans="1:2" ht="38.25" x14ac:dyDescent="0.2">
      <c r="A239" s="56">
        <v>238</v>
      </c>
      <c r="B239" s="32" t="s">
        <v>278</v>
      </c>
    </row>
    <row r="240" spans="1:2" ht="38.25" x14ac:dyDescent="0.2">
      <c r="A240" s="56">
        <v>239</v>
      </c>
      <c r="B240" s="32" t="s">
        <v>279</v>
      </c>
    </row>
    <row r="241" spans="1:2" ht="38.25" x14ac:dyDescent="0.2">
      <c r="A241" s="56">
        <v>240</v>
      </c>
      <c r="B241" s="32" t="s">
        <v>280</v>
      </c>
    </row>
    <row r="242" spans="1:2" ht="38.25" x14ac:dyDescent="0.2">
      <c r="A242" s="56">
        <v>241</v>
      </c>
      <c r="B242" s="32" t="s">
        <v>281</v>
      </c>
    </row>
    <row r="243" spans="1:2" ht="38.25" x14ac:dyDescent="0.2">
      <c r="A243" s="56">
        <v>242</v>
      </c>
      <c r="B243" s="32" t="s">
        <v>282</v>
      </c>
    </row>
    <row r="244" spans="1:2" x14ac:dyDescent="0.2">
      <c r="A244" s="56">
        <v>243</v>
      </c>
      <c r="B244" s="35" t="s">
        <v>283</v>
      </c>
    </row>
    <row r="245" spans="1:2" ht="38.25" x14ac:dyDescent="0.2">
      <c r="A245" s="56">
        <v>244</v>
      </c>
      <c r="B245" s="32" t="s">
        <v>284</v>
      </c>
    </row>
    <row r="246" spans="1:2" ht="38.25" x14ac:dyDescent="0.2">
      <c r="A246" s="56">
        <v>245</v>
      </c>
      <c r="B246" s="32" t="s">
        <v>285</v>
      </c>
    </row>
    <row r="247" spans="1:2" x14ac:dyDescent="0.2">
      <c r="A247" s="56">
        <v>246</v>
      </c>
      <c r="B247" s="35" t="s">
        <v>48</v>
      </c>
    </row>
    <row r="248" spans="1:2" ht="38.25" x14ac:dyDescent="0.2">
      <c r="A248" s="56">
        <v>247</v>
      </c>
      <c r="B248" s="33" t="s">
        <v>286</v>
      </c>
    </row>
    <row r="249" spans="1:2" ht="38.25" x14ac:dyDescent="0.2">
      <c r="A249" s="56">
        <v>248</v>
      </c>
      <c r="B249" s="32" t="s">
        <v>287</v>
      </c>
    </row>
    <row r="250" spans="1:2" ht="38.25" x14ac:dyDescent="0.2">
      <c r="A250" s="56">
        <v>249</v>
      </c>
      <c r="B250" s="32" t="s">
        <v>288</v>
      </c>
    </row>
    <row r="251" spans="1:2" ht="38.25" x14ac:dyDescent="0.2">
      <c r="A251" s="56">
        <v>250</v>
      </c>
      <c r="B251" s="32" t="s">
        <v>289</v>
      </c>
    </row>
    <row r="252" spans="1:2" x14ac:dyDescent="0.2">
      <c r="A252" s="56">
        <v>251</v>
      </c>
      <c r="B252" s="35" t="s">
        <v>48</v>
      </c>
    </row>
    <row r="253" spans="1:2" ht="38.25" x14ac:dyDescent="0.2">
      <c r="A253" s="56">
        <v>252</v>
      </c>
      <c r="B253" s="32" t="s">
        <v>290</v>
      </c>
    </row>
    <row r="254" spans="1:2" x14ac:dyDescent="0.2">
      <c r="A254" s="56">
        <v>253</v>
      </c>
      <c r="B254" s="35" t="s">
        <v>48</v>
      </c>
    </row>
    <row r="255" spans="1:2" ht="38.25" x14ac:dyDescent="0.2">
      <c r="A255" s="56">
        <v>254</v>
      </c>
      <c r="B255" s="32" t="s">
        <v>291</v>
      </c>
    </row>
    <row r="256" spans="1:2" ht="38.25" x14ac:dyDescent="0.2">
      <c r="A256" s="56">
        <v>255</v>
      </c>
      <c r="B256" s="32" t="s">
        <v>292</v>
      </c>
    </row>
    <row r="257" spans="1:2" ht="38.25" x14ac:dyDescent="0.2">
      <c r="A257" s="56">
        <v>256</v>
      </c>
      <c r="B257" s="32" t="s">
        <v>293</v>
      </c>
    </row>
    <row r="258" spans="1:2" x14ac:dyDescent="0.2">
      <c r="A258" s="56">
        <v>257</v>
      </c>
      <c r="B258" s="35" t="s">
        <v>48</v>
      </c>
    </row>
    <row r="259" spans="1:2" ht="38.25" x14ac:dyDescent="0.2">
      <c r="A259" s="56">
        <v>258</v>
      </c>
      <c r="B259" s="32" t="s">
        <v>294</v>
      </c>
    </row>
    <row r="260" spans="1:2" ht="38.25" x14ac:dyDescent="0.2">
      <c r="A260" s="56">
        <v>259</v>
      </c>
      <c r="B260" s="32" t="s">
        <v>295</v>
      </c>
    </row>
    <row r="261" spans="1:2" ht="38.25" x14ac:dyDescent="0.2">
      <c r="A261" s="56">
        <v>260</v>
      </c>
      <c r="B261" s="32" t="s">
        <v>296</v>
      </c>
    </row>
    <row r="262" spans="1:2" x14ac:dyDescent="0.2">
      <c r="A262" s="56">
        <v>261</v>
      </c>
      <c r="B262" s="35" t="s">
        <v>48</v>
      </c>
    </row>
    <row r="263" spans="1:2" ht="38.25" x14ac:dyDescent="0.2">
      <c r="A263" s="56">
        <v>262</v>
      </c>
      <c r="B263" s="32" t="s">
        <v>297</v>
      </c>
    </row>
    <row r="264" spans="1:2" ht="38.25" x14ac:dyDescent="0.2">
      <c r="A264" s="56">
        <v>263</v>
      </c>
      <c r="B264" s="32" t="s">
        <v>298</v>
      </c>
    </row>
    <row r="265" spans="1:2" x14ac:dyDescent="0.2">
      <c r="A265" s="56">
        <v>264</v>
      </c>
      <c r="B265" s="35" t="s">
        <v>48</v>
      </c>
    </row>
    <row r="266" spans="1:2" ht="38.25" x14ac:dyDescent="0.2">
      <c r="A266" s="56">
        <v>265</v>
      </c>
      <c r="B266" s="34" t="s">
        <v>235</v>
      </c>
    </row>
    <row r="267" spans="1:2" ht="38.25" x14ac:dyDescent="0.2">
      <c r="A267" s="56">
        <v>266</v>
      </c>
      <c r="B267" s="32" t="s">
        <v>299</v>
      </c>
    </row>
    <row r="268" spans="1:2" x14ac:dyDescent="0.2">
      <c r="A268" s="56">
        <v>267</v>
      </c>
      <c r="B268" s="35" t="s">
        <v>48</v>
      </c>
    </row>
    <row r="269" spans="1:2" ht="38.25" x14ac:dyDescent="0.2">
      <c r="A269" s="56">
        <v>268</v>
      </c>
      <c r="B269" s="32" t="s">
        <v>300</v>
      </c>
    </row>
    <row r="270" spans="1:2" ht="38.25" x14ac:dyDescent="0.2">
      <c r="A270" s="56">
        <v>269</v>
      </c>
      <c r="B270" s="32" t="s">
        <v>301</v>
      </c>
    </row>
    <row r="271" spans="1:2" ht="38.25" x14ac:dyDescent="0.2">
      <c r="A271" s="56">
        <v>270</v>
      </c>
      <c r="B271" s="32" t="s">
        <v>302</v>
      </c>
    </row>
    <row r="272" spans="1:2" x14ac:dyDescent="0.2">
      <c r="A272" s="56">
        <v>271</v>
      </c>
      <c r="B272" s="35" t="s">
        <v>48</v>
      </c>
    </row>
    <row r="273" spans="1:2" ht="38.25" x14ac:dyDescent="0.2">
      <c r="A273" s="56">
        <v>272</v>
      </c>
      <c r="B273" s="32" t="s">
        <v>303</v>
      </c>
    </row>
    <row r="274" spans="1:2" x14ac:dyDescent="0.2">
      <c r="A274" s="56">
        <v>273</v>
      </c>
      <c r="B274" s="35" t="s">
        <v>48</v>
      </c>
    </row>
    <row r="275" spans="1:2" ht="38.25" x14ac:dyDescent="0.2">
      <c r="A275" s="56">
        <v>274</v>
      </c>
      <c r="B275" s="32" t="s">
        <v>304</v>
      </c>
    </row>
    <row r="276" spans="1:2" ht="38.25" x14ac:dyDescent="0.2">
      <c r="A276" s="56">
        <v>275</v>
      </c>
      <c r="B276" s="32" t="s">
        <v>305</v>
      </c>
    </row>
    <row r="277" spans="1:2" x14ac:dyDescent="0.2">
      <c r="A277" s="56">
        <v>276</v>
      </c>
      <c r="B277" s="35" t="s">
        <v>48</v>
      </c>
    </row>
    <row r="278" spans="1:2" ht="38.25" x14ac:dyDescent="0.2">
      <c r="A278" s="56">
        <v>277</v>
      </c>
      <c r="B278" s="32" t="s">
        <v>306</v>
      </c>
    </row>
    <row r="279" spans="1:2" x14ac:dyDescent="0.2">
      <c r="A279" s="56">
        <v>278</v>
      </c>
      <c r="B279" s="35" t="s">
        <v>48</v>
      </c>
    </row>
    <row r="280" spans="1:2" ht="38.25" x14ac:dyDescent="0.2">
      <c r="A280" s="56">
        <v>279</v>
      </c>
      <c r="B280" s="32" t="s">
        <v>307</v>
      </c>
    </row>
    <row r="281" spans="1:2" x14ac:dyDescent="0.2">
      <c r="A281" s="56">
        <v>280</v>
      </c>
      <c r="B281" s="35" t="s">
        <v>48</v>
      </c>
    </row>
    <row r="282" spans="1:2" ht="38.25" x14ac:dyDescent="0.2">
      <c r="A282" s="56">
        <v>281</v>
      </c>
      <c r="B282" s="34" t="s">
        <v>308</v>
      </c>
    </row>
    <row r="283" spans="1:2" ht="38.25" x14ac:dyDescent="0.2">
      <c r="A283" s="56">
        <v>282</v>
      </c>
      <c r="B283" s="34" t="s">
        <v>309</v>
      </c>
    </row>
    <row r="284" spans="1:2" ht="38.25" x14ac:dyDescent="0.2">
      <c r="A284" s="56">
        <v>283</v>
      </c>
      <c r="B284" s="34" t="s">
        <v>310</v>
      </c>
    </row>
    <row r="285" spans="1:2" ht="38.25" x14ac:dyDescent="0.2">
      <c r="A285" s="56">
        <v>284</v>
      </c>
      <c r="B285" s="34" t="s">
        <v>311</v>
      </c>
    </row>
    <row r="286" spans="1:2" x14ac:dyDescent="0.2">
      <c r="A286" s="56">
        <v>285</v>
      </c>
      <c r="B286" s="35" t="s">
        <v>48</v>
      </c>
    </row>
    <row r="287" spans="1:2" ht="38.25" x14ac:dyDescent="0.2">
      <c r="A287" s="56">
        <v>286</v>
      </c>
      <c r="B287" s="34" t="s">
        <v>312</v>
      </c>
    </row>
    <row r="288" spans="1:2" ht="38.25" x14ac:dyDescent="0.2">
      <c r="A288" s="56">
        <v>287</v>
      </c>
      <c r="B288" s="34" t="s">
        <v>313</v>
      </c>
    </row>
    <row r="289" spans="1:2" ht="38.25" x14ac:dyDescent="0.2">
      <c r="A289" s="56">
        <v>288</v>
      </c>
      <c r="B289" s="34" t="s">
        <v>314</v>
      </c>
    </row>
    <row r="290" spans="1:2" x14ac:dyDescent="0.2">
      <c r="A290" s="56">
        <v>289</v>
      </c>
      <c r="B290" s="35" t="s">
        <v>48</v>
      </c>
    </row>
    <row r="291" spans="1:2" ht="38.25" x14ac:dyDescent="0.2">
      <c r="A291" s="56">
        <v>290</v>
      </c>
      <c r="B291" s="34" t="s">
        <v>315</v>
      </c>
    </row>
    <row r="292" spans="1:2" x14ac:dyDescent="0.2">
      <c r="A292" s="56">
        <v>291</v>
      </c>
      <c r="B292" s="35" t="s">
        <v>48</v>
      </c>
    </row>
    <row r="293" spans="1:2" ht="38.25" x14ac:dyDescent="0.2">
      <c r="A293" s="56">
        <v>292</v>
      </c>
      <c r="B293" s="34" t="s">
        <v>316</v>
      </c>
    </row>
    <row r="294" spans="1:2" x14ac:dyDescent="0.2">
      <c r="A294" s="56">
        <v>293</v>
      </c>
      <c r="B294" s="35" t="s">
        <v>48</v>
      </c>
    </row>
    <row r="295" spans="1:2" ht="38.25" x14ac:dyDescent="0.2">
      <c r="A295" s="56">
        <v>294</v>
      </c>
      <c r="B295" s="34" t="s">
        <v>317</v>
      </c>
    </row>
    <row r="296" spans="1:2" ht="38.25" x14ac:dyDescent="0.2">
      <c r="A296" s="56">
        <v>295</v>
      </c>
      <c r="B296" s="34" t="s">
        <v>318</v>
      </c>
    </row>
    <row r="297" spans="1:2" ht="38.25" x14ac:dyDescent="0.2">
      <c r="A297" s="56">
        <v>296</v>
      </c>
      <c r="B297" s="34" t="s">
        <v>319</v>
      </c>
    </row>
    <row r="298" spans="1:2" ht="25.5" x14ac:dyDescent="0.2">
      <c r="A298" s="56">
        <v>297</v>
      </c>
      <c r="B298" s="32" t="s">
        <v>320</v>
      </c>
    </row>
    <row r="299" spans="1:2" ht="38.25" x14ac:dyDescent="0.2">
      <c r="A299" s="56">
        <v>298</v>
      </c>
      <c r="B299" s="34" t="s">
        <v>321</v>
      </c>
    </row>
    <row r="300" spans="1:2" ht="38.25" x14ac:dyDescent="0.2">
      <c r="A300" s="56">
        <v>299</v>
      </c>
      <c r="B300" s="34" t="s">
        <v>322</v>
      </c>
    </row>
    <row r="301" spans="1:2" ht="38.25" x14ac:dyDescent="0.2">
      <c r="A301" s="56">
        <v>300</v>
      </c>
      <c r="B301" s="34" t="s">
        <v>323</v>
      </c>
    </row>
    <row r="302" spans="1:2" ht="38.25" x14ac:dyDescent="0.2">
      <c r="A302" s="56">
        <v>301</v>
      </c>
      <c r="B302" s="34" t="s">
        <v>324</v>
      </c>
    </row>
    <row r="303" spans="1:2" ht="38.25" x14ac:dyDescent="0.2">
      <c r="A303" s="56">
        <v>302</v>
      </c>
      <c r="B303" s="34" t="s">
        <v>325</v>
      </c>
    </row>
    <row r="304" spans="1:2" ht="25.5" x14ac:dyDescent="0.2">
      <c r="A304" s="56">
        <v>303</v>
      </c>
      <c r="B304" s="32" t="s">
        <v>320</v>
      </c>
    </row>
    <row r="305" spans="1:2" ht="38.25" x14ac:dyDescent="0.2">
      <c r="A305" s="56">
        <v>304</v>
      </c>
      <c r="B305" s="34" t="s">
        <v>326</v>
      </c>
    </row>
    <row r="306" spans="1:2" ht="38.25" x14ac:dyDescent="0.2">
      <c r="A306" s="56">
        <v>305</v>
      </c>
      <c r="B306" s="34" t="s">
        <v>327</v>
      </c>
    </row>
    <row r="307" spans="1:2" ht="38.25" x14ac:dyDescent="0.2">
      <c r="A307" s="56">
        <v>306</v>
      </c>
      <c r="B307" s="34" t="s">
        <v>328</v>
      </c>
    </row>
    <row r="308" spans="1:2" ht="25.5" x14ac:dyDescent="0.2">
      <c r="A308" s="56">
        <v>307</v>
      </c>
      <c r="B308" s="32" t="s">
        <v>320</v>
      </c>
    </row>
    <row r="309" spans="1:2" ht="38.25" x14ac:dyDescent="0.2">
      <c r="A309" s="56">
        <v>308</v>
      </c>
      <c r="B309" s="34" t="s">
        <v>235</v>
      </c>
    </row>
    <row r="310" spans="1:2" ht="38.25" x14ac:dyDescent="0.2">
      <c r="A310" s="56">
        <v>309</v>
      </c>
      <c r="B310" s="34" t="s">
        <v>329</v>
      </c>
    </row>
    <row r="311" spans="1:2" ht="25.5" x14ac:dyDescent="0.2">
      <c r="A311" s="56">
        <v>310</v>
      </c>
      <c r="B311" s="32" t="s">
        <v>320</v>
      </c>
    </row>
    <row r="312" spans="1:2" ht="38.25" x14ac:dyDescent="0.2">
      <c r="A312" s="56">
        <v>311</v>
      </c>
      <c r="B312" s="34" t="s">
        <v>330</v>
      </c>
    </row>
    <row r="313" spans="1:2" ht="25.5" x14ac:dyDescent="0.2">
      <c r="A313" s="56">
        <v>312</v>
      </c>
      <c r="B313" s="32" t="s">
        <v>320</v>
      </c>
    </row>
    <row r="314" spans="1:2" ht="38.25" x14ac:dyDescent="0.2">
      <c r="A314" s="56">
        <v>313</v>
      </c>
      <c r="B314" s="34" t="s">
        <v>331</v>
      </c>
    </row>
    <row r="315" spans="1:2" ht="25.5" x14ac:dyDescent="0.2">
      <c r="A315" s="56">
        <v>314</v>
      </c>
      <c r="B315" s="32" t="s">
        <v>320</v>
      </c>
    </row>
    <row r="316" spans="1:2" ht="38.25" x14ac:dyDescent="0.2">
      <c r="A316" s="56">
        <v>315</v>
      </c>
      <c r="B316" s="34" t="s">
        <v>332</v>
      </c>
    </row>
    <row r="317" spans="1:2" ht="25.5" x14ac:dyDescent="0.2">
      <c r="A317" s="56">
        <v>316</v>
      </c>
      <c r="B317" s="32" t="s">
        <v>320</v>
      </c>
    </row>
    <row r="318" spans="1:2" ht="38.25" x14ac:dyDescent="0.2">
      <c r="A318" s="56">
        <v>317</v>
      </c>
      <c r="B318" s="34" t="s">
        <v>333</v>
      </c>
    </row>
    <row r="319" spans="1:2" ht="38.25" x14ac:dyDescent="0.2">
      <c r="A319" s="56">
        <v>318</v>
      </c>
      <c r="B319" s="34" t="s">
        <v>334</v>
      </c>
    </row>
    <row r="320" spans="1:2" ht="38.25" x14ac:dyDescent="0.2">
      <c r="A320" s="56">
        <v>319</v>
      </c>
      <c r="B320" s="34" t="s">
        <v>335</v>
      </c>
    </row>
    <row r="321" spans="1:2" ht="25.5" x14ac:dyDescent="0.2">
      <c r="A321" s="56">
        <v>320</v>
      </c>
      <c r="B321" s="32" t="s">
        <v>320</v>
      </c>
    </row>
    <row r="322" spans="1:2" ht="38.25" x14ac:dyDescent="0.2">
      <c r="A322" s="56">
        <v>321</v>
      </c>
      <c r="B322" s="34" t="s">
        <v>242</v>
      </c>
    </row>
    <row r="323" spans="1:2" ht="38.25" x14ac:dyDescent="0.2">
      <c r="A323" s="56">
        <v>322</v>
      </c>
      <c r="B323" s="34" t="s">
        <v>336</v>
      </c>
    </row>
    <row r="324" spans="1:2" ht="38.25" x14ac:dyDescent="0.2">
      <c r="A324" s="56">
        <v>323</v>
      </c>
      <c r="B324" s="34" t="s">
        <v>337</v>
      </c>
    </row>
    <row r="325" spans="1:2" ht="25.5" x14ac:dyDescent="0.2">
      <c r="A325" s="56">
        <v>324</v>
      </c>
      <c r="B325" s="32" t="s">
        <v>320</v>
      </c>
    </row>
    <row r="326" spans="1:2" ht="38.25" x14ac:dyDescent="0.2">
      <c r="A326" s="56">
        <v>325</v>
      </c>
      <c r="B326" s="34" t="s">
        <v>338</v>
      </c>
    </row>
    <row r="327" spans="1:2" ht="25.5" x14ac:dyDescent="0.2">
      <c r="A327" s="56">
        <v>326</v>
      </c>
      <c r="B327" s="32" t="s">
        <v>320</v>
      </c>
    </row>
    <row r="328" spans="1:2" ht="38.25" x14ac:dyDescent="0.2">
      <c r="A328" s="56">
        <v>327</v>
      </c>
      <c r="B328" s="32" t="s">
        <v>339</v>
      </c>
    </row>
    <row r="329" spans="1:2" ht="38.25" x14ac:dyDescent="0.2">
      <c r="A329" s="56">
        <v>328</v>
      </c>
      <c r="B329" s="32" t="s">
        <v>340</v>
      </c>
    </row>
    <row r="330" spans="1:2" ht="38.25" x14ac:dyDescent="0.2">
      <c r="A330" s="56">
        <v>329</v>
      </c>
      <c r="B330" s="32" t="s">
        <v>341</v>
      </c>
    </row>
    <row r="331" spans="1:2" ht="38.25" x14ac:dyDescent="0.2">
      <c r="A331" s="56">
        <v>330</v>
      </c>
      <c r="B331" s="32" t="s">
        <v>342</v>
      </c>
    </row>
    <row r="332" spans="1:2" ht="38.25" x14ac:dyDescent="0.2">
      <c r="A332" s="56">
        <v>331</v>
      </c>
      <c r="B332" s="32" t="s">
        <v>343</v>
      </c>
    </row>
    <row r="333" spans="1:2" ht="38.25" x14ac:dyDescent="0.2">
      <c r="A333" s="56">
        <v>332</v>
      </c>
      <c r="B333" s="32" t="s">
        <v>344</v>
      </c>
    </row>
    <row r="334" spans="1:2" ht="38.25" x14ac:dyDescent="0.2">
      <c r="A334" s="56">
        <v>333</v>
      </c>
      <c r="B334" s="32" t="s">
        <v>345</v>
      </c>
    </row>
    <row r="335" spans="1:2" ht="38.25" x14ac:dyDescent="0.2">
      <c r="A335" s="56">
        <v>334</v>
      </c>
      <c r="B335" s="32" t="s">
        <v>346</v>
      </c>
    </row>
    <row r="336" spans="1:2" ht="38.25" x14ac:dyDescent="0.2">
      <c r="A336" s="56">
        <v>335</v>
      </c>
      <c r="B336" s="32" t="s">
        <v>347</v>
      </c>
    </row>
    <row r="337" spans="1:2" ht="38.25" x14ac:dyDescent="0.2">
      <c r="A337" s="56">
        <v>336</v>
      </c>
      <c r="B337" s="32" t="s">
        <v>348</v>
      </c>
    </row>
    <row r="338" spans="1:2" ht="38.25" x14ac:dyDescent="0.2">
      <c r="A338" s="56">
        <v>337</v>
      </c>
      <c r="B338" s="32" t="s">
        <v>349</v>
      </c>
    </row>
    <row r="339" spans="1:2" ht="38.25" x14ac:dyDescent="0.2">
      <c r="A339" s="56">
        <v>338</v>
      </c>
      <c r="B339" s="32" t="s">
        <v>350</v>
      </c>
    </row>
    <row r="340" spans="1:2" ht="38.25" x14ac:dyDescent="0.2">
      <c r="A340" s="56">
        <v>339</v>
      </c>
      <c r="B340" s="32" t="s">
        <v>351</v>
      </c>
    </row>
    <row r="341" spans="1:2" ht="38.25" x14ac:dyDescent="0.2">
      <c r="A341" s="56">
        <v>340</v>
      </c>
      <c r="B341" s="32" t="s">
        <v>352</v>
      </c>
    </row>
    <row r="342" spans="1:2" ht="38.25" x14ac:dyDescent="0.2">
      <c r="A342" s="56">
        <v>341</v>
      </c>
      <c r="B342" s="32" t="s">
        <v>353</v>
      </c>
    </row>
    <row r="343" spans="1:2" ht="38.25" x14ac:dyDescent="0.2">
      <c r="A343" s="56">
        <v>342</v>
      </c>
      <c r="B343" s="32" t="s">
        <v>354</v>
      </c>
    </row>
    <row r="344" spans="1:2" ht="38.25" x14ac:dyDescent="0.2">
      <c r="A344" s="56">
        <v>343</v>
      </c>
      <c r="B344" s="32" t="s">
        <v>355</v>
      </c>
    </row>
    <row r="345" spans="1:2" ht="38.25" x14ac:dyDescent="0.2">
      <c r="A345" s="56">
        <v>344</v>
      </c>
      <c r="B345" s="32" t="s">
        <v>356</v>
      </c>
    </row>
    <row r="346" spans="1:2" ht="38.25" x14ac:dyDescent="0.2">
      <c r="A346" s="56">
        <v>345</v>
      </c>
      <c r="B346" s="32" t="s">
        <v>357</v>
      </c>
    </row>
    <row r="347" spans="1:2" ht="38.25" x14ac:dyDescent="0.2">
      <c r="A347" s="56">
        <v>346</v>
      </c>
      <c r="B347" s="32" t="s">
        <v>358</v>
      </c>
    </row>
    <row r="348" spans="1:2" ht="38.25" x14ac:dyDescent="0.2">
      <c r="A348" s="56">
        <v>347</v>
      </c>
      <c r="B348" s="32" t="s">
        <v>359</v>
      </c>
    </row>
    <row r="349" spans="1:2" ht="38.25" x14ac:dyDescent="0.2">
      <c r="A349" s="56">
        <v>348</v>
      </c>
      <c r="B349" s="32" t="s">
        <v>360</v>
      </c>
    </row>
    <row r="350" spans="1:2" ht="38.25" x14ac:dyDescent="0.2">
      <c r="A350" s="56">
        <v>349</v>
      </c>
      <c r="B350" s="32" t="s">
        <v>361</v>
      </c>
    </row>
    <row r="351" spans="1:2" ht="38.25" x14ac:dyDescent="0.2">
      <c r="A351" s="56">
        <v>350</v>
      </c>
      <c r="B351" s="32" t="s">
        <v>362</v>
      </c>
    </row>
    <row r="352" spans="1:2" ht="38.25" x14ac:dyDescent="0.2">
      <c r="A352" s="56">
        <v>351</v>
      </c>
      <c r="B352" s="32" t="s">
        <v>363</v>
      </c>
    </row>
    <row r="353" spans="1:2" ht="38.25" x14ac:dyDescent="0.2">
      <c r="A353" s="56">
        <v>352</v>
      </c>
      <c r="B353" s="32" t="s">
        <v>364</v>
      </c>
    </row>
    <row r="354" spans="1:2" ht="38.25" x14ac:dyDescent="0.2">
      <c r="A354" s="56">
        <v>353</v>
      </c>
      <c r="B354" s="32" t="s">
        <v>365</v>
      </c>
    </row>
    <row r="355" spans="1:2" ht="38.25" x14ac:dyDescent="0.2">
      <c r="A355" s="56">
        <v>354</v>
      </c>
      <c r="B355" s="32" t="s">
        <v>366</v>
      </c>
    </row>
    <row r="356" spans="1:2" ht="38.25" x14ac:dyDescent="0.2">
      <c r="A356" s="56">
        <v>355</v>
      </c>
      <c r="B356" s="32" t="s">
        <v>367</v>
      </c>
    </row>
    <row r="357" spans="1:2" ht="38.25" x14ac:dyDescent="0.2">
      <c r="A357" s="56">
        <v>356</v>
      </c>
      <c r="B357" s="32" t="s">
        <v>368</v>
      </c>
    </row>
    <row r="358" spans="1:2" ht="38.25" x14ac:dyDescent="0.2">
      <c r="A358" s="56">
        <v>357</v>
      </c>
      <c r="B358" s="32" t="s">
        <v>369</v>
      </c>
    </row>
    <row r="359" spans="1:2" ht="38.25" x14ac:dyDescent="0.2">
      <c r="A359" s="56">
        <v>358</v>
      </c>
      <c r="B359" s="32" t="s">
        <v>370</v>
      </c>
    </row>
    <row r="360" spans="1:2" ht="38.25" x14ac:dyDescent="0.2">
      <c r="A360" s="56">
        <v>359</v>
      </c>
      <c r="B360" s="32" t="s">
        <v>371</v>
      </c>
    </row>
    <row r="361" spans="1:2" ht="38.25" x14ac:dyDescent="0.2">
      <c r="A361" s="56">
        <v>360</v>
      </c>
      <c r="B361" s="32" t="s">
        <v>372</v>
      </c>
    </row>
    <row r="362" spans="1:2" ht="38.25" x14ac:dyDescent="0.2">
      <c r="A362" s="56">
        <v>361</v>
      </c>
      <c r="B362" s="32" t="s">
        <v>373</v>
      </c>
    </row>
    <row r="363" spans="1:2" ht="38.25" x14ac:dyDescent="0.2">
      <c r="A363" s="56">
        <v>362</v>
      </c>
      <c r="B363" s="32" t="s">
        <v>374</v>
      </c>
    </row>
    <row r="364" spans="1:2" ht="38.25" x14ac:dyDescent="0.2">
      <c r="A364" s="56">
        <v>363</v>
      </c>
      <c r="B364" s="32" t="s">
        <v>375</v>
      </c>
    </row>
    <row r="365" spans="1:2" ht="38.25" x14ac:dyDescent="0.2">
      <c r="A365" s="56">
        <v>364</v>
      </c>
      <c r="B365" s="32" t="s">
        <v>376</v>
      </c>
    </row>
    <row r="366" spans="1:2" ht="38.25" x14ac:dyDescent="0.2">
      <c r="A366" s="56">
        <v>365</v>
      </c>
      <c r="B366" s="32" t="s">
        <v>377</v>
      </c>
    </row>
    <row r="367" spans="1:2" ht="38.25" x14ac:dyDescent="0.2">
      <c r="A367" s="56">
        <v>366</v>
      </c>
      <c r="B367" s="32" t="s">
        <v>378</v>
      </c>
    </row>
    <row r="368" spans="1:2" ht="38.25" x14ac:dyDescent="0.2">
      <c r="A368" s="56">
        <v>367</v>
      </c>
      <c r="B368" s="32" t="s">
        <v>379</v>
      </c>
    </row>
    <row r="369" spans="1:2" ht="38.25" x14ac:dyDescent="0.2">
      <c r="A369" s="56">
        <v>368</v>
      </c>
      <c r="B369" s="32" t="s">
        <v>380</v>
      </c>
    </row>
    <row r="370" spans="1:2" ht="38.25" x14ac:dyDescent="0.2">
      <c r="A370" s="56">
        <v>369</v>
      </c>
      <c r="B370" s="32" t="s">
        <v>381</v>
      </c>
    </row>
    <row r="371" spans="1:2" ht="38.25" x14ac:dyDescent="0.2">
      <c r="A371" s="56">
        <v>370</v>
      </c>
      <c r="B371" s="32" t="s">
        <v>382</v>
      </c>
    </row>
    <row r="372" spans="1:2" ht="38.25" x14ac:dyDescent="0.2">
      <c r="A372" s="56">
        <v>371</v>
      </c>
      <c r="B372" s="32" t="s">
        <v>383</v>
      </c>
    </row>
    <row r="373" spans="1:2" ht="38.25" x14ac:dyDescent="0.2">
      <c r="A373" s="56">
        <v>372</v>
      </c>
      <c r="B373" s="32" t="s">
        <v>384</v>
      </c>
    </row>
    <row r="374" spans="1:2" ht="38.25" x14ac:dyDescent="0.2">
      <c r="A374" s="56">
        <v>373</v>
      </c>
      <c r="B374" s="32" t="s">
        <v>276</v>
      </c>
    </row>
    <row r="375" spans="1:2" ht="38.25" x14ac:dyDescent="0.2">
      <c r="A375" s="56">
        <v>374</v>
      </c>
      <c r="B375" s="32" t="s">
        <v>277</v>
      </c>
    </row>
    <row r="376" spans="1:2" ht="38.25" x14ac:dyDescent="0.2">
      <c r="A376" s="56">
        <v>375</v>
      </c>
      <c r="B376" s="32" t="s">
        <v>385</v>
      </c>
    </row>
    <row r="377" spans="1:2" ht="38.25" x14ac:dyDescent="0.2">
      <c r="A377" s="56">
        <v>376</v>
      </c>
      <c r="B377" s="32" t="s">
        <v>386</v>
      </c>
    </row>
    <row r="378" spans="1:2" ht="38.25" x14ac:dyDescent="0.2">
      <c r="A378" s="56">
        <v>377</v>
      </c>
      <c r="B378" s="32" t="s">
        <v>135</v>
      </c>
    </row>
    <row r="379" spans="1:2" ht="38.25" x14ac:dyDescent="0.2">
      <c r="A379" s="56">
        <v>378</v>
      </c>
      <c r="B379" s="32" t="s">
        <v>387</v>
      </c>
    </row>
    <row r="380" spans="1:2" ht="38.25" x14ac:dyDescent="0.2">
      <c r="A380" s="56">
        <v>379</v>
      </c>
      <c r="B380" s="32" t="s">
        <v>388</v>
      </c>
    </row>
    <row r="381" spans="1:2" ht="38.25" x14ac:dyDescent="0.2">
      <c r="A381" s="56">
        <v>380</v>
      </c>
      <c r="B381" s="34" t="s">
        <v>389</v>
      </c>
    </row>
    <row r="382" spans="1:2" ht="25.5" x14ac:dyDescent="0.2">
      <c r="A382" s="56">
        <v>381</v>
      </c>
      <c r="B382" s="32" t="s">
        <v>320</v>
      </c>
    </row>
    <row r="383" spans="1:2" ht="38.25" x14ac:dyDescent="0.2">
      <c r="A383" s="56">
        <v>382</v>
      </c>
      <c r="B383" s="32" t="s">
        <v>390</v>
      </c>
    </row>
    <row r="384" spans="1:2" ht="38.25" x14ac:dyDescent="0.2">
      <c r="A384" s="56">
        <v>383</v>
      </c>
      <c r="B384" s="32" t="s">
        <v>391</v>
      </c>
    </row>
    <row r="385" spans="1:2" ht="38.25" x14ac:dyDescent="0.2">
      <c r="A385" s="56">
        <v>384</v>
      </c>
      <c r="B385" s="32" t="s">
        <v>392</v>
      </c>
    </row>
    <row r="386" spans="1:2" ht="38.25" x14ac:dyDescent="0.2">
      <c r="A386" s="56">
        <v>385</v>
      </c>
      <c r="B386" s="32" t="s">
        <v>393</v>
      </c>
    </row>
    <row r="387" spans="1:2" ht="38.25" x14ac:dyDescent="0.2">
      <c r="A387" s="56">
        <v>386</v>
      </c>
      <c r="B387" s="32" t="s">
        <v>394</v>
      </c>
    </row>
    <row r="388" spans="1:2" ht="38.25" x14ac:dyDescent="0.2">
      <c r="A388" s="56">
        <v>387</v>
      </c>
      <c r="B388" s="32" t="s">
        <v>395</v>
      </c>
    </row>
    <row r="389" spans="1:2" ht="38.25" x14ac:dyDescent="0.2">
      <c r="A389" s="56">
        <v>388</v>
      </c>
      <c r="B389" s="32" t="s">
        <v>396</v>
      </c>
    </row>
    <row r="390" spans="1:2" ht="38.25" x14ac:dyDescent="0.2">
      <c r="A390" s="56">
        <v>389</v>
      </c>
      <c r="B390" s="32" t="s">
        <v>397</v>
      </c>
    </row>
    <row r="391" spans="1:2" ht="38.25" x14ac:dyDescent="0.2">
      <c r="A391" s="56">
        <v>390</v>
      </c>
      <c r="B391" s="36" t="s">
        <v>398</v>
      </c>
    </row>
    <row r="392" spans="1:2" ht="38.25" x14ac:dyDescent="0.2">
      <c r="A392" s="56">
        <v>391</v>
      </c>
      <c r="B392" s="36" t="s">
        <v>399</v>
      </c>
    </row>
    <row r="393" spans="1:2" ht="38.25" x14ac:dyDescent="0.2">
      <c r="A393" s="56">
        <v>392</v>
      </c>
      <c r="B393" s="34" t="s">
        <v>400</v>
      </c>
    </row>
    <row r="394" spans="1:2" ht="38.25" x14ac:dyDescent="0.2">
      <c r="A394" s="56">
        <v>393</v>
      </c>
      <c r="B394" s="34" t="s">
        <v>401</v>
      </c>
    </row>
    <row r="395" spans="1:2" ht="25.5" x14ac:dyDescent="0.2">
      <c r="A395" s="56">
        <v>394</v>
      </c>
      <c r="B395" s="32" t="s">
        <v>320</v>
      </c>
    </row>
    <row r="396" spans="1:2" ht="38.25" x14ac:dyDescent="0.2">
      <c r="A396" s="56">
        <v>395</v>
      </c>
      <c r="B396" s="34" t="s">
        <v>402</v>
      </c>
    </row>
    <row r="397" spans="1:2" ht="38.25" x14ac:dyDescent="0.2">
      <c r="A397" s="56">
        <v>396</v>
      </c>
      <c r="B397" s="34" t="s">
        <v>403</v>
      </c>
    </row>
    <row r="398" spans="1:2" ht="38.25" x14ac:dyDescent="0.2">
      <c r="A398" s="56">
        <v>397</v>
      </c>
      <c r="B398" s="34" t="s">
        <v>404</v>
      </c>
    </row>
    <row r="399" spans="1:2" ht="38.25" x14ac:dyDescent="0.2">
      <c r="A399" s="56">
        <v>398</v>
      </c>
      <c r="B399" s="34" t="s">
        <v>405</v>
      </c>
    </row>
    <row r="400" spans="1:2" ht="38.25" x14ac:dyDescent="0.2">
      <c r="A400" s="56">
        <v>399</v>
      </c>
      <c r="B400" s="34" t="s">
        <v>406</v>
      </c>
    </row>
    <row r="401" spans="1:2" ht="38.25" x14ac:dyDescent="0.2">
      <c r="A401" s="56">
        <v>400</v>
      </c>
      <c r="B401" s="34" t="s">
        <v>242</v>
      </c>
    </row>
    <row r="402" spans="1:2" ht="38.25" x14ac:dyDescent="0.2">
      <c r="A402" s="56">
        <v>401</v>
      </c>
      <c r="B402" s="34" t="s">
        <v>407</v>
      </c>
    </row>
    <row r="403" spans="1:2" ht="38.25" x14ac:dyDescent="0.2">
      <c r="A403" s="56">
        <v>402</v>
      </c>
      <c r="B403" s="34" t="s">
        <v>408</v>
      </c>
    </row>
    <row r="404" spans="1:2" ht="38.25" x14ac:dyDescent="0.2">
      <c r="A404" s="56">
        <v>403</v>
      </c>
      <c r="B404" s="34" t="s">
        <v>409</v>
      </c>
    </row>
    <row r="405" spans="1:2" ht="38.25" x14ac:dyDescent="0.2">
      <c r="A405" s="56">
        <v>404</v>
      </c>
      <c r="B405" s="34" t="s">
        <v>410</v>
      </c>
    </row>
    <row r="406" spans="1:2" ht="38.25" x14ac:dyDescent="0.2">
      <c r="A406" s="56">
        <v>405</v>
      </c>
      <c r="B406" s="34" t="s">
        <v>411</v>
      </c>
    </row>
    <row r="407" spans="1:2" ht="38.25" x14ac:dyDescent="0.2">
      <c r="A407" s="56">
        <v>406</v>
      </c>
      <c r="B407" s="34" t="s">
        <v>412</v>
      </c>
    </row>
    <row r="408" spans="1:2" ht="38.25" x14ac:dyDescent="0.2">
      <c r="A408" s="56">
        <v>407</v>
      </c>
      <c r="B408" s="34" t="s">
        <v>413</v>
      </c>
    </row>
    <row r="409" spans="1:2" ht="38.25" x14ac:dyDescent="0.2">
      <c r="A409" s="56">
        <v>408</v>
      </c>
      <c r="B409" s="34" t="s">
        <v>414</v>
      </c>
    </row>
    <row r="410" spans="1:2" ht="38.25" x14ac:dyDescent="0.2">
      <c r="A410" s="56">
        <v>409</v>
      </c>
      <c r="B410" s="34" t="s">
        <v>415</v>
      </c>
    </row>
    <row r="411" spans="1:2" ht="38.25" x14ac:dyDescent="0.2">
      <c r="A411" s="56">
        <v>410</v>
      </c>
      <c r="B411" s="34" t="s">
        <v>416</v>
      </c>
    </row>
    <row r="412" spans="1:2" ht="38.25" x14ac:dyDescent="0.2">
      <c r="A412" s="56">
        <v>411</v>
      </c>
      <c r="B412" s="32" t="s">
        <v>417</v>
      </c>
    </row>
    <row r="413" spans="1:2" ht="38.25" x14ac:dyDescent="0.2">
      <c r="A413" s="56">
        <v>412</v>
      </c>
      <c r="B413" s="32" t="s">
        <v>418</v>
      </c>
    </row>
    <row r="414" spans="1:2" ht="38.25" x14ac:dyDescent="0.2">
      <c r="A414" s="56">
        <v>413</v>
      </c>
      <c r="B414" s="32" t="s">
        <v>419</v>
      </c>
    </row>
    <row r="415" spans="1:2" ht="38.25" x14ac:dyDescent="0.2">
      <c r="A415" s="56">
        <v>414</v>
      </c>
      <c r="B415" s="32" t="s">
        <v>420</v>
      </c>
    </row>
    <row r="416" spans="1:2" ht="38.25" x14ac:dyDescent="0.2">
      <c r="A416" s="56">
        <v>415</v>
      </c>
      <c r="B416" s="32" t="s">
        <v>421</v>
      </c>
    </row>
    <row r="417" spans="1:2" ht="38.25" x14ac:dyDescent="0.2">
      <c r="A417" s="56">
        <v>416</v>
      </c>
      <c r="B417" s="32" t="s">
        <v>422</v>
      </c>
    </row>
    <row r="418" spans="1:2" ht="38.25" x14ac:dyDescent="0.2">
      <c r="A418" s="56">
        <v>417</v>
      </c>
      <c r="B418" s="32" t="s">
        <v>423</v>
      </c>
    </row>
    <row r="419" spans="1:2" ht="38.25" x14ac:dyDescent="0.2">
      <c r="A419" s="56">
        <v>418</v>
      </c>
      <c r="B419" s="32" t="s">
        <v>424</v>
      </c>
    </row>
    <row r="420" spans="1:2" ht="38.25" x14ac:dyDescent="0.2">
      <c r="A420" s="56">
        <v>419</v>
      </c>
      <c r="B420" s="32" t="s">
        <v>425</v>
      </c>
    </row>
    <row r="421" spans="1:2" ht="38.25" x14ac:dyDescent="0.2">
      <c r="A421" s="56">
        <v>420</v>
      </c>
      <c r="B421" s="32" t="s">
        <v>426</v>
      </c>
    </row>
    <row r="422" spans="1:2" ht="38.25" x14ac:dyDescent="0.2">
      <c r="A422" s="56">
        <v>421</v>
      </c>
      <c r="B422" s="34" t="s">
        <v>427</v>
      </c>
    </row>
    <row r="423" spans="1:2" ht="38.25" x14ac:dyDescent="0.2">
      <c r="A423" s="56">
        <v>422</v>
      </c>
      <c r="B423" s="34" t="s">
        <v>428</v>
      </c>
    </row>
    <row r="424" spans="1:2" ht="38.25" x14ac:dyDescent="0.2">
      <c r="A424" s="56">
        <v>423</v>
      </c>
      <c r="B424" s="34" t="s">
        <v>429</v>
      </c>
    </row>
    <row r="425" spans="1:2" ht="38.25" x14ac:dyDescent="0.2">
      <c r="A425" s="56">
        <v>424</v>
      </c>
      <c r="B425" s="34" t="s">
        <v>430</v>
      </c>
    </row>
    <row r="426" spans="1:2" ht="38.25" x14ac:dyDescent="0.2">
      <c r="A426" s="56">
        <v>425</v>
      </c>
      <c r="B426" s="34" t="s">
        <v>431</v>
      </c>
    </row>
    <row r="427" spans="1:2" ht="38.25" x14ac:dyDescent="0.2">
      <c r="A427" s="56">
        <v>426</v>
      </c>
      <c r="B427" s="34" t="s">
        <v>432</v>
      </c>
    </row>
    <row r="428" spans="1:2" ht="38.25" x14ac:dyDescent="0.2">
      <c r="A428" s="56">
        <v>427</v>
      </c>
      <c r="B428" s="34" t="s">
        <v>433</v>
      </c>
    </row>
    <row r="429" spans="1:2" ht="38.25" x14ac:dyDescent="0.2">
      <c r="A429" s="56">
        <v>428</v>
      </c>
      <c r="B429" s="34" t="s">
        <v>434</v>
      </c>
    </row>
    <row r="430" spans="1:2" ht="38.25" x14ac:dyDescent="0.2">
      <c r="A430" s="56">
        <v>429</v>
      </c>
      <c r="B430" s="37" t="s">
        <v>435</v>
      </c>
    </row>
    <row r="431" spans="1:2" ht="38.25" x14ac:dyDescent="0.2">
      <c r="A431" s="56">
        <v>430</v>
      </c>
      <c r="B431" s="37" t="s">
        <v>436</v>
      </c>
    </row>
    <row r="432" spans="1:2" ht="38.25" x14ac:dyDescent="0.2">
      <c r="A432" s="56">
        <v>431</v>
      </c>
      <c r="B432" s="37" t="s">
        <v>437</v>
      </c>
    </row>
    <row r="433" spans="1:2" ht="38.25" x14ac:dyDescent="0.2">
      <c r="A433" s="56">
        <v>432</v>
      </c>
      <c r="B433" s="37" t="s">
        <v>438</v>
      </c>
    </row>
    <row r="434" spans="1:2" ht="38.25" x14ac:dyDescent="0.2">
      <c r="A434" s="56">
        <v>433</v>
      </c>
      <c r="B434" s="37" t="s">
        <v>439</v>
      </c>
    </row>
    <row r="435" spans="1:2" ht="38.25" x14ac:dyDescent="0.2">
      <c r="A435" s="56">
        <v>434</v>
      </c>
      <c r="B435" s="37" t="s">
        <v>440</v>
      </c>
    </row>
    <row r="436" spans="1:2" ht="38.25" x14ac:dyDescent="0.2">
      <c r="A436" s="56">
        <v>435</v>
      </c>
      <c r="B436" s="37" t="s">
        <v>441</v>
      </c>
    </row>
    <row r="437" spans="1:2" ht="38.25" x14ac:dyDescent="0.2">
      <c r="A437" s="56">
        <v>436</v>
      </c>
      <c r="B437" s="37" t="s">
        <v>442</v>
      </c>
    </row>
    <row r="438" spans="1:2" ht="38.25" x14ac:dyDescent="0.2">
      <c r="A438" s="56">
        <v>437</v>
      </c>
      <c r="B438" s="37" t="s">
        <v>443</v>
      </c>
    </row>
    <row r="439" spans="1:2" ht="38.25" x14ac:dyDescent="0.2">
      <c r="A439" s="56">
        <v>438</v>
      </c>
      <c r="B439" s="37" t="s">
        <v>444</v>
      </c>
    </row>
    <row r="440" spans="1:2" ht="38.25" x14ac:dyDescent="0.2">
      <c r="A440" s="56">
        <v>439</v>
      </c>
      <c r="B440" s="37" t="s">
        <v>445</v>
      </c>
    </row>
    <row r="441" spans="1:2" ht="38.25" x14ac:dyDescent="0.2">
      <c r="A441" s="56">
        <v>440</v>
      </c>
      <c r="B441" s="37" t="s">
        <v>446</v>
      </c>
    </row>
    <row r="442" spans="1:2" ht="38.25" x14ac:dyDescent="0.2">
      <c r="A442" s="56">
        <v>441</v>
      </c>
      <c r="B442" s="37" t="s">
        <v>447</v>
      </c>
    </row>
    <row r="443" spans="1:2" ht="38.25" x14ac:dyDescent="0.2">
      <c r="A443" s="56">
        <v>442</v>
      </c>
      <c r="B443" s="37" t="s">
        <v>448</v>
      </c>
    </row>
    <row r="444" spans="1:2" ht="38.25" x14ac:dyDescent="0.2">
      <c r="A444" s="56">
        <v>443</v>
      </c>
      <c r="B444" s="37" t="s">
        <v>449</v>
      </c>
    </row>
    <row r="445" spans="1:2" ht="38.25" x14ac:dyDescent="0.2">
      <c r="A445" s="56">
        <v>444</v>
      </c>
      <c r="B445" s="37" t="s">
        <v>450</v>
      </c>
    </row>
    <row r="446" spans="1:2" ht="38.25" x14ac:dyDescent="0.2">
      <c r="A446" s="56">
        <v>445</v>
      </c>
      <c r="B446" s="37" t="s">
        <v>451</v>
      </c>
    </row>
    <row r="447" spans="1:2" ht="38.25" x14ac:dyDescent="0.2">
      <c r="A447" s="56">
        <v>446</v>
      </c>
      <c r="B447" s="37" t="s">
        <v>452</v>
      </c>
    </row>
    <row r="448" spans="1:2" ht="38.25" x14ac:dyDescent="0.2">
      <c r="A448" s="56">
        <v>447</v>
      </c>
      <c r="B448" s="37" t="s">
        <v>453</v>
      </c>
    </row>
    <row r="449" spans="1:2" ht="38.25" x14ac:dyDescent="0.2">
      <c r="A449" s="56">
        <v>448</v>
      </c>
      <c r="B449" s="37" t="s">
        <v>454</v>
      </c>
    </row>
    <row r="450" spans="1:2" ht="38.25" x14ac:dyDescent="0.2">
      <c r="A450" s="56">
        <v>449</v>
      </c>
      <c r="B450" s="37" t="s">
        <v>455</v>
      </c>
    </row>
    <row r="451" spans="1:2" ht="38.25" x14ac:dyDescent="0.2">
      <c r="A451" s="56">
        <v>450</v>
      </c>
      <c r="B451" s="37" t="s">
        <v>456</v>
      </c>
    </row>
    <row r="452" spans="1:2" ht="38.25" x14ac:dyDescent="0.2">
      <c r="A452" s="56">
        <v>451</v>
      </c>
      <c r="B452" s="37" t="s">
        <v>457</v>
      </c>
    </row>
    <row r="453" spans="1:2" ht="38.25" x14ac:dyDescent="0.2">
      <c r="A453" s="56">
        <v>452</v>
      </c>
      <c r="B453" s="37" t="s">
        <v>458</v>
      </c>
    </row>
    <row r="454" spans="1:2" ht="38.25" x14ac:dyDescent="0.2">
      <c r="A454" s="56">
        <v>453</v>
      </c>
      <c r="B454" s="37" t="s">
        <v>459</v>
      </c>
    </row>
    <row r="455" spans="1:2" ht="38.25" x14ac:dyDescent="0.2">
      <c r="A455" s="56">
        <v>454</v>
      </c>
      <c r="B455" s="37" t="s">
        <v>460</v>
      </c>
    </row>
    <row r="456" spans="1:2" ht="38.25" x14ac:dyDescent="0.2">
      <c r="A456" s="56">
        <v>455</v>
      </c>
      <c r="B456" s="37" t="s">
        <v>461</v>
      </c>
    </row>
    <row r="457" spans="1:2" ht="38.25" x14ac:dyDescent="0.2">
      <c r="A457" s="56">
        <v>456</v>
      </c>
      <c r="B457" s="37" t="s">
        <v>462</v>
      </c>
    </row>
    <row r="458" spans="1:2" ht="38.25" x14ac:dyDescent="0.2">
      <c r="A458" s="56">
        <v>457</v>
      </c>
      <c r="B458" s="37" t="s">
        <v>463</v>
      </c>
    </row>
    <row r="459" spans="1:2" ht="38.25" x14ac:dyDescent="0.2">
      <c r="A459" s="56">
        <v>458</v>
      </c>
      <c r="B459" s="37" t="s">
        <v>464</v>
      </c>
    </row>
    <row r="460" spans="1:2" ht="38.25" x14ac:dyDescent="0.2">
      <c r="A460" s="56">
        <v>459</v>
      </c>
      <c r="B460" s="37" t="s">
        <v>465</v>
      </c>
    </row>
    <row r="461" spans="1:2" ht="38.25" x14ac:dyDescent="0.2">
      <c r="A461" s="56">
        <v>460</v>
      </c>
      <c r="B461" s="37" t="s">
        <v>466</v>
      </c>
    </row>
    <row r="462" spans="1:2" ht="38.25" x14ac:dyDescent="0.2">
      <c r="A462" s="56">
        <v>461</v>
      </c>
      <c r="B462" s="37" t="s">
        <v>467</v>
      </c>
    </row>
    <row r="463" spans="1:2" ht="38.25" x14ac:dyDescent="0.2">
      <c r="A463" s="56">
        <v>462</v>
      </c>
      <c r="B463" s="37" t="s">
        <v>468</v>
      </c>
    </row>
    <row r="464" spans="1:2" ht="38.25" x14ac:dyDescent="0.2">
      <c r="A464" s="56">
        <v>463</v>
      </c>
      <c r="B464" s="37" t="s">
        <v>469</v>
      </c>
    </row>
    <row r="465" spans="1:2" ht="38.25" x14ac:dyDescent="0.2">
      <c r="A465" s="56">
        <v>464</v>
      </c>
      <c r="B465" s="37" t="s">
        <v>470</v>
      </c>
    </row>
    <row r="466" spans="1:2" ht="38.25" x14ac:dyDescent="0.2">
      <c r="A466" s="56">
        <v>465</v>
      </c>
      <c r="B466" s="37" t="s">
        <v>471</v>
      </c>
    </row>
    <row r="467" spans="1:2" ht="38.25" x14ac:dyDescent="0.2">
      <c r="A467" s="56">
        <v>466</v>
      </c>
      <c r="B467" s="37" t="s">
        <v>472</v>
      </c>
    </row>
    <row r="468" spans="1:2" ht="38.25" x14ac:dyDescent="0.2">
      <c r="A468" s="56">
        <v>467</v>
      </c>
      <c r="B468" s="37" t="s">
        <v>473</v>
      </c>
    </row>
    <row r="469" spans="1:2" ht="38.25" x14ac:dyDescent="0.2">
      <c r="A469" s="56">
        <v>468</v>
      </c>
      <c r="B469" s="37" t="s">
        <v>474</v>
      </c>
    </row>
    <row r="470" spans="1:2" ht="38.25" x14ac:dyDescent="0.2">
      <c r="A470" s="56">
        <v>469</v>
      </c>
      <c r="B470" s="37" t="s">
        <v>475</v>
      </c>
    </row>
    <row r="471" spans="1:2" ht="38.25" x14ac:dyDescent="0.2">
      <c r="A471" s="56">
        <v>470</v>
      </c>
      <c r="B471" s="37" t="s">
        <v>476</v>
      </c>
    </row>
    <row r="472" spans="1:2" ht="38.25" x14ac:dyDescent="0.2">
      <c r="A472" s="56">
        <v>471</v>
      </c>
      <c r="B472" s="37" t="s">
        <v>477</v>
      </c>
    </row>
    <row r="473" spans="1:2" ht="38.25" x14ac:dyDescent="0.2">
      <c r="A473" s="56">
        <v>472</v>
      </c>
      <c r="B473" s="37" t="s">
        <v>478</v>
      </c>
    </row>
    <row r="474" spans="1:2" ht="38.25" x14ac:dyDescent="0.2">
      <c r="A474" s="56">
        <v>473</v>
      </c>
      <c r="B474" s="37" t="s">
        <v>479</v>
      </c>
    </row>
    <row r="475" spans="1:2" ht="38.25" x14ac:dyDescent="0.2">
      <c r="A475" s="56">
        <v>474</v>
      </c>
      <c r="B475" s="37" t="s">
        <v>455</v>
      </c>
    </row>
    <row r="476" spans="1:2" ht="38.25" x14ac:dyDescent="0.2">
      <c r="A476" s="56">
        <v>475</v>
      </c>
      <c r="B476" s="37" t="s">
        <v>480</v>
      </c>
    </row>
    <row r="477" spans="1:2" ht="38.25" x14ac:dyDescent="0.2">
      <c r="A477" s="56">
        <v>476</v>
      </c>
      <c r="B477" s="37" t="s">
        <v>481</v>
      </c>
    </row>
    <row r="478" spans="1:2" ht="38.25" x14ac:dyDescent="0.2">
      <c r="A478" s="56">
        <v>477</v>
      </c>
      <c r="B478" s="37" t="s">
        <v>482</v>
      </c>
    </row>
    <row r="479" spans="1:2" ht="38.25" x14ac:dyDescent="0.2">
      <c r="A479" s="56">
        <v>478</v>
      </c>
      <c r="B479" s="37" t="s">
        <v>483</v>
      </c>
    </row>
    <row r="480" spans="1:2" ht="38.25" x14ac:dyDescent="0.2">
      <c r="A480" s="56">
        <v>479</v>
      </c>
      <c r="B480" s="37" t="s">
        <v>455</v>
      </c>
    </row>
    <row r="481" spans="1:2" ht="38.25" x14ac:dyDescent="0.2">
      <c r="A481" s="56">
        <v>480</v>
      </c>
      <c r="B481" s="37" t="s">
        <v>484</v>
      </c>
    </row>
    <row r="482" spans="1:2" ht="38.25" x14ac:dyDescent="0.2">
      <c r="A482" s="56">
        <v>481</v>
      </c>
      <c r="B482" s="37" t="s">
        <v>485</v>
      </c>
    </row>
    <row r="483" spans="1:2" ht="38.25" x14ac:dyDescent="0.2">
      <c r="A483" s="56">
        <v>482</v>
      </c>
      <c r="B483" s="37" t="s">
        <v>486</v>
      </c>
    </row>
    <row r="484" spans="1:2" ht="38.25" x14ac:dyDescent="0.2">
      <c r="A484" s="56">
        <v>483</v>
      </c>
      <c r="B484" s="37" t="s">
        <v>487</v>
      </c>
    </row>
    <row r="485" spans="1:2" ht="38.25" x14ac:dyDescent="0.2">
      <c r="A485" s="56">
        <v>484</v>
      </c>
      <c r="B485" s="37" t="s">
        <v>488</v>
      </c>
    </row>
    <row r="486" spans="1:2" ht="38.25" x14ac:dyDescent="0.2">
      <c r="A486" s="56">
        <v>485</v>
      </c>
      <c r="B486" s="37" t="s">
        <v>489</v>
      </c>
    </row>
    <row r="487" spans="1:2" ht="38.25" x14ac:dyDescent="0.2">
      <c r="A487" s="56">
        <v>486</v>
      </c>
      <c r="B487" s="37" t="s">
        <v>490</v>
      </c>
    </row>
    <row r="488" spans="1:2" ht="38.25" x14ac:dyDescent="0.2">
      <c r="A488" s="56">
        <v>487</v>
      </c>
      <c r="B488" s="37" t="s">
        <v>491</v>
      </c>
    </row>
    <row r="489" spans="1:2" ht="38.25" x14ac:dyDescent="0.2">
      <c r="A489" s="56">
        <v>488</v>
      </c>
      <c r="B489" s="37" t="s">
        <v>492</v>
      </c>
    </row>
    <row r="490" spans="1:2" ht="38.25" x14ac:dyDescent="0.2">
      <c r="A490" s="56">
        <v>489</v>
      </c>
      <c r="B490" s="37" t="s">
        <v>493</v>
      </c>
    </row>
    <row r="491" spans="1:2" ht="38.25" x14ac:dyDescent="0.2">
      <c r="A491" s="56">
        <v>490</v>
      </c>
      <c r="B491" s="37" t="s">
        <v>494</v>
      </c>
    </row>
    <row r="492" spans="1:2" ht="38.25" x14ac:dyDescent="0.2">
      <c r="A492" s="56">
        <v>491</v>
      </c>
      <c r="B492" s="37" t="s">
        <v>495</v>
      </c>
    </row>
    <row r="493" spans="1:2" ht="38.25" x14ac:dyDescent="0.2">
      <c r="A493" s="56">
        <v>492</v>
      </c>
      <c r="B493" s="37" t="s">
        <v>496</v>
      </c>
    </row>
    <row r="494" spans="1:2" ht="38.25" x14ac:dyDescent="0.2">
      <c r="A494" s="56">
        <v>493</v>
      </c>
      <c r="B494" s="37" t="s">
        <v>497</v>
      </c>
    </row>
    <row r="495" spans="1:2" ht="38.25" x14ac:dyDescent="0.2">
      <c r="A495" s="56">
        <v>494</v>
      </c>
      <c r="B495" s="37" t="s">
        <v>498</v>
      </c>
    </row>
    <row r="496" spans="1:2" ht="38.25" x14ac:dyDescent="0.2">
      <c r="A496" s="56">
        <v>495</v>
      </c>
      <c r="B496" s="37" t="s">
        <v>499</v>
      </c>
    </row>
    <row r="497" spans="1:2" ht="38.25" x14ac:dyDescent="0.2">
      <c r="A497" s="56">
        <v>496</v>
      </c>
      <c r="B497" s="37" t="s">
        <v>500</v>
      </c>
    </row>
    <row r="498" spans="1:2" ht="38.25" x14ac:dyDescent="0.2">
      <c r="A498" s="56">
        <v>497</v>
      </c>
      <c r="B498" s="37" t="s">
        <v>501</v>
      </c>
    </row>
    <row r="499" spans="1:2" ht="38.25" x14ac:dyDescent="0.2">
      <c r="A499" s="56">
        <v>498</v>
      </c>
      <c r="B499" s="37" t="s">
        <v>502</v>
      </c>
    </row>
    <row r="500" spans="1:2" ht="38.25" x14ac:dyDescent="0.2">
      <c r="A500" s="56">
        <v>499</v>
      </c>
      <c r="B500" s="37" t="s">
        <v>503</v>
      </c>
    </row>
    <row r="501" spans="1:2" ht="38.25" x14ac:dyDescent="0.2">
      <c r="A501" s="56">
        <v>500</v>
      </c>
      <c r="B501" s="37" t="s">
        <v>504</v>
      </c>
    </row>
    <row r="502" spans="1:2" ht="38.25" x14ac:dyDescent="0.2">
      <c r="A502" s="56">
        <v>501</v>
      </c>
      <c r="B502" s="37" t="s">
        <v>505</v>
      </c>
    </row>
    <row r="503" spans="1:2" ht="38.25" x14ac:dyDescent="0.2">
      <c r="A503" s="56">
        <v>502</v>
      </c>
      <c r="B503" s="37" t="s">
        <v>506</v>
      </c>
    </row>
    <row r="504" spans="1:2" ht="38.25" x14ac:dyDescent="0.2">
      <c r="A504" s="56">
        <v>503</v>
      </c>
      <c r="B504" s="37" t="s">
        <v>507</v>
      </c>
    </row>
    <row r="505" spans="1:2" ht="38.25" x14ac:dyDescent="0.2">
      <c r="A505" s="56">
        <v>504</v>
      </c>
      <c r="B505" s="37" t="s">
        <v>508</v>
      </c>
    </row>
    <row r="506" spans="1:2" ht="38.25" x14ac:dyDescent="0.2">
      <c r="A506" s="56">
        <v>505</v>
      </c>
      <c r="B506" s="37" t="s">
        <v>509</v>
      </c>
    </row>
    <row r="507" spans="1:2" ht="38.25" x14ac:dyDescent="0.2">
      <c r="A507" s="56">
        <v>506</v>
      </c>
      <c r="B507" s="37" t="s">
        <v>510</v>
      </c>
    </row>
    <row r="508" spans="1:2" ht="38.25" x14ac:dyDescent="0.2">
      <c r="A508" s="56">
        <v>507</v>
      </c>
      <c r="B508" s="37" t="s">
        <v>511</v>
      </c>
    </row>
    <row r="509" spans="1:2" ht="38.25" x14ac:dyDescent="0.2">
      <c r="A509" s="56">
        <v>508</v>
      </c>
      <c r="B509" s="37" t="s">
        <v>512</v>
      </c>
    </row>
    <row r="510" spans="1:2" ht="38.25" x14ac:dyDescent="0.2">
      <c r="A510" s="56">
        <v>509</v>
      </c>
      <c r="B510" s="37" t="s">
        <v>513</v>
      </c>
    </row>
    <row r="511" spans="1:2" ht="38.25" x14ac:dyDescent="0.2">
      <c r="A511" s="56">
        <v>510</v>
      </c>
      <c r="B511" s="37" t="s">
        <v>514</v>
      </c>
    </row>
    <row r="512" spans="1:2" ht="38.25" x14ac:dyDescent="0.2">
      <c r="A512" s="56">
        <v>511</v>
      </c>
      <c r="B512" s="37" t="s">
        <v>515</v>
      </c>
    </row>
    <row r="513" spans="1:2" ht="38.25" x14ac:dyDescent="0.2">
      <c r="A513" s="56">
        <v>512</v>
      </c>
      <c r="B513" s="37" t="s">
        <v>516</v>
      </c>
    </row>
    <row r="514" spans="1:2" ht="38.25" x14ac:dyDescent="0.2">
      <c r="A514" s="56">
        <v>513</v>
      </c>
      <c r="B514" s="37" t="s">
        <v>517</v>
      </c>
    </row>
    <row r="515" spans="1:2" ht="38.25" x14ac:dyDescent="0.2">
      <c r="A515" s="56">
        <v>514</v>
      </c>
      <c r="B515" s="37" t="s">
        <v>518</v>
      </c>
    </row>
    <row r="516" spans="1:2" ht="38.25" x14ac:dyDescent="0.2">
      <c r="A516" s="56">
        <v>515</v>
      </c>
      <c r="B516" s="37" t="s">
        <v>519</v>
      </c>
    </row>
    <row r="517" spans="1:2" ht="38.25" x14ac:dyDescent="0.2">
      <c r="A517" s="56">
        <v>516</v>
      </c>
      <c r="B517" s="37" t="s">
        <v>520</v>
      </c>
    </row>
    <row r="518" spans="1:2" ht="38.25" x14ac:dyDescent="0.2">
      <c r="A518" s="56">
        <v>517</v>
      </c>
      <c r="B518" s="37" t="s">
        <v>521</v>
      </c>
    </row>
    <row r="519" spans="1:2" ht="38.25" x14ac:dyDescent="0.2">
      <c r="A519" s="56">
        <v>518</v>
      </c>
      <c r="B519" s="37" t="s">
        <v>522</v>
      </c>
    </row>
    <row r="520" spans="1:2" ht="38.25" x14ac:dyDescent="0.2">
      <c r="A520" s="56">
        <v>519</v>
      </c>
      <c r="B520" s="37" t="s">
        <v>523</v>
      </c>
    </row>
    <row r="521" spans="1:2" ht="38.25" x14ac:dyDescent="0.2">
      <c r="A521" s="56">
        <v>520</v>
      </c>
      <c r="B521" s="37" t="s">
        <v>524</v>
      </c>
    </row>
    <row r="522" spans="1:2" ht="38.25" x14ac:dyDescent="0.2">
      <c r="A522" s="56">
        <v>521</v>
      </c>
      <c r="B522" s="37" t="s">
        <v>525</v>
      </c>
    </row>
    <row r="523" spans="1:2" ht="38.25" x14ac:dyDescent="0.2">
      <c r="A523" s="56">
        <v>522</v>
      </c>
      <c r="B523" s="37" t="s">
        <v>526</v>
      </c>
    </row>
    <row r="524" spans="1:2" ht="38.25" x14ac:dyDescent="0.2">
      <c r="A524" s="56">
        <v>523</v>
      </c>
      <c r="B524" s="37" t="s">
        <v>527</v>
      </c>
    </row>
    <row r="525" spans="1:2" ht="38.25" x14ac:dyDescent="0.2">
      <c r="A525" s="56">
        <v>524</v>
      </c>
      <c r="B525" s="37" t="s">
        <v>528</v>
      </c>
    </row>
    <row r="526" spans="1:2" ht="38.25" x14ac:dyDescent="0.2">
      <c r="A526" s="56">
        <v>525</v>
      </c>
      <c r="B526" s="37" t="s">
        <v>529</v>
      </c>
    </row>
    <row r="527" spans="1:2" ht="38.25" x14ac:dyDescent="0.2">
      <c r="A527" s="56">
        <v>526</v>
      </c>
      <c r="B527" s="37" t="s">
        <v>530</v>
      </c>
    </row>
    <row r="528" spans="1:2" ht="38.25" x14ac:dyDescent="0.2">
      <c r="A528" s="56">
        <v>527</v>
      </c>
      <c r="B528" s="37" t="s">
        <v>531</v>
      </c>
    </row>
    <row r="529" spans="1:2" ht="38.25" x14ac:dyDescent="0.2">
      <c r="A529" s="56">
        <v>528</v>
      </c>
      <c r="B529" s="37" t="s">
        <v>532</v>
      </c>
    </row>
    <row r="530" spans="1:2" ht="38.25" x14ac:dyDescent="0.2">
      <c r="A530" s="56">
        <v>529</v>
      </c>
      <c r="B530" s="37" t="s">
        <v>533</v>
      </c>
    </row>
    <row r="531" spans="1:2" ht="38.25" x14ac:dyDescent="0.2">
      <c r="A531" s="56">
        <v>530</v>
      </c>
      <c r="B531" s="37" t="s">
        <v>534</v>
      </c>
    </row>
    <row r="532" spans="1:2" ht="38.25" x14ac:dyDescent="0.2">
      <c r="A532" s="56">
        <v>531</v>
      </c>
      <c r="B532" s="38" t="s">
        <v>535</v>
      </c>
    </row>
    <row r="533" spans="1:2" ht="38.25" x14ac:dyDescent="0.2">
      <c r="A533" s="56">
        <v>532</v>
      </c>
      <c r="B533" s="37" t="s">
        <v>536</v>
      </c>
    </row>
    <row r="534" spans="1:2" ht="38.25" x14ac:dyDescent="0.2">
      <c r="A534" s="56">
        <v>533</v>
      </c>
      <c r="B534" s="37" t="s">
        <v>537</v>
      </c>
    </row>
    <row r="535" spans="1:2" ht="38.25" x14ac:dyDescent="0.2">
      <c r="A535" s="56">
        <v>534</v>
      </c>
      <c r="B535" s="37" t="s">
        <v>538</v>
      </c>
    </row>
    <row r="536" spans="1:2" ht="38.25" x14ac:dyDescent="0.2">
      <c r="A536" s="56">
        <v>535</v>
      </c>
      <c r="B536" s="38" t="s">
        <v>539</v>
      </c>
    </row>
    <row r="537" spans="1:2" ht="38.25" x14ac:dyDescent="0.2">
      <c r="A537" s="56">
        <v>536</v>
      </c>
      <c r="B537" s="37" t="s">
        <v>540</v>
      </c>
    </row>
    <row r="538" spans="1:2" ht="38.25" x14ac:dyDescent="0.2">
      <c r="A538" s="56">
        <v>537</v>
      </c>
      <c r="B538" s="37" t="s">
        <v>541</v>
      </c>
    </row>
    <row r="539" spans="1:2" ht="38.25" x14ac:dyDescent="0.2">
      <c r="A539" s="56">
        <v>538</v>
      </c>
      <c r="B539" s="37" t="s">
        <v>542</v>
      </c>
    </row>
    <row r="540" spans="1:2" ht="38.25" x14ac:dyDescent="0.2">
      <c r="A540" s="56">
        <v>539</v>
      </c>
      <c r="B540" s="37" t="s">
        <v>543</v>
      </c>
    </row>
    <row r="541" spans="1:2" ht="38.25" x14ac:dyDescent="0.2">
      <c r="A541" s="56">
        <v>540</v>
      </c>
      <c r="B541" s="37" t="s">
        <v>544</v>
      </c>
    </row>
    <row r="542" spans="1:2" ht="38.25" x14ac:dyDescent="0.2">
      <c r="A542" s="56">
        <v>541</v>
      </c>
      <c r="B542" s="37" t="s">
        <v>545</v>
      </c>
    </row>
    <row r="543" spans="1:2" ht="38.25" x14ac:dyDescent="0.2">
      <c r="A543" s="56">
        <v>542</v>
      </c>
      <c r="B543" s="37" t="s">
        <v>546</v>
      </c>
    </row>
    <row r="544" spans="1:2" ht="38.25" x14ac:dyDescent="0.2">
      <c r="A544" s="56">
        <v>543</v>
      </c>
      <c r="B544" s="37" t="s">
        <v>547</v>
      </c>
    </row>
    <row r="545" spans="1:2" ht="38.25" x14ac:dyDescent="0.2">
      <c r="A545" s="56">
        <v>544</v>
      </c>
      <c r="B545" s="37" t="s">
        <v>548</v>
      </c>
    </row>
    <row r="546" spans="1:2" ht="38.25" x14ac:dyDescent="0.2">
      <c r="A546" s="56">
        <v>545</v>
      </c>
      <c r="B546" s="37" t="s">
        <v>549</v>
      </c>
    </row>
    <row r="547" spans="1:2" ht="38.25" x14ac:dyDescent="0.2">
      <c r="A547" s="56">
        <v>546</v>
      </c>
      <c r="B547" s="37" t="s">
        <v>550</v>
      </c>
    </row>
    <row r="548" spans="1:2" ht="38.25" x14ac:dyDescent="0.2">
      <c r="A548" s="56">
        <v>547</v>
      </c>
      <c r="B548" s="37" t="s">
        <v>551</v>
      </c>
    </row>
    <row r="549" spans="1:2" ht="38.25" x14ac:dyDescent="0.2">
      <c r="A549" s="56">
        <v>548</v>
      </c>
      <c r="B549" s="37" t="s">
        <v>552</v>
      </c>
    </row>
    <row r="550" spans="1:2" ht="38.25" x14ac:dyDescent="0.2">
      <c r="A550" s="56">
        <v>549</v>
      </c>
      <c r="B550" s="37" t="s">
        <v>553</v>
      </c>
    </row>
    <row r="551" spans="1:2" ht="38.25" x14ac:dyDescent="0.2">
      <c r="A551" s="56">
        <v>550</v>
      </c>
      <c r="B551" s="37" t="s">
        <v>554</v>
      </c>
    </row>
    <row r="552" spans="1:2" ht="38.25" x14ac:dyDescent="0.2">
      <c r="A552" s="56">
        <v>551</v>
      </c>
      <c r="B552" s="37" t="s">
        <v>555</v>
      </c>
    </row>
    <row r="553" spans="1:2" ht="38.25" x14ac:dyDescent="0.2">
      <c r="A553" s="56">
        <v>552</v>
      </c>
      <c r="B553" s="37" t="s">
        <v>556</v>
      </c>
    </row>
    <row r="554" spans="1:2" ht="38.25" x14ac:dyDescent="0.2">
      <c r="A554" s="56">
        <v>553</v>
      </c>
      <c r="B554" s="37" t="s">
        <v>557</v>
      </c>
    </row>
    <row r="555" spans="1:2" ht="38.25" x14ac:dyDescent="0.2">
      <c r="A555" s="56">
        <v>554</v>
      </c>
      <c r="B555" s="37" t="s">
        <v>558</v>
      </c>
    </row>
    <row r="556" spans="1:2" ht="38.25" x14ac:dyDescent="0.2">
      <c r="A556" s="56">
        <v>555</v>
      </c>
      <c r="B556" s="37" t="s">
        <v>559</v>
      </c>
    </row>
    <row r="557" spans="1:2" ht="38.25" x14ac:dyDescent="0.2">
      <c r="A557" s="56">
        <v>556</v>
      </c>
      <c r="B557" s="37" t="s">
        <v>560</v>
      </c>
    </row>
    <row r="558" spans="1:2" ht="38.25" x14ac:dyDescent="0.2">
      <c r="A558" s="56">
        <v>557</v>
      </c>
      <c r="B558" s="37" t="s">
        <v>561</v>
      </c>
    </row>
    <row r="559" spans="1:2" ht="38.25" x14ac:dyDescent="0.2">
      <c r="A559" s="56">
        <v>558</v>
      </c>
      <c r="B559" s="37" t="s">
        <v>562</v>
      </c>
    </row>
    <row r="560" spans="1:2" ht="38.25" x14ac:dyDescent="0.2">
      <c r="A560" s="56">
        <v>559</v>
      </c>
      <c r="B560" s="37" t="s">
        <v>563</v>
      </c>
    </row>
    <row r="561" spans="1:2" ht="38.25" x14ac:dyDescent="0.2">
      <c r="A561" s="56">
        <v>560</v>
      </c>
      <c r="B561" s="37" t="s">
        <v>564</v>
      </c>
    </row>
    <row r="562" spans="1:2" ht="38.25" x14ac:dyDescent="0.2">
      <c r="A562" s="56">
        <v>561</v>
      </c>
      <c r="B562" s="38" t="s">
        <v>565</v>
      </c>
    </row>
    <row r="563" spans="1:2" ht="38.25" x14ac:dyDescent="0.2">
      <c r="A563" s="56">
        <v>562</v>
      </c>
      <c r="B563" s="37" t="s">
        <v>566</v>
      </c>
    </row>
    <row r="564" spans="1:2" ht="38.25" x14ac:dyDescent="0.2">
      <c r="A564" s="56">
        <v>563</v>
      </c>
      <c r="B564" s="37" t="s">
        <v>567</v>
      </c>
    </row>
    <row r="565" spans="1:2" ht="25.5" x14ac:dyDescent="0.2">
      <c r="A565" s="56">
        <v>564</v>
      </c>
      <c r="B565" s="37" t="s">
        <v>320</v>
      </c>
    </row>
    <row r="566" spans="1:2" ht="38.25" x14ac:dyDescent="0.2">
      <c r="A566" s="56">
        <v>565</v>
      </c>
      <c r="B566" s="37" t="s">
        <v>568</v>
      </c>
    </row>
    <row r="567" spans="1:2" ht="25.5" x14ac:dyDescent="0.2">
      <c r="A567" s="56">
        <v>566</v>
      </c>
      <c r="B567" s="37" t="s">
        <v>320</v>
      </c>
    </row>
    <row r="568" spans="1:2" ht="38.25" x14ac:dyDescent="0.2">
      <c r="A568" s="56">
        <v>567</v>
      </c>
      <c r="B568" s="37" t="s">
        <v>569</v>
      </c>
    </row>
    <row r="569" spans="1:2" ht="38.25" x14ac:dyDescent="0.2">
      <c r="A569" s="56">
        <v>568</v>
      </c>
      <c r="B569" s="37" t="s">
        <v>570</v>
      </c>
    </row>
    <row r="570" spans="1:2" ht="25.5" x14ac:dyDescent="0.2">
      <c r="A570" s="56">
        <v>569</v>
      </c>
      <c r="B570" s="37" t="s">
        <v>320</v>
      </c>
    </row>
    <row r="571" spans="1:2" ht="38.25" x14ac:dyDescent="0.2">
      <c r="A571" s="56">
        <v>570</v>
      </c>
      <c r="B571" s="37" t="s">
        <v>571</v>
      </c>
    </row>
    <row r="572" spans="1:2" ht="25.5" x14ac:dyDescent="0.2">
      <c r="A572" s="56">
        <v>571</v>
      </c>
      <c r="B572" s="37" t="s">
        <v>320</v>
      </c>
    </row>
    <row r="573" spans="1:2" ht="38.25" x14ac:dyDescent="0.2">
      <c r="A573" s="56">
        <v>572</v>
      </c>
      <c r="B573" s="37" t="s">
        <v>572</v>
      </c>
    </row>
    <row r="574" spans="1:2" ht="25.5" x14ac:dyDescent="0.2">
      <c r="A574" s="56">
        <v>573</v>
      </c>
      <c r="B574" s="37" t="s">
        <v>320</v>
      </c>
    </row>
    <row r="575" spans="1:2" ht="38.25" x14ac:dyDescent="0.2">
      <c r="A575" s="56">
        <v>574</v>
      </c>
      <c r="B575" s="37" t="s">
        <v>573</v>
      </c>
    </row>
    <row r="576" spans="1:2" ht="25.5" x14ac:dyDescent="0.2">
      <c r="A576" s="56">
        <v>575</v>
      </c>
      <c r="B576" s="37" t="s">
        <v>320</v>
      </c>
    </row>
    <row r="577" spans="1:2" ht="38.25" x14ac:dyDescent="0.2">
      <c r="A577" s="56">
        <v>576</v>
      </c>
      <c r="B577" s="39" t="s">
        <v>574</v>
      </c>
    </row>
    <row r="578" spans="1:2" ht="38.25" x14ac:dyDescent="0.2">
      <c r="A578" s="56">
        <v>577</v>
      </c>
      <c r="B578" s="37" t="s">
        <v>575</v>
      </c>
    </row>
    <row r="579" spans="1:2" ht="38.25" x14ac:dyDescent="0.2">
      <c r="A579" s="56">
        <v>578</v>
      </c>
      <c r="B579" s="37" t="s">
        <v>576</v>
      </c>
    </row>
    <row r="580" spans="1:2" ht="25.5" x14ac:dyDescent="0.2">
      <c r="A580" s="56">
        <v>579</v>
      </c>
      <c r="B580" s="37" t="s">
        <v>320</v>
      </c>
    </row>
    <row r="581" spans="1:2" ht="38.25" x14ac:dyDescent="0.2">
      <c r="A581" s="56">
        <v>580</v>
      </c>
      <c r="B581" s="37" t="s">
        <v>577</v>
      </c>
    </row>
    <row r="582" spans="1:2" ht="25.5" x14ac:dyDescent="0.2">
      <c r="A582" s="56">
        <v>581</v>
      </c>
      <c r="B582" s="37" t="s">
        <v>320</v>
      </c>
    </row>
    <row r="583" spans="1:2" ht="38.25" x14ac:dyDescent="0.2">
      <c r="A583" s="56">
        <v>582</v>
      </c>
      <c r="B583" s="37" t="s">
        <v>578</v>
      </c>
    </row>
    <row r="584" spans="1:2" ht="38.25" x14ac:dyDescent="0.2">
      <c r="A584" s="56">
        <v>583</v>
      </c>
      <c r="B584" s="37" t="s">
        <v>579</v>
      </c>
    </row>
    <row r="585" spans="1:2" ht="25.5" x14ac:dyDescent="0.2">
      <c r="A585" s="56">
        <v>584</v>
      </c>
      <c r="B585" s="37" t="s">
        <v>320</v>
      </c>
    </row>
    <row r="586" spans="1:2" ht="38.25" x14ac:dyDescent="0.2">
      <c r="A586" s="56">
        <v>585</v>
      </c>
      <c r="B586" s="37" t="s">
        <v>580</v>
      </c>
    </row>
    <row r="587" spans="1:2" ht="38.25" x14ac:dyDescent="0.2">
      <c r="A587" s="56">
        <v>586</v>
      </c>
      <c r="B587" s="37" t="s">
        <v>581</v>
      </c>
    </row>
    <row r="588" spans="1:2" ht="38.25" x14ac:dyDescent="0.2">
      <c r="A588" s="56">
        <v>587</v>
      </c>
      <c r="B588" s="37" t="s">
        <v>582</v>
      </c>
    </row>
    <row r="589" spans="1:2" ht="25.5" x14ac:dyDescent="0.2">
      <c r="A589" s="56">
        <v>588</v>
      </c>
      <c r="B589" s="37" t="s">
        <v>320</v>
      </c>
    </row>
    <row r="590" spans="1:2" ht="38.25" x14ac:dyDescent="0.2">
      <c r="A590" s="56">
        <v>589</v>
      </c>
      <c r="B590" s="37" t="s">
        <v>583</v>
      </c>
    </row>
    <row r="591" spans="1:2" ht="38.25" x14ac:dyDescent="0.2">
      <c r="A591" s="56">
        <v>590</v>
      </c>
      <c r="B591" s="37" t="s">
        <v>584</v>
      </c>
    </row>
    <row r="592" spans="1:2" ht="38.25" x14ac:dyDescent="0.2">
      <c r="A592" s="56">
        <v>591</v>
      </c>
      <c r="B592" s="37" t="s">
        <v>585</v>
      </c>
    </row>
    <row r="593" spans="1:2" ht="38.25" x14ac:dyDescent="0.2">
      <c r="A593" s="56">
        <v>592</v>
      </c>
      <c r="B593" s="37" t="s">
        <v>586</v>
      </c>
    </row>
    <row r="594" spans="1:2" ht="38.25" x14ac:dyDescent="0.2">
      <c r="A594" s="56">
        <v>593</v>
      </c>
      <c r="B594" s="37" t="s">
        <v>587</v>
      </c>
    </row>
    <row r="595" spans="1:2" ht="25.5" x14ac:dyDescent="0.2">
      <c r="A595" s="56">
        <v>594</v>
      </c>
      <c r="B595" s="37" t="s">
        <v>320</v>
      </c>
    </row>
    <row r="596" spans="1:2" ht="38.25" x14ac:dyDescent="0.2">
      <c r="A596" s="56">
        <v>595</v>
      </c>
      <c r="B596" s="37" t="s">
        <v>588</v>
      </c>
    </row>
    <row r="597" spans="1:2" ht="38.25" x14ac:dyDescent="0.2">
      <c r="A597" s="56">
        <v>596</v>
      </c>
      <c r="B597" s="37" t="s">
        <v>589</v>
      </c>
    </row>
    <row r="598" spans="1:2" ht="25.5" x14ac:dyDescent="0.2">
      <c r="A598" s="56">
        <v>597</v>
      </c>
      <c r="B598" s="37" t="s">
        <v>320</v>
      </c>
    </row>
    <row r="599" spans="1:2" ht="38.25" x14ac:dyDescent="0.2">
      <c r="A599" s="56">
        <v>598</v>
      </c>
      <c r="B599" s="37" t="s">
        <v>590</v>
      </c>
    </row>
    <row r="600" spans="1:2" ht="25.5" x14ac:dyDescent="0.2">
      <c r="A600" s="56">
        <v>599</v>
      </c>
      <c r="B600" s="37" t="s">
        <v>320</v>
      </c>
    </row>
    <row r="601" spans="1:2" ht="38.25" x14ac:dyDescent="0.2">
      <c r="A601" s="56">
        <v>600</v>
      </c>
      <c r="B601" s="37" t="s">
        <v>591</v>
      </c>
    </row>
    <row r="602" spans="1:2" ht="38.25" x14ac:dyDescent="0.2">
      <c r="A602" s="56">
        <v>601</v>
      </c>
      <c r="B602" s="37" t="s">
        <v>592</v>
      </c>
    </row>
    <row r="603" spans="1:2" ht="38.25" x14ac:dyDescent="0.2">
      <c r="A603" s="56">
        <v>602</v>
      </c>
      <c r="B603" s="37" t="s">
        <v>593</v>
      </c>
    </row>
    <row r="604" spans="1:2" ht="38.25" x14ac:dyDescent="0.2">
      <c r="A604" s="56">
        <v>603</v>
      </c>
      <c r="B604" s="37" t="s">
        <v>594</v>
      </c>
    </row>
    <row r="605" spans="1:2" ht="38.25" x14ac:dyDescent="0.2">
      <c r="A605" s="56">
        <v>604</v>
      </c>
      <c r="B605" s="37" t="s">
        <v>595</v>
      </c>
    </row>
    <row r="606" spans="1:2" ht="38.25" x14ac:dyDescent="0.2">
      <c r="A606" s="56">
        <v>605</v>
      </c>
      <c r="B606" s="37" t="s">
        <v>596</v>
      </c>
    </row>
    <row r="607" spans="1:2" ht="25.5" x14ac:dyDescent="0.2">
      <c r="A607" s="56">
        <v>606</v>
      </c>
      <c r="B607" s="37" t="s">
        <v>320</v>
      </c>
    </row>
    <row r="608" spans="1:2" ht="38.25" x14ac:dyDescent="0.2">
      <c r="A608" s="56">
        <v>607</v>
      </c>
      <c r="B608" s="37" t="s">
        <v>597</v>
      </c>
    </row>
    <row r="609" spans="1:2" ht="25.5" x14ac:dyDescent="0.2">
      <c r="A609" s="56">
        <v>608</v>
      </c>
      <c r="B609" s="37" t="s">
        <v>320</v>
      </c>
    </row>
    <row r="610" spans="1:2" ht="38.25" x14ac:dyDescent="0.2">
      <c r="A610" s="56">
        <v>609</v>
      </c>
      <c r="B610" s="37" t="s">
        <v>598</v>
      </c>
    </row>
    <row r="611" spans="1:2" ht="25.5" x14ac:dyDescent="0.2">
      <c r="A611" s="56">
        <v>610</v>
      </c>
      <c r="B611" s="37" t="s">
        <v>320</v>
      </c>
    </row>
    <row r="612" spans="1:2" ht="38.25" x14ac:dyDescent="0.2">
      <c r="A612" s="56">
        <v>611</v>
      </c>
      <c r="B612" s="37" t="s">
        <v>599</v>
      </c>
    </row>
    <row r="613" spans="1:2" ht="38.25" x14ac:dyDescent="0.2">
      <c r="A613" s="56">
        <v>612</v>
      </c>
      <c r="B613" s="37" t="s">
        <v>600</v>
      </c>
    </row>
    <row r="614" spans="1:2" ht="38.25" x14ac:dyDescent="0.2">
      <c r="A614" s="56">
        <v>613</v>
      </c>
      <c r="B614" s="37" t="s">
        <v>601</v>
      </c>
    </row>
    <row r="615" spans="1:2" ht="38.25" x14ac:dyDescent="0.2">
      <c r="A615" s="56">
        <v>614</v>
      </c>
      <c r="B615" s="37" t="s">
        <v>602</v>
      </c>
    </row>
    <row r="616" spans="1:2" ht="25.5" x14ac:dyDescent="0.2">
      <c r="A616" s="56">
        <v>615</v>
      </c>
      <c r="B616" s="37" t="s">
        <v>320</v>
      </c>
    </row>
    <row r="617" spans="1:2" ht="38.25" x14ac:dyDescent="0.2">
      <c r="A617" s="56">
        <v>616</v>
      </c>
      <c r="B617" s="37" t="s">
        <v>603</v>
      </c>
    </row>
    <row r="618" spans="1:2" ht="25.5" x14ac:dyDescent="0.2">
      <c r="A618" s="56">
        <v>617</v>
      </c>
      <c r="B618" s="37" t="s">
        <v>320</v>
      </c>
    </row>
    <row r="619" spans="1:2" ht="38.25" x14ac:dyDescent="0.2">
      <c r="A619" s="56">
        <v>618</v>
      </c>
      <c r="B619" s="37" t="s">
        <v>604</v>
      </c>
    </row>
    <row r="620" spans="1:2" ht="38.25" x14ac:dyDescent="0.2">
      <c r="A620" s="56">
        <v>619</v>
      </c>
      <c r="B620" s="37" t="s">
        <v>455</v>
      </c>
    </row>
    <row r="621" spans="1:2" ht="38.25" x14ac:dyDescent="0.2">
      <c r="A621" s="56">
        <v>620</v>
      </c>
      <c r="B621" s="37" t="s">
        <v>605</v>
      </c>
    </row>
    <row r="622" spans="1:2" ht="38.25" x14ac:dyDescent="0.2">
      <c r="A622" s="56">
        <v>621</v>
      </c>
      <c r="B622" s="37" t="s">
        <v>606</v>
      </c>
    </row>
    <row r="623" spans="1:2" ht="25.5" x14ac:dyDescent="0.2">
      <c r="A623" s="56">
        <v>622</v>
      </c>
      <c r="B623" s="37" t="s">
        <v>320</v>
      </c>
    </row>
    <row r="624" spans="1:2" ht="38.25" x14ac:dyDescent="0.2">
      <c r="A624" s="56">
        <v>623</v>
      </c>
      <c r="B624" s="37" t="s">
        <v>607</v>
      </c>
    </row>
    <row r="625" spans="1:2" ht="25.5" x14ac:dyDescent="0.2">
      <c r="A625" s="56">
        <v>624</v>
      </c>
      <c r="B625" s="37" t="s">
        <v>320</v>
      </c>
    </row>
    <row r="626" spans="1:2" ht="38.25" x14ac:dyDescent="0.2">
      <c r="A626" s="56">
        <v>625</v>
      </c>
      <c r="B626" s="37" t="s">
        <v>608</v>
      </c>
    </row>
    <row r="627" spans="1:2" ht="25.5" x14ac:dyDescent="0.2">
      <c r="A627" s="56">
        <v>626</v>
      </c>
      <c r="B627" s="37" t="s">
        <v>320</v>
      </c>
    </row>
    <row r="628" spans="1:2" ht="38.25" x14ac:dyDescent="0.2">
      <c r="A628" s="56">
        <v>627</v>
      </c>
      <c r="B628" s="37" t="s">
        <v>609</v>
      </c>
    </row>
    <row r="629" spans="1:2" ht="38.25" x14ac:dyDescent="0.2">
      <c r="A629" s="56">
        <v>628</v>
      </c>
      <c r="B629" s="37" t="s">
        <v>610</v>
      </c>
    </row>
    <row r="630" spans="1:2" ht="25.5" x14ac:dyDescent="0.2">
      <c r="A630" s="56">
        <v>629</v>
      </c>
      <c r="B630" s="37" t="s">
        <v>320</v>
      </c>
    </row>
    <row r="631" spans="1:2" ht="38.25" x14ac:dyDescent="0.2">
      <c r="A631" s="56">
        <v>630</v>
      </c>
      <c r="B631" s="37" t="s">
        <v>611</v>
      </c>
    </row>
    <row r="632" spans="1:2" ht="25.5" x14ac:dyDescent="0.2">
      <c r="A632" s="56">
        <v>631</v>
      </c>
      <c r="B632" s="37" t="s">
        <v>320</v>
      </c>
    </row>
    <row r="633" spans="1:2" ht="38.25" x14ac:dyDescent="0.2">
      <c r="A633" s="56">
        <v>632</v>
      </c>
      <c r="B633" s="37" t="s">
        <v>612</v>
      </c>
    </row>
    <row r="634" spans="1:2" ht="25.5" x14ac:dyDescent="0.2">
      <c r="A634" s="56">
        <v>633</v>
      </c>
      <c r="B634" s="37" t="s">
        <v>320</v>
      </c>
    </row>
    <row r="635" spans="1:2" ht="38.25" x14ac:dyDescent="0.2">
      <c r="A635" s="56">
        <v>634</v>
      </c>
      <c r="B635" s="37" t="s">
        <v>613</v>
      </c>
    </row>
    <row r="636" spans="1:2" ht="25.5" x14ac:dyDescent="0.2">
      <c r="A636" s="56">
        <v>635</v>
      </c>
      <c r="B636" s="37" t="s">
        <v>320</v>
      </c>
    </row>
    <row r="637" spans="1:2" ht="38.25" x14ac:dyDescent="0.2">
      <c r="A637" s="56">
        <v>636</v>
      </c>
      <c r="B637" s="37" t="s">
        <v>614</v>
      </c>
    </row>
    <row r="638" spans="1:2" ht="38.25" x14ac:dyDescent="0.2">
      <c r="A638" s="56">
        <v>637</v>
      </c>
      <c r="B638" s="37" t="s">
        <v>615</v>
      </c>
    </row>
    <row r="639" spans="1:2" ht="38.25" x14ac:dyDescent="0.2">
      <c r="A639" s="56">
        <v>638</v>
      </c>
      <c r="B639" s="37" t="s">
        <v>616</v>
      </c>
    </row>
    <row r="640" spans="1:2" ht="25.5" x14ac:dyDescent="0.2">
      <c r="A640" s="56">
        <v>639</v>
      </c>
      <c r="B640" s="37" t="s">
        <v>320</v>
      </c>
    </row>
    <row r="641" spans="1:2" ht="38.25" x14ac:dyDescent="0.2">
      <c r="A641" s="56">
        <v>640</v>
      </c>
      <c r="B641" s="37" t="s">
        <v>617</v>
      </c>
    </row>
    <row r="642" spans="1:2" ht="38.25" x14ac:dyDescent="0.2">
      <c r="A642" s="56">
        <v>641</v>
      </c>
      <c r="B642" s="37" t="s">
        <v>618</v>
      </c>
    </row>
    <row r="643" spans="1:2" ht="38.25" x14ac:dyDescent="0.2">
      <c r="A643" s="56">
        <v>642</v>
      </c>
      <c r="B643" s="37" t="s">
        <v>619</v>
      </c>
    </row>
    <row r="644" spans="1:2" ht="25.5" x14ac:dyDescent="0.2">
      <c r="A644" s="56">
        <v>643</v>
      </c>
      <c r="B644" s="37" t="s">
        <v>320</v>
      </c>
    </row>
    <row r="645" spans="1:2" ht="38.25" x14ac:dyDescent="0.2">
      <c r="A645" s="56">
        <v>644</v>
      </c>
      <c r="B645" s="37" t="s">
        <v>620</v>
      </c>
    </row>
    <row r="646" spans="1:2" ht="25.5" x14ac:dyDescent="0.2">
      <c r="A646" s="56">
        <v>645</v>
      </c>
      <c r="B646" s="37" t="s">
        <v>320</v>
      </c>
    </row>
    <row r="647" spans="1:2" ht="38.25" x14ac:dyDescent="0.2">
      <c r="A647" s="56">
        <v>646</v>
      </c>
      <c r="B647" s="37" t="s">
        <v>621</v>
      </c>
    </row>
    <row r="648" spans="1:2" ht="38.25" x14ac:dyDescent="0.2">
      <c r="A648" s="56">
        <v>647</v>
      </c>
      <c r="B648" s="37" t="s">
        <v>622</v>
      </c>
    </row>
    <row r="649" spans="1:2" ht="25.5" x14ac:dyDescent="0.2">
      <c r="A649" s="56">
        <v>648</v>
      </c>
      <c r="B649" s="37" t="s">
        <v>320</v>
      </c>
    </row>
    <row r="650" spans="1:2" ht="38.25" x14ac:dyDescent="0.2">
      <c r="A650" s="56">
        <v>649</v>
      </c>
      <c r="B650" s="39" t="s">
        <v>623</v>
      </c>
    </row>
    <row r="651" spans="1:2" ht="38.25" x14ac:dyDescent="0.2">
      <c r="A651" s="56">
        <v>650</v>
      </c>
      <c r="B651" s="39" t="s">
        <v>624</v>
      </c>
    </row>
    <row r="652" spans="1:2" ht="25.5" x14ac:dyDescent="0.2">
      <c r="A652" s="56">
        <v>651</v>
      </c>
      <c r="B652" s="37" t="s">
        <v>320</v>
      </c>
    </row>
    <row r="653" spans="1:2" ht="38.25" x14ac:dyDescent="0.2">
      <c r="A653" s="56">
        <v>652</v>
      </c>
      <c r="B653" s="39" t="s">
        <v>625</v>
      </c>
    </row>
    <row r="654" spans="1:2" ht="38.25" x14ac:dyDescent="0.2">
      <c r="A654" s="56">
        <v>653</v>
      </c>
      <c r="B654" s="39" t="s">
        <v>626</v>
      </c>
    </row>
    <row r="655" spans="1:2" ht="25.5" x14ac:dyDescent="0.2">
      <c r="A655" s="56">
        <v>654</v>
      </c>
      <c r="B655" s="37" t="s">
        <v>320</v>
      </c>
    </row>
    <row r="656" spans="1:2" ht="38.25" x14ac:dyDescent="0.2">
      <c r="A656" s="56">
        <v>655</v>
      </c>
      <c r="B656" s="37" t="s">
        <v>627</v>
      </c>
    </row>
    <row r="657" spans="1:2" ht="38.25" x14ac:dyDescent="0.2">
      <c r="A657" s="56">
        <v>656</v>
      </c>
      <c r="B657" s="37" t="s">
        <v>628</v>
      </c>
    </row>
    <row r="658" spans="1:2" ht="25.5" x14ac:dyDescent="0.2">
      <c r="A658" s="56">
        <v>657</v>
      </c>
      <c r="B658" s="37" t="s">
        <v>320</v>
      </c>
    </row>
    <row r="659" spans="1:2" ht="38.25" x14ac:dyDescent="0.2">
      <c r="A659" s="56">
        <v>658</v>
      </c>
      <c r="B659" s="37" t="s">
        <v>629</v>
      </c>
    </row>
    <row r="660" spans="1:2" ht="38.25" x14ac:dyDescent="0.2">
      <c r="A660" s="56">
        <v>659</v>
      </c>
      <c r="B660" s="37" t="s">
        <v>630</v>
      </c>
    </row>
    <row r="661" spans="1:2" ht="25.5" x14ac:dyDescent="0.2">
      <c r="A661" s="56">
        <v>660</v>
      </c>
      <c r="B661" s="37" t="s">
        <v>320</v>
      </c>
    </row>
    <row r="662" spans="1:2" ht="38.25" x14ac:dyDescent="0.2">
      <c r="A662" s="56">
        <v>661</v>
      </c>
      <c r="B662" s="37" t="s">
        <v>631</v>
      </c>
    </row>
    <row r="663" spans="1:2" ht="25.5" x14ac:dyDescent="0.2">
      <c r="A663" s="56">
        <v>662</v>
      </c>
      <c r="B663" s="37" t="s">
        <v>320</v>
      </c>
    </row>
    <row r="664" spans="1:2" ht="38.25" x14ac:dyDescent="0.2">
      <c r="A664" s="56">
        <v>663</v>
      </c>
      <c r="B664" s="37" t="s">
        <v>632</v>
      </c>
    </row>
    <row r="665" spans="1:2" ht="38.25" x14ac:dyDescent="0.2">
      <c r="A665" s="56">
        <v>664</v>
      </c>
      <c r="B665" s="37" t="s">
        <v>633</v>
      </c>
    </row>
    <row r="666" spans="1:2" ht="38.25" x14ac:dyDescent="0.2">
      <c r="A666" s="56">
        <v>665</v>
      </c>
      <c r="B666" s="37" t="s">
        <v>634</v>
      </c>
    </row>
    <row r="667" spans="1:2" ht="25.5" x14ac:dyDescent="0.2">
      <c r="A667" s="56">
        <v>666</v>
      </c>
      <c r="B667" s="37" t="s">
        <v>320</v>
      </c>
    </row>
    <row r="668" spans="1:2" ht="38.25" x14ac:dyDescent="0.2">
      <c r="A668" s="56">
        <v>667</v>
      </c>
      <c r="B668" s="37" t="s">
        <v>635</v>
      </c>
    </row>
    <row r="669" spans="1:2" ht="38.25" x14ac:dyDescent="0.2">
      <c r="A669" s="56">
        <v>668</v>
      </c>
      <c r="B669" s="37" t="s">
        <v>636</v>
      </c>
    </row>
    <row r="670" spans="1:2" ht="38.25" x14ac:dyDescent="0.2">
      <c r="A670" s="56">
        <v>669</v>
      </c>
      <c r="B670" s="37" t="s">
        <v>637</v>
      </c>
    </row>
    <row r="671" spans="1:2" ht="25.5" x14ac:dyDescent="0.2">
      <c r="A671" s="56">
        <v>670</v>
      </c>
      <c r="B671" s="37" t="s">
        <v>320</v>
      </c>
    </row>
    <row r="672" spans="1:2" ht="38.25" x14ac:dyDescent="0.2">
      <c r="A672" s="56">
        <v>671</v>
      </c>
      <c r="B672" s="37" t="s">
        <v>638</v>
      </c>
    </row>
    <row r="673" spans="1:2" ht="25.5" x14ac:dyDescent="0.2">
      <c r="A673" s="56">
        <v>672</v>
      </c>
      <c r="B673" s="37" t="s">
        <v>320</v>
      </c>
    </row>
    <row r="674" spans="1:2" ht="38.25" x14ac:dyDescent="0.2">
      <c r="A674" s="56">
        <v>673</v>
      </c>
      <c r="B674" s="37" t="s">
        <v>639</v>
      </c>
    </row>
    <row r="675" spans="1:2" ht="25.5" x14ac:dyDescent="0.2">
      <c r="A675" s="56">
        <v>674</v>
      </c>
      <c r="B675" s="37" t="s">
        <v>320</v>
      </c>
    </row>
    <row r="676" spans="1:2" ht="38.25" x14ac:dyDescent="0.2">
      <c r="A676" s="56">
        <v>675</v>
      </c>
      <c r="B676" s="37" t="s">
        <v>640</v>
      </c>
    </row>
    <row r="677" spans="1:2" ht="38.25" x14ac:dyDescent="0.2">
      <c r="A677" s="56">
        <v>676</v>
      </c>
      <c r="B677" s="37" t="s">
        <v>641</v>
      </c>
    </row>
    <row r="678" spans="1:2" ht="25.5" x14ac:dyDescent="0.2">
      <c r="A678" s="56">
        <v>677</v>
      </c>
      <c r="B678" s="37" t="s">
        <v>320</v>
      </c>
    </row>
    <row r="679" spans="1:2" ht="38.25" x14ac:dyDescent="0.2">
      <c r="A679" s="56">
        <v>678</v>
      </c>
      <c r="B679" s="37" t="s">
        <v>642</v>
      </c>
    </row>
    <row r="680" spans="1:2" ht="38.25" x14ac:dyDescent="0.2">
      <c r="A680" s="56">
        <v>679</v>
      </c>
      <c r="B680" s="37" t="s">
        <v>643</v>
      </c>
    </row>
    <row r="681" spans="1:2" ht="25.5" x14ac:dyDescent="0.2">
      <c r="A681" s="56">
        <v>680</v>
      </c>
      <c r="B681" s="37" t="s">
        <v>320</v>
      </c>
    </row>
    <row r="682" spans="1:2" ht="25.5" x14ac:dyDescent="0.2">
      <c r="A682" s="56">
        <v>681</v>
      </c>
      <c r="B682" s="37" t="s">
        <v>320</v>
      </c>
    </row>
    <row r="683" spans="1:2" ht="38.25" x14ac:dyDescent="0.2">
      <c r="A683" s="56">
        <v>682</v>
      </c>
      <c r="B683" s="37" t="s">
        <v>644</v>
      </c>
    </row>
    <row r="684" spans="1:2" ht="25.5" x14ac:dyDescent="0.2">
      <c r="A684" s="56">
        <v>683</v>
      </c>
      <c r="B684" s="37" t="s">
        <v>320</v>
      </c>
    </row>
    <row r="685" spans="1:2" ht="38.25" x14ac:dyDescent="0.2">
      <c r="A685" s="56">
        <v>684</v>
      </c>
      <c r="B685" s="37" t="s">
        <v>645</v>
      </c>
    </row>
    <row r="686" spans="1:2" ht="38.25" x14ac:dyDescent="0.2">
      <c r="A686" s="56">
        <v>685</v>
      </c>
      <c r="B686" s="37" t="s">
        <v>646</v>
      </c>
    </row>
    <row r="687" spans="1:2" ht="38.25" x14ac:dyDescent="0.2">
      <c r="A687" s="56">
        <v>686</v>
      </c>
      <c r="B687" s="37" t="s">
        <v>647</v>
      </c>
    </row>
    <row r="688" spans="1:2" ht="38.25" x14ac:dyDescent="0.2">
      <c r="A688" s="56">
        <v>687</v>
      </c>
      <c r="B688" s="37" t="s">
        <v>648</v>
      </c>
    </row>
    <row r="689" spans="1:2" ht="38.25" x14ac:dyDescent="0.2">
      <c r="A689" s="56">
        <v>688</v>
      </c>
      <c r="B689" s="37" t="s">
        <v>649</v>
      </c>
    </row>
    <row r="690" spans="1:2" ht="25.5" x14ac:dyDescent="0.2">
      <c r="A690" s="56">
        <v>689</v>
      </c>
      <c r="B690" s="37" t="s">
        <v>320</v>
      </c>
    </row>
    <row r="691" spans="1:2" ht="38.25" x14ac:dyDescent="0.2">
      <c r="A691" s="56">
        <v>690</v>
      </c>
      <c r="B691" s="37" t="s">
        <v>650</v>
      </c>
    </row>
    <row r="692" spans="1:2" ht="25.5" x14ac:dyDescent="0.2">
      <c r="A692" s="56">
        <v>691</v>
      </c>
      <c r="B692" s="37" t="s">
        <v>320</v>
      </c>
    </row>
    <row r="693" spans="1:2" ht="38.25" x14ac:dyDescent="0.2">
      <c r="A693" s="56">
        <v>692</v>
      </c>
      <c r="B693" s="37" t="s">
        <v>651</v>
      </c>
    </row>
    <row r="694" spans="1:2" ht="25.5" x14ac:dyDescent="0.2">
      <c r="A694" s="56">
        <v>693</v>
      </c>
      <c r="B694" s="37" t="s">
        <v>320</v>
      </c>
    </row>
    <row r="695" spans="1:2" ht="38.25" x14ac:dyDescent="0.2">
      <c r="A695" s="56">
        <v>694</v>
      </c>
      <c r="B695" s="37" t="s">
        <v>652</v>
      </c>
    </row>
    <row r="696" spans="1:2" ht="38.25" x14ac:dyDescent="0.2">
      <c r="A696" s="56">
        <v>695</v>
      </c>
      <c r="B696" s="37" t="s">
        <v>653</v>
      </c>
    </row>
    <row r="697" spans="1:2" ht="38.25" x14ac:dyDescent="0.2">
      <c r="A697" s="56">
        <v>696</v>
      </c>
      <c r="B697" s="37" t="s">
        <v>654</v>
      </c>
    </row>
    <row r="698" spans="1:2" ht="38.25" x14ac:dyDescent="0.2">
      <c r="A698" s="56">
        <v>697</v>
      </c>
      <c r="B698" s="37" t="s">
        <v>655</v>
      </c>
    </row>
    <row r="699" spans="1:2" ht="38.25" x14ac:dyDescent="0.2">
      <c r="A699" s="56">
        <v>698</v>
      </c>
      <c r="B699" s="37" t="s">
        <v>656</v>
      </c>
    </row>
    <row r="700" spans="1:2" ht="38.25" x14ac:dyDescent="0.2">
      <c r="A700" s="56">
        <v>699</v>
      </c>
      <c r="B700" s="37" t="s">
        <v>657</v>
      </c>
    </row>
    <row r="701" spans="1:2" ht="38.25" x14ac:dyDescent="0.2">
      <c r="A701" s="56">
        <v>700</v>
      </c>
      <c r="B701" s="37" t="s">
        <v>658</v>
      </c>
    </row>
    <row r="702" spans="1:2" ht="38.25" x14ac:dyDescent="0.2">
      <c r="A702" s="56">
        <v>701</v>
      </c>
      <c r="B702" s="37" t="s">
        <v>659</v>
      </c>
    </row>
    <row r="703" spans="1:2" ht="38.25" x14ac:dyDescent="0.2">
      <c r="A703" s="56">
        <v>702</v>
      </c>
      <c r="B703" s="37" t="s">
        <v>660</v>
      </c>
    </row>
    <row r="704" spans="1:2" ht="38.25" x14ac:dyDescent="0.2">
      <c r="A704" s="56">
        <v>703</v>
      </c>
      <c r="B704" s="37" t="s">
        <v>661</v>
      </c>
    </row>
    <row r="705" spans="1:2" ht="38.25" x14ac:dyDescent="0.2">
      <c r="A705" s="56">
        <v>704</v>
      </c>
      <c r="B705" s="37" t="s">
        <v>662</v>
      </c>
    </row>
    <row r="706" spans="1:2" ht="38.25" x14ac:dyDescent="0.2">
      <c r="A706" s="56">
        <v>705</v>
      </c>
      <c r="B706" s="37" t="s">
        <v>663</v>
      </c>
    </row>
    <row r="707" spans="1:2" ht="38.25" x14ac:dyDescent="0.2">
      <c r="A707" s="56">
        <v>706</v>
      </c>
      <c r="B707" s="37" t="s">
        <v>664</v>
      </c>
    </row>
    <row r="708" spans="1:2" ht="38.25" x14ac:dyDescent="0.2">
      <c r="A708" s="56">
        <v>707</v>
      </c>
      <c r="B708" s="37" t="s">
        <v>665</v>
      </c>
    </row>
    <row r="709" spans="1:2" ht="38.25" x14ac:dyDescent="0.2">
      <c r="A709" s="56">
        <v>708</v>
      </c>
      <c r="B709" s="37" t="s">
        <v>666</v>
      </c>
    </row>
    <row r="710" spans="1:2" ht="38.25" x14ac:dyDescent="0.2">
      <c r="A710" s="56">
        <v>709</v>
      </c>
      <c r="B710" s="37" t="s">
        <v>667</v>
      </c>
    </row>
    <row r="711" spans="1:2" ht="38.25" x14ac:dyDescent="0.2">
      <c r="A711" s="56">
        <v>710</v>
      </c>
      <c r="B711" s="37" t="s">
        <v>668</v>
      </c>
    </row>
    <row r="712" spans="1:2" ht="38.25" x14ac:dyDescent="0.2">
      <c r="A712" s="56">
        <v>711</v>
      </c>
      <c r="B712" s="37" t="s">
        <v>669</v>
      </c>
    </row>
    <row r="713" spans="1:2" ht="38.25" x14ac:dyDescent="0.2">
      <c r="A713" s="56">
        <v>712</v>
      </c>
      <c r="B713" s="37" t="s">
        <v>670</v>
      </c>
    </row>
    <row r="714" spans="1:2" ht="38.25" x14ac:dyDescent="0.2">
      <c r="A714" s="56">
        <v>713</v>
      </c>
      <c r="B714" s="37" t="s">
        <v>671</v>
      </c>
    </row>
    <row r="715" spans="1:2" ht="38.25" x14ac:dyDescent="0.2">
      <c r="A715" s="56">
        <v>714</v>
      </c>
      <c r="B715" s="37" t="s">
        <v>672</v>
      </c>
    </row>
    <row r="716" spans="1:2" ht="38.25" x14ac:dyDescent="0.2">
      <c r="A716" s="56">
        <v>715</v>
      </c>
      <c r="B716" s="37" t="s">
        <v>576</v>
      </c>
    </row>
    <row r="717" spans="1:2" ht="38.25" x14ac:dyDescent="0.2">
      <c r="A717" s="56">
        <v>716</v>
      </c>
      <c r="B717" s="37" t="s">
        <v>673</v>
      </c>
    </row>
    <row r="718" spans="1:2" ht="38.25" x14ac:dyDescent="0.2">
      <c r="A718" s="56">
        <v>717</v>
      </c>
      <c r="B718" s="37" t="s">
        <v>674</v>
      </c>
    </row>
    <row r="719" spans="1:2" ht="38.25" x14ac:dyDescent="0.2">
      <c r="A719" s="56">
        <v>718</v>
      </c>
      <c r="B719" s="37" t="s">
        <v>675</v>
      </c>
    </row>
    <row r="720" spans="1:2" ht="38.25" x14ac:dyDescent="0.2">
      <c r="A720" s="56">
        <v>719</v>
      </c>
      <c r="B720" s="37" t="s">
        <v>455</v>
      </c>
    </row>
    <row r="721" spans="1:2" ht="38.25" x14ac:dyDescent="0.2">
      <c r="A721" s="56">
        <v>720</v>
      </c>
      <c r="B721" s="37" t="s">
        <v>676</v>
      </c>
    </row>
    <row r="722" spans="1:2" ht="38.25" x14ac:dyDescent="0.2">
      <c r="A722" s="56">
        <v>721</v>
      </c>
      <c r="B722" s="37" t="s">
        <v>677</v>
      </c>
    </row>
    <row r="723" spans="1:2" ht="38.25" x14ac:dyDescent="0.2">
      <c r="A723" s="56">
        <v>722</v>
      </c>
      <c r="B723" s="37" t="s">
        <v>678</v>
      </c>
    </row>
    <row r="724" spans="1:2" ht="38.25" x14ac:dyDescent="0.2">
      <c r="A724" s="56">
        <v>723</v>
      </c>
      <c r="B724" s="38" t="s">
        <v>679</v>
      </c>
    </row>
    <row r="725" spans="1:2" ht="38.25" x14ac:dyDescent="0.2">
      <c r="A725" s="56">
        <v>724</v>
      </c>
      <c r="B725" s="37" t="s">
        <v>680</v>
      </c>
    </row>
    <row r="726" spans="1:2" ht="38.25" x14ac:dyDescent="0.2">
      <c r="A726" s="56">
        <v>725</v>
      </c>
      <c r="B726" s="37" t="s">
        <v>681</v>
      </c>
    </row>
    <row r="727" spans="1:2" ht="38.25" x14ac:dyDescent="0.2">
      <c r="A727" s="56">
        <v>726</v>
      </c>
      <c r="B727" s="37" t="s">
        <v>682</v>
      </c>
    </row>
    <row r="728" spans="1:2" ht="38.25" x14ac:dyDescent="0.2">
      <c r="A728" s="56">
        <v>727</v>
      </c>
      <c r="B728" s="37" t="s">
        <v>683</v>
      </c>
    </row>
    <row r="729" spans="1:2" ht="38.25" x14ac:dyDescent="0.2">
      <c r="A729" s="56">
        <v>728</v>
      </c>
      <c r="B729" s="37" t="s">
        <v>684</v>
      </c>
    </row>
    <row r="730" spans="1:2" ht="38.25" x14ac:dyDescent="0.2">
      <c r="A730" s="56">
        <v>729</v>
      </c>
      <c r="B730" s="37" t="s">
        <v>685</v>
      </c>
    </row>
    <row r="731" spans="1:2" ht="38.25" x14ac:dyDescent="0.2">
      <c r="A731" s="56">
        <v>730</v>
      </c>
      <c r="B731" s="37" t="s">
        <v>686</v>
      </c>
    </row>
    <row r="732" spans="1:2" ht="38.25" x14ac:dyDescent="0.2">
      <c r="A732" s="56">
        <v>731</v>
      </c>
      <c r="B732" s="37" t="s">
        <v>687</v>
      </c>
    </row>
    <row r="733" spans="1:2" ht="38.25" x14ac:dyDescent="0.2">
      <c r="A733" s="56">
        <v>732</v>
      </c>
      <c r="B733" s="37" t="s">
        <v>688</v>
      </c>
    </row>
    <row r="734" spans="1:2" ht="38.25" x14ac:dyDescent="0.2">
      <c r="A734" s="56">
        <v>733</v>
      </c>
      <c r="B734" s="37" t="s">
        <v>689</v>
      </c>
    </row>
    <row r="735" spans="1:2" ht="38.25" x14ac:dyDescent="0.2">
      <c r="A735" s="56">
        <v>734</v>
      </c>
      <c r="B735" s="37" t="s">
        <v>690</v>
      </c>
    </row>
    <row r="736" spans="1:2" ht="38.25" x14ac:dyDescent="0.2">
      <c r="A736" s="56">
        <v>735</v>
      </c>
      <c r="B736" s="37" t="s">
        <v>691</v>
      </c>
    </row>
    <row r="737" spans="1:2" ht="38.25" x14ac:dyDescent="0.2">
      <c r="A737" s="56">
        <v>736</v>
      </c>
      <c r="B737" s="37" t="s">
        <v>692</v>
      </c>
    </row>
    <row r="738" spans="1:2" ht="38.25" x14ac:dyDescent="0.2">
      <c r="A738" s="56">
        <v>737</v>
      </c>
      <c r="B738" s="37" t="s">
        <v>693</v>
      </c>
    </row>
    <row r="739" spans="1:2" ht="38.25" x14ac:dyDescent="0.2">
      <c r="A739" s="56">
        <v>738</v>
      </c>
      <c r="B739" s="37" t="s">
        <v>694</v>
      </c>
    </row>
    <row r="740" spans="1:2" ht="38.25" x14ac:dyDescent="0.2">
      <c r="A740" s="56">
        <v>739</v>
      </c>
      <c r="B740" s="37" t="s">
        <v>695</v>
      </c>
    </row>
    <row r="741" spans="1:2" ht="38.25" x14ac:dyDescent="0.2">
      <c r="A741" s="56">
        <v>740</v>
      </c>
      <c r="B741" s="37" t="s">
        <v>696</v>
      </c>
    </row>
    <row r="742" spans="1:2" ht="38.25" x14ac:dyDescent="0.2">
      <c r="A742" s="56">
        <v>741</v>
      </c>
      <c r="B742" s="37" t="s">
        <v>697</v>
      </c>
    </row>
    <row r="743" spans="1:2" ht="38.25" x14ac:dyDescent="0.2">
      <c r="A743" s="56">
        <v>742</v>
      </c>
      <c r="B743" s="37" t="s">
        <v>698</v>
      </c>
    </row>
    <row r="744" spans="1:2" ht="38.25" x14ac:dyDescent="0.2">
      <c r="A744" s="56">
        <v>743</v>
      </c>
      <c r="B744" s="37" t="s">
        <v>699</v>
      </c>
    </row>
    <row r="745" spans="1:2" ht="38.25" x14ac:dyDescent="0.2">
      <c r="A745" s="56">
        <v>744</v>
      </c>
      <c r="B745" s="37" t="s">
        <v>700</v>
      </c>
    </row>
    <row r="746" spans="1:2" ht="38.25" x14ac:dyDescent="0.2">
      <c r="A746" s="56">
        <v>745</v>
      </c>
      <c r="B746" s="37" t="s">
        <v>701</v>
      </c>
    </row>
    <row r="747" spans="1:2" ht="38.25" x14ac:dyDescent="0.2">
      <c r="A747" s="56">
        <v>746</v>
      </c>
      <c r="B747" s="37" t="s">
        <v>702</v>
      </c>
    </row>
    <row r="748" spans="1:2" ht="38.25" x14ac:dyDescent="0.2">
      <c r="A748" s="56">
        <v>747</v>
      </c>
      <c r="B748" s="37" t="s">
        <v>703</v>
      </c>
    </row>
    <row r="749" spans="1:2" ht="38.25" x14ac:dyDescent="0.2">
      <c r="A749" s="56">
        <v>748</v>
      </c>
      <c r="B749" s="37" t="s">
        <v>704</v>
      </c>
    </row>
    <row r="750" spans="1:2" ht="38.25" x14ac:dyDescent="0.2">
      <c r="A750" s="56">
        <v>749</v>
      </c>
      <c r="B750" s="38" t="s">
        <v>705</v>
      </c>
    </row>
    <row r="751" spans="1:2" ht="38.25" x14ac:dyDescent="0.2">
      <c r="A751" s="56">
        <v>750</v>
      </c>
      <c r="B751" s="37" t="s">
        <v>706</v>
      </c>
    </row>
    <row r="752" spans="1:2" ht="38.25" x14ac:dyDescent="0.2">
      <c r="A752" s="56">
        <v>751</v>
      </c>
      <c r="B752" s="37" t="s">
        <v>707</v>
      </c>
    </row>
    <row r="753" spans="1:2" ht="38.25" x14ac:dyDescent="0.2">
      <c r="A753" s="56">
        <v>752</v>
      </c>
      <c r="B753" s="38" t="s">
        <v>708</v>
      </c>
    </row>
    <row r="754" spans="1:2" ht="38.25" x14ac:dyDescent="0.2">
      <c r="A754" s="56">
        <v>753</v>
      </c>
      <c r="B754" s="37" t="s">
        <v>709</v>
      </c>
    </row>
    <row r="755" spans="1:2" ht="38.25" x14ac:dyDescent="0.2">
      <c r="A755" s="56">
        <v>754</v>
      </c>
      <c r="B755" s="37" t="s">
        <v>710</v>
      </c>
    </row>
    <row r="756" spans="1:2" ht="38.25" x14ac:dyDescent="0.2">
      <c r="A756" s="56">
        <v>755</v>
      </c>
      <c r="B756" s="37" t="s">
        <v>711</v>
      </c>
    </row>
    <row r="757" spans="1:2" ht="38.25" x14ac:dyDescent="0.2">
      <c r="A757" s="56">
        <v>756</v>
      </c>
      <c r="B757" s="37" t="s">
        <v>712</v>
      </c>
    </row>
    <row r="758" spans="1:2" ht="38.25" x14ac:dyDescent="0.2">
      <c r="A758" s="56">
        <v>757</v>
      </c>
      <c r="B758" s="37" t="s">
        <v>713</v>
      </c>
    </row>
    <row r="759" spans="1:2" ht="38.25" x14ac:dyDescent="0.2">
      <c r="A759" s="56">
        <v>758</v>
      </c>
      <c r="B759" s="37" t="s">
        <v>714</v>
      </c>
    </row>
    <row r="760" spans="1:2" ht="38.25" x14ac:dyDescent="0.2">
      <c r="A760" s="56">
        <v>759</v>
      </c>
      <c r="B760" s="37" t="s">
        <v>715</v>
      </c>
    </row>
    <row r="761" spans="1:2" ht="38.25" x14ac:dyDescent="0.2">
      <c r="A761" s="56">
        <v>760</v>
      </c>
      <c r="B761" s="37" t="s">
        <v>716</v>
      </c>
    </row>
    <row r="762" spans="1:2" ht="38.25" x14ac:dyDescent="0.2">
      <c r="A762" s="56">
        <v>761</v>
      </c>
      <c r="B762" s="37" t="s">
        <v>717</v>
      </c>
    </row>
    <row r="763" spans="1:2" ht="38.25" x14ac:dyDescent="0.2">
      <c r="A763" s="56">
        <v>762</v>
      </c>
      <c r="B763" s="37" t="s">
        <v>718</v>
      </c>
    </row>
    <row r="764" spans="1:2" ht="38.25" x14ac:dyDescent="0.2">
      <c r="A764" s="56">
        <v>763</v>
      </c>
      <c r="B764" s="37" t="s">
        <v>719</v>
      </c>
    </row>
    <row r="765" spans="1:2" ht="38.25" x14ac:dyDescent="0.2">
      <c r="A765" s="56">
        <v>764</v>
      </c>
      <c r="B765" s="37" t="s">
        <v>720</v>
      </c>
    </row>
    <row r="766" spans="1:2" ht="38.25" x14ac:dyDescent="0.2">
      <c r="A766" s="56">
        <v>765</v>
      </c>
      <c r="B766" s="37" t="s">
        <v>721</v>
      </c>
    </row>
    <row r="767" spans="1:2" ht="38.25" x14ac:dyDescent="0.2">
      <c r="A767" s="56">
        <v>766</v>
      </c>
      <c r="B767" s="37" t="s">
        <v>722</v>
      </c>
    </row>
    <row r="768" spans="1:2" ht="38.25" x14ac:dyDescent="0.2">
      <c r="A768" s="56">
        <v>767</v>
      </c>
      <c r="B768" s="37" t="s">
        <v>723</v>
      </c>
    </row>
    <row r="769" spans="1:2" ht="38.25" x14ac:dyDescent="0.2">
      <c r="A769" s="56">
        <v>768</v>
      </c>
      <c r="B769" s="37" t="s">
        <v>724</v>
      </c>
    </row>
    <row r="770" spans="1:2" ht="38.25" x14ac:dyDescent="0.2">
      <c r="A770" s="56">
        <v>769</v>
      </c>
      <c r="B770" s="37" t="s">
        <v>725</v>
      </c>
    </row>
    <row r="771" spans="1:2" ht="38.25" x14ac:dyDescent="0.2">
      <c r="A771" s="56">
        <v>770</v>
      </c>
      <c r="B771" s="37" t="s">
        <v>726</v>
      </c>
    </row>
    <row r="772" spans="1:2" ht="38.25" x14ac:dyDescent="0.2">
      <c r="A772" s="56">
        <v>771</v>
      </c>
      <c r="B772" s="37" t="s">
        <v>727</v>
      </c>
    </row>
    <row r="773" spans="1:2" ht="38.25" x14ac:dyDescent="0.2">
      <c r="A773" s="56">
        <v>772</v>
      </c>
      <c r="B773" s="37" t="s">
        <v>728</v>
      </c>
    </row>
    <row r="774" spans="1:2" ht="38.25" x14ac:dyDescent="0.2">
      <c r="A774" s="56">
        <v>773</v>
      </c>
      <c r="B774" s="40" t="s">
        <v>729</v>
      </c>
    </row>
    <row r="775" spans="1:2" ht="38.25" x14ac:dyDescent="0.2">
      <c r="A775" s="56">
        <v>774</v>
      </c>
      <c r="B775" s="39" t="s">
        <v>730</v>
      </c>
    </row>
    <row r="776" spans="1:2" ht="25.5" x14ac:dyDescent="0.2">
      <c r="A776" s="56">
        <v>775</v>
      </c>
      <c r="B776" s="37" t="s">
        <v>731</v>
      </c>
    </row>
    <row r="777" spans="1:2" ht="38.25" x14ac:dyDescent="0.2">
      <c r="A777" s="56">
        <v>776</v>
      </c>
      <c r="B777" s="39" t="s">
        <v>732</v>
      </c>
    </row>
    <row r="778" spans="1:2" ht="25.5" x14ac:dyDescent="0.2">
      <c r="A778" s="56">
        <v>777</v>
      </c>
      <c r="B778" s="37" t="s">
        <v>731</v>
      </c>
    </row>
    <row r="779" spans="1:2" ht="38.25" x14ac:dyDescent="0.2">
      <c r="A779" s="56">
        <v>778</v>
      </c>
      <c r="B779" s="39" t="s">
        <v>733</v>
      </c>
    </row>
    <row r="780" spans="1:2" ht="38.25" x14ac:dyDescent="0.2">
      <c r="A780" s="56">
        <v>779</v>
      </c>
      <c r="B780" s="39" t="s">
        <v>734</v>
      </c>
    </row>
    <row r="781" spans="1:2" ht="38.25" x14ac:dyDescent="0.2">
      <c r="A781" s="56">
        <v>780</v>
      </c>
      <c r="B781" s="39" t="s">
        <v>735</v>
      </c>
    </row>
    <row r="782" spans="1:2" ht="38.25" x14ac:dyDescent="0.2">
      <c r="A782" s="56">
        <v>781</v>
      </c>
      <c r="B782" s="39" t="s">
        <v>736</v>
      </c>
    </row>
    <row r="783" spans="1:2" ht="38.25" x14ac:dyDescent="0.2">
      <c r="A783" s="56">
        <v>782</v>
      </c>
      <c r="B783" s="39" t="s">
        <v>737</v>
      </c>
    </row>
    <row r="784" spans="1:2" ht="38.25" x14ac:dyDescent="0.2">
      <c r="A784" s="56">
        <v>783</v>
      </c>
      <c r="B784" s="39" t="s">
        <v>738</v>
      </c>
    </row>
    <row r="785" spans="1:2" ht="38.25" x14ac:dyDescent="0.2">
      <c r="A785" s="56">
        <v>784</v>
      </c>
      <c r="B785" s="39" t="s">
        <v>739</v>
      </c>
    </row>
    <row r="786" spans="1:2" ht="38.25" x14ac:dyDescent="0.2">
      <c r="A786" s="56">
        <v>785</v>
      </c>
      <c r="B786" s="39" t="s">
        <v>740</v>
      </c>
    </row>
    <row r="787" spans="1:2" ht="38.25" x14ac:dyDescent="0.2">
      <c r="A787" s="56">
        <v>786</v>
      </c>
      <c r="B787" s="39" t="s">
        <v>741</v>
      </c>
    </row>
    <row r="788" spans="1:2" ht="38.25" x14ac:dyDescent="0.2">
      <c r="A788" s="56">
        <v>787</v>
      </c>
      <c r="B788" s="39" t="s">
        <v>742</v>
      </c>
    </row>
    <row r="789" spans="1:2" ht="38.25" x14ac:dyDescent="0.2">
      <c r="A789" s="56">
        <v>788</v>
      </c>
      <c r="B789" s="39" t="s">
        <v>743</v>
      </c>
    </row>
    <row r="790" spans="1:2" ht="38.25" x14ac:dyDescent="0.2">
      <c r="A790" s="56">
        <v>789</v>
      </c>
      <c r="B790" s="39" t="s">
        <v>744</v>
      </c>
    </row>
    <row r="791" spans="1:2" ht="38.25" x14ac:dyDescent="0.2">
      <c r="A791" s="56">
        <v>790</v>
      </c>
      <c r="B791" s="39" t="s">
        <v>745</v>
      </c>
    </row>
    <row r="792" spans="1:2" ht="38.25" x14ac:dyDescent="0.2">
      <c r="A792" s="56">
        <v>791</v>
      </c>
      <c r="B792" s="39" t="s">
        <v>746</v>
      </c>
    </row>
    <row r="793" spans="1:2" ht="38.25" x14ac:dyDescent="0.2">
      <c r="A793" s="56">
        <v>792</v>
      </c>
      <c r="B793" s="39" t="s">
        <v>747</v>
      </c>
    </row>
    <row r="794" spans="1:2" ht="38.25" x14ac:dyDescent="0.2">
      <c r="A794" s="56">
        <v>793</v>
      </c>
      <c r="B794" s="39" t="s">
        <v>748</v>
      </c>
    </row>
    <row r="795" spans="1:2" ht="38.25" x14ac:dyDescent="0.2">
      <c r="A795" s="56">
        <v>794</v>
      </c>
      <c r="B795" s="39" t="s">
        <v>749</v>
      </c>
    </row>
    <row r="796" spans="1:2" ht="38.25" x14ac:dyDescent="0.2">
      <c r="A796" s="56">
        <v>795</v>
      </c>
      <c r="B796" s="39" t="s">
        <v>750</v>
      </c>
    </row>
    <row r="797" spans="1:2" ht="38.25" x14ac:dyDescent="0.2">
      <c r="A797" s="56">
        <v>796</v>
      </c>
      <c r="B797" s="39" t="s">
        <v>751</v>
      </c>
    </row>
    <row r="798" spans="1:2" ht="38.25" x14ac:dyDescent="0.2">
      <c r="A798" s="56">
        <v>797</v>
      </c>
      <c r="B798" s="39" t="s">
        <v>752</v>
      </c>
    </row>
    <row r="799" spans="1:2" ht="38.25" x14ac:dyDescent="0.2">
      <c r="A799" s="56">
        <v>798</v>
      </c>
      <c r="B799" s="39" t="s">
        <v>753</v>
      </c>
    </row>
    <row r="800" spans="1:2" ht="38.25" x14ac:dyDescent="0.2">
      <c r="A800" s="56">
        <v>799</v>
      </c>
      <c r="B800" s="39" t="s">
        <v>754</v>
      </c>
    </row>
    <row r="801" spans="1:2" ht="38.25" x14ac:dyDescent="0.2">
      <c r="A801" s="56">
        <v>800</v>
      </c>
      <c r="B801" s="39" t="s">
        <v>755</v>
      </c>
    </row>
    <row r="802" spans="1:2" ht="38.25" x14ac:dyDescent="0.2">
      <c r="A802" s="56">
        <v>801</v>
      </c>
      <c r="B802" s="39" t="s">
        <v>756</v>
      </c>
    </row>
    <row r="803" spans="1:2" ht="38.25" x14ac:dyDescent="0.2">
      <c r="A803" s="56">
        <v>802</v>
      </c>
      <c r="B803" s="39" t="s">
        <v>757</v>
      </c>
    </row>
    <row r="804" spans="1:2" ht="38.25" x14ac:dyDescent="0.2">
      <c r="A804" s="56">
        <v>803</v>
      </c>
      <c r="B804" s="39" t="s">
        <v>758</v>
      </c>
    </row>
    <row r="805" spans="1:2" ht="38.25" x14ac:dyDescent="0.2">
      <c r="A805" s="56">
        <v>804</v>
      </c>
      <c r="B805" s="39" t="s">
        <v>759</v>
      </c>
    </row>
    <row r="806" spans="1:2" ht="38.25" x14ac:dyDescent="0.2">
      <c r="A806" s="56">
        <v>805</v>
      </c>
      <c r="B806" s="39" t="s">
        <v>760</v>
      </c>
    </row>
    <row r="807" spans="1:2" ht="38.25" x14ac:dyDescent="0.2">
      <c r="A807" s="56">
        <v>806</v>
      </c>
      <c r="B807" s="39" t="s">
        <v>761</v>
      </c>
    </row>
    <row r="808" spans="1:2" ht="38.25" x14ac:dyDescent="0.2">
      <c r="A808" s="56">
        <v>807</v>
      </c>
      <c r="B808" s="39" t="s">
        <v>762</v>
      </c>
    </row>
    <row r="809" spans="1:2" ht="38.25" x14ac:dyDescent="0.2">
      <c r="A809" s="56">
        <v>808</v>
      </c>
      <c r="B809" s="39" t="s">
        <v>763</v>
      </c>
    </row>
    <row r="810" spans="1:2" ht="38.25" x14ac:dyDescent="0.2">
      <c r="A810" s="56">
        <v>809</v>
      </c>
      <c r="B810" s="39" t="s">
        <v>764</v>
      </c>
    </row>
    <row r="811" spans="1:2" ht="38.25" x14ac:dyDescent="0.2">
      <c r="A811" s="56">
        <v>810</v>
      </c>
      <c r="B811" s="39" t="s">
        <v>765</v>
      </c>
    </row>
    <row r="812" spans="1:2" ht="38.25" x14ac:dyDescent="0.2">
      <c r="A812" s="56">
        <v>811</v>
      </c>
      <c r="B812" s="39" t="s">
        <v>766</v>
      </c>
    </row>
    <row r="813" spans="1:2" ht="38.25" x14ac:dyDescent="0.2">
      <c r="A813" s="56">
        <v>812</v>
      </c>
      <c r="B813" s="39" t="s">
        <v>767</v>
      </c>
    </row>
    <row r="814" spans="1:2" ht="38.25" x14ac:dyDescent="0.2">
      <c r="A814" s="56">
        <v>813</v>
      </c>
      <c r="B814" s="39" t="s">
        <v>768</v>
      </c>
    </row>
    <row r="815" spans="1:2" ht="38.25" x14ac:dyDescent="0.2">
      <c r="A815" s="56">
        <v>814</v>
      </c>
      <c r="B815" s="39" t="s">
        <v>769</v>
      </c>
    </row>
    <row r="816" spans="1:2" ht="38.25" x14ac:dyDescent="0.2">
      <c r="A816" s="56">
        <v>815</v>
      </c>
      <c r="B816" s="39" t="s">
        <v>770</v>
      </c>
    </row>
    <row r="817" spans="1:2" ht="38.25" x14ac:dyDescent="0.2">
      <c r="A817" s="56">
        <v>816</v>
      </c>
      <c r="B817" s="39" t="s">
        <v>771</v>
      </c>
    </row>
    <row r="818" spans="1:2" ht="38.25" x14ac:dyDescent="0.2">
      <c r="A818" s="56">
        <v>817</v>
      </c>
      <c r="B818" s="39" t="s">
        <v>772</v>
      </c>
    </row>
    <row r="819" spans="1:2" ht="38.25" x14ac:dyDescent="0.2">
      <c r="A819" s="56">
        <v>818</v>
      </c>
      <c r="B819" s="39" t="s">
        <v>773</v>
      </c>
    </row>
    <row r="820" spans="1:2" ht="38.25" x14ac:dyDescent="0.2">
      <c r="A820" s="56">
        <v>819</v>
      </c>
      <c r="B820" s="39" t="s">
        <v>774</v>
      </c>
    </row>
    <row r="821" spans="1:2" ht="38.25" x14ac:dyDescent="0.2">
      <c r="A821" s="56">
        <v>820</v>
      </c>
      <c r="B821" s="39" t="s">
        <v>775</v>
      </c>
    </row>
    <row r="822" spans="1:2" ht="38.25" x14ac:dyDescent="0.2">
      <c r="A822" s="56">
        <v>821</v>
      </c>
      <c r="B822" s="39" t="s">
        <v>776</v>
      </c>
    </row>
    <row r="823" spans="1:2" ht="38.25" x14ac:dyDescent="0.2">
      <c r="A823" s="56">
        <v>822</v>
      </c>
      <c r="B823" s="39" t="s">
        <v>777</v>
      </c>
    </row>
    <row r="824" spans="1:2" ht="38.25" x14ac:dyDescent="0.2">
      <c r="A824" s="56">
        <v>823</v>
      </c>
      <c r="B824" s="39" t="s">
        <v>778</v>
      </c>
    </row>
    <row r="825" spans="1:2" ht="38.25" x14ac:dyDescent="0.2">
      <c r="A825" s="56">
        <v>824</v>
      </c>
      <c r="B825" s="39" t="s">
        <v>779</v>
      </c>
    </row>
    <row r="826" spans="1:2" ht="38.25" x14ac:dyDescent="0.2">
      <c r="A826" s="56">
        <v>825</v>
      </c>
      <c r="B826" s="39" t="s">
        <v>779</v>
      </c>
    </row>
    <row r="827" spans="1:2" ht="38.25" x14ac:dyDescent="0.2">
      <c r="A827" s="56">
        <v>826</v>
      </c>
      <c r="B827" s="39" t="s">
        <v>780</v>
      </c>
    </row>
    <row r="828" spans="1:2" ht="38.25" x14ac:dyDescent="0.2">
      <c r="A828" s="56">
        <v>827</v>
      </c>
      <c r="B828" s="39" t="s">
        <v>781</v>
      </c>
    </row>
    <row r="829" spans="1:2" ht="38.25" x14ac:dyDescent="0.2">
      <c r="A829" s="56">
        <v>828</v>
      </c>
      <c r="B829" s="39" t="s">
        <v>782</v>
      </c>
    </row>
    <row r="830" spans="1:2" ht="38.25" x14ac:dyDescent="0.2">
      <c r="A830" s="56">
        <v>829</v>
      </c>
      <c r="B830" s="39" t="s">
        <v>783</v>
      </c>
    </row>
    <row r="831" spans="1:2" ht="38.25" x14ac:dyDescent="0.2">
      <c r="A831" s="56">
        <v>830</v>
      </c>
      <c r="B831" s="39" t="s">
        <v>784</v>
      </c>
    </row>
    <row r="832" spans="1:2" ht="38.25" x14ac:dyDescent="0.2">
      <c r="A832" s="56">
        <v>831</v>
      </c>
      <c r="B832" s="39" t="s">
        <v>785</v>
      </c>
    </row>
    <row r="833" spans="1:2" ht="38.25" x14ac:dyDescent="0.2">
      <c r="A833" s="56">
        <v>832</v>
      </c>
      <c r="B833" s="39" t="s">
        <v>786</v>
      </c>
    </row>
    <row r="834" spans="1:2" ht="38.25" x14ac:dyDescent="0.2">
      <c r="A834" s="56">
        <v>833</v>
      </c>
      <c r="B834" s="39" t="s">
        <v>787</v>
      </c>
    </row>
    <row r="835" spans="1:2" ht="38.25" x14ac:dyDescent="0.2">
      <c r="A835" s="56">
        <v>834</v>
      </c>
      <c r="B835" s="39" t="s">
        <v>788</v>
      </c>
    </row>
    <row r="836" spans="1:2" ht="38.25" x14ac:dyDescent="0.2">
      <c r="A836" s="56">
        <v>835</v>
      </c>
      <c r="B836" s="39" t="s">
        <v>789</v>
      </c>
    </row>
    <row r="837" spans="1:2" ht="38.25" x14ac:dyDescent="0.2">
      <c r="A837" s="56">
        <v>836</v>
      </c>
      <c r="B837" s="37" t="s">
        <v>790</v>
      </c>
    </row>
    <row r="838" spans="1:2" ht="38.25" x14ac:dyDescent="0.2">
      <c r="A838" s="56">
        <v>837</v>
      </c>
      <c r="B838" s="39" t="s">
        <v>791</v>
      </c>
    </row>
    <row r="839" spans="1:2" ht="38.25" x14ac:dyDescent="0.2">
      <c r="A839" s="56">
        <v>838</v>
      </c>
      <c r="B839" s="39" t="s">
        <v>792</v>
      </c>
    </row>
    <row r="840" spans="1:2" ht="38.25" x14ac:dyDescent="0.2">
      <c r="A840" s="56">
        <v>839</v>
      </c>
      <c r="B840" s="39" t="s">
        <v>793</v>
      </c>
    </row>
    <row r="841" spans="1:2" ht="38.25" x14ac:dyDescent="0.2">
      <c r="A841" s="56">
        <v>840</v>
      </c>
      <c r="B841" s="39" t="s">
        <v>794</v>
      </c>
    </row>
    <row r="842" spans="1:2" ht="38.25" x14ac:dyDescent="0.2">
      <c r="A842" s="56">
        <v>841</v>
      </c>
      <c r="B842" s="39" t="s">
        <v>795</v>
      </c>
    </row>
    <row r="843" spans="1:2" ht="38.25" x14ac:dyDescent="0.2">
      <c r="A843" s="56">
        <v>842</v>
      </c>
      <c r="B843" s="39" t="s">
        <v>796</v>
      </c>
    </row>
    <row r="844" spans="1:2" ht="38.25" x14ac:dyDescent="0.2">
      <c r="A844" s="56">
        <v>843</v>
      </c>
      <c r="B844" s="39" t="s">
        <v>797</v>
      </c>
    </row>
    <row r="845" spans="1:2" ht="38.25" x14ac:dyDescent="0.2">
      <c r="A845" s="56">
        <v>844</v>
      </c>
      <c r="B845" s="39" t="s">
        <v>798</v>
      </c>
    </row>
    <row r="846" spans="1:2" ht="38.25" x14ac:dyDescent="0.2">
      <c r="A846" s="56">
        <v>845</v>
      </c>
      <c r="B846" s="39" t="s">
        <v>799</v>
      </c>
    </row>
    <row r="847" spans="1:2" ht="38.25" x14ac:dyDescent="0.2">
      <c r="A847" s="56">
        <v>846</v>
      </c>
      <c r="B847" s="39" t="s">
        <v>800</v>
      </c>
    </row>
    <row r="848" spans="1:2" ht="38.25" x14ac:dyDescent="0.2">
      <c r="A848" s="56">
        <v>847</v>
      </c>
      <c r="B848" s="39" t="s">
        <v>801</v>
      </c>
    </row>
    <row r="849" spans="1:2" ht="38.25" x14ac:dyDescent="0.2">
      <c r="A849" s="56">
        <v>848</v>
      </c>
      <c r="B849" s="39" t="s">
        <v>802</v>
      </c>
    </row>
    <row r="850" spans="1:2" ht="38.25" x14ac:dyDescent="0.2">
      <c r="A850" s="56">
        <v>849</v>
      </c>
      <c r="B850" s="39" t="s">
        <v>803</v>
      </c>
    </row>
    <row r="851" spans="1:2" ht="38.25" x14ac:dyDescent="0.2">
      <c r="A851" s="56">
        <v>850</v>
      </c>
      <c r="B851" s="39" t="s">
        <v>804</v>
      </c>
    </row>
    <row r="852" spans="1:2" ht="38.25" x14ac:dyDescent="0.2">
      <c r="A852" s="56">
        <v>851</v>
      </c>
      <c r="B852" s="39" t="s">
        <v>805</v>
      </c>
    </row>
    <row r="853" spans="1:2" ht="38.25" x14ac:dyDescent="0.2">
      <c r="A853" s="56">
        <v>852</v>
      </c>
      <c r="B853" s="39" t="s">
        <v>806</v>
      </c>
    </row>
    <row r="854" spans="1:2" ht="38.25" x14ac:dyDescent="0.2">
      <c r="A854" s="56">
        <v>853</v>
      </c>
      <c r="B854" s="39" t="s">
        <v>807</v>
      </c>
    </row>
    <row r="855" spans="1:2" ht="38.25" x14ac:dyDescent="0.2">
      <c r="A855" s="56">
        <v>854</v>
      </c>
      <c r="B855" s="39" t="s">
        <v>808</v>
      </c>
    </row>
    <row r="856" spans="1:2" ht="38.25" x14ac:dyDescent="0.2">
      <c r="A856" s="56">
        <v>855</v>
      </c>
      <c r="B856" s="39" t="s">
        <v>809</v>
      </c>
    </row>
    <row r="857" spans="1:2" ht="38.25" x14ac:dyDescent="0.2">
      <c r="A857" s="56">
        <v>856</v>
      </c>
      <c r="B857" s="39" t="s">
        <v>810</v>
      </c>
    </row>
    <row r="858" spans="1:2" ht="38.25" x14ac:dyDescent="0.2">
      <c r="A858" s="56">
        <v>857</v>
      </c>
      <c r="B858" s="39" t="s">
        <v>811</v>
      </c>
    </row>
    <row r="859" spans="1:2" ht="38.25" x14ac:dyDescent="0.2">
      <c r="A859" s="56">
        <v>858</v>
      </c>
      <c r="B859" s="39" t="s">
        <v>812</v>
      </c>
    </row>
    <row r="860" spans="1:2" ht="38.25" x14ac:dyDescent="0.2">
      <c r="A860" s="56">
        <v>859</v>
      </c>
      <c r="B860" s="39" t="s">
        <v>813</v>
      </c>
    </row>
    <row r="861" spans="1:2" ht="38.25" x14ac:dyDescent="0.2">
      <c r="A861" s="56">
        <v>860</v>
      </c>
      <c r="B861" s="39" t="s">
        <v>814</v>
      </c>
    </row>
    <row r="862" spans="1:2" ht="38.25" x14ac:dyDescent="0.2">
      <c r="A862" s="56">
        <v>861</v>
      </c>
      <c r="B862" s="39" t="s">
        <v>815</v>
      </c>
    </row>
    <row r="863" spans="1:2" ht="38.25" x14ac:dyDescent="0.2">
      <c r="A863" s="56">
        <v>862</v>
      </c>
      <c r="B863" s="39" t="s">
        <v>816</v>
      </c>
    </row>
    <row r="864" spans="1:2" ht="38.25" x14ac:dyDescent="0.2">
      <c r="A864" s="56">
        <v>863</v>
      </c>
      <c r="B864" s="39" t="s">
        <v>817</v>
      </c>
    </row>
    <row r="865" spans="1:2" ht="38.25" x14ac:dyDescent="0.2">
      <c r="A865" s="56">
        <v>864</v>
      </c>
      <c r="B865" s="39" t="s">
        <v>818</v>
      </c>
    </row>
    <row r="866" spans="1:2" ht="38.25" x14ac:dyDescent="0.2">
      <c r="A866" s="56">
        <v>865</v>
      </c>
      <c r="B866" s="39" t="s">
        <v>819</v>
      </c>
    </row>
    <row r="867" spans="1:2" ht="38.25" x14ac:dyDescent="0.2">
      <c r="A867" s="56">
        <v>866</v>
      </c>
      <c r="B867" s="39" t="s">
        <v>820</v>
      </c>
    </row>
    <row r="868" spans="1:2" ht="38.25" x14ac:dyDescent="0.2">
      <c r="A868" s="56">
        <v>867</v>
      </c>
      <c r="B868" s="39" t="s">
        <v>821</v>
      </c>
    </row>
    <row r="869" spans="1:2" ht="38.25" x14ac:dyDescent="0.2">
      <c r="A869" s="56">
        <v>868</v>
      </c>
      <c r="B869" s="39" t="s">
        <v>822</v>
      </c>
    </row>
    <row r="870" spans="1:2" ht="38.25" x14ac:dyDescent="0.2">
      <c r="A870" s="56">
        <v>869</v>
      </c>
      <c r="B870" s="39" t="s">
        <v>823</v>
      </c>
    </row>
    <row r="871" spans="1:2" ht="38.25" x14ac:dyDescent="0.2">
      <c r="A871" s="56">
        <v>870</v>
      </c>
      <c r="B871" s="39" t="s">
        <v>824</v>
      </c>
    </row>
    <row r="872" spans="1:2" ht="38.25" x14ac:dyDescent="0.2">
      <c r="A872" s="56">
        <v>871</v>
      </c>
      <c r="B872" s="39" t="s">
        <v>825</v>
      </c>
    </row>
    <row r="873" spans="1:2" ht="38.25" x14ac:dyDescent="0.2">
      <c r="A873" s="56">
        <v>872</v>
      </c>
      <c r="B873" s="39" t="s">
        <v>826</v>
      </c>
    </row>
    <row r="874" spans="1:2" ht="38.25" x14ac:dyDescent="0.2">
      <c r="A874" s="56">
        <v>873</v>
      </c>
      <c r="B874" s="39" t="s">
        <v>827</v>
      </c>
    </row>
    <row r="875" spans="1:2" ht="38.25" x14ac:dyDescent="0.2">
      <c r="A875" s="56">
        <v>874</v>
      </c>
      <c r="B875" s="39" t="s">
        <v>828</v>
      </c>
    </row>
    <row r="876" spans="1:2" ht="38.25" x14ac:dyDescent="0.2">
      <c r="A876" s="56">
        <v>875</v>
      </c>
      <c r="B876" s="39" t="s">
        <v>829</v>
      </c>
    </row>
    <row r="877" spans="1:2" ht="25.5" x14ac:dyDescent="0.2">
      <c r="A877" s="56">
        <v>876</v>
      </c>
      <c r="B877" s="37" t="s">
        <v>731</v>
      </c>
    </row>
    <row r="878" spans="1:2" ht="38.25" x14ac:dyDescent="0.2">
      <c r="A878" s="56">
        <v>877</v>
      </c>
      <c r="B878" s="39" t="s">
        <v>830</v>
      </c>
    </row>
    <row r="879" spans="1:2" ht="38.25" x14ac:dyDescent="0.2">
      <c r="A879" s="56">
        <v>878</v>
      </c>
      <c r="B879" s="39" t="s">
        <v>831</v>
      </c>
    </row>
    <row r="880" spans="1:2" ht="25.5" x14ac:dyDescent="0.2">
      <c r="A880" s="56">
        <v>879</v>
      </c>
      <c r="B880" s="37" t="s">
        <v>731</v>
      </c>
    </row>
    <row r="881" spans="1:2" ht="38.25" x14ac:dyDescent="0.2">
      <c r="A881" s="56">
        <v>880</v>
      </c>
      <c r="B881" s="39" t="s">
        <v>832</v>
      </c>
    </row>
    <row r="882" spans="1:2" ht="25.5" x14ac:dyDescent="0.2">
      <c r="A882" s="56">
        <v>881</v>
      </c>
      <c r="B882" s="37" t="s">
        <v>731</v>
      </c>
    </row>
    <row r="883" spans="1:2" ht="38.25" x14ac:dyDescent="0.2">
      <c r="A883" s="56">
        <v>882</v>
      </c>
      <c r="B883" s="39" t="s">
        <v>833</v>
      </c>
    </row>
    <row r="884" spans="1:2" ht="38.25" x14ac:dyDescent="0.2">
      <c r="A884" s="56">
        <v>883</v>
      </c>
      <c r="B884" s="39" t="s">
        <v>834</v>
      </c>
    </row>
    <row r="885" spans="1:2" ht="25.5" x14ac:dyDescent="0.2">
      <c r="A885" s="56">
        <v>884</v>
      </c>
      <c r="B885" s="37" t="s">
        <v>731</v>
      </c>
    </row>
    <row r="886" spans="1:2" ht="38.25" x14ac:dyDescent="0.2">
      <c r="A886" s="56">
        <v>885</v>
      </c>
      <c r="B886" s="39" t="s">
        <v>835</v>
      </c>
    </row>
    <row r="887" spans="1:2" ht="25.5" x14ac:dyDescent="0.2">
      <c r="A887" s="56">
        <v>886</v>
      </c>
      <c r="B887" s="37" t="s">
        <v>731</v>
      </c>
    </row>
    <row r="888" spans="1:2" ht="38.25" x14ac:dyDescent="0.2">
      <c r="A888" s="56">
        <v>887</v>
      </c>
      <c r="B888" s="39" t="s">
        <v>836</v>
      </c>
    </row>
    <row r="889" spans="1:2" ht="25.5" x14ac:dyDescent="0.2">
      <c r="A889" s="56">
        <v>888</v>
      </c>
      <c r="B889" s="37" t="s">
        <v>731</v>
      </c>
    </row>
    <row r="890" spans="1:2" ht="25.5" x14ac:dyDescent="0.2">
      <c r="A890" s="56">
        <v>889</v>
      </c>
      <c r="B890" s="37" t="s">
        <v>731</v>
      </c>
    </row>
    <row r="891" spans="1:2" ht="38.25" x14ac:dyDescent="0.2">
      <c r="A891" s="56">
        <v>890</v>
      </c>
      <c r="B891" s="39" t="s">
        <v>837</v>
      </c>
    </row>
    <row r="892" spans="1:2" ht="25.5" x14ac:dyDescent="0.2">
      <c r="A892" s="56">
        <v>891</v>
      </c>
      <c r="B892" s="37" t="s">
        <v>731</v>
      </c>
    </row>
    <row r="893" spans="1:2" ht="38.25" x14ac:dyDescent="0.2">
      <c r="A893" s="56">
        <v>892</v>
      </c>
      <c r="B893" s="39" t="s">
        <v>838</v>
      </c>
    </row>
    <row r="894" spans="1:2" ht="25.5" x14ac:dyDescent="0.2">
      <c r="A894" s="56">
        <v>893</v>
      </c>
      <c r="B894" s="37" t="s">
        <v>731</v>
      </c>
    </row>
    <row r="895" spans="1:2" ht="38.25" x14ac:dyDescent="0.2">
      <c r="A895" s="56">
        <v>894</v>
      </c>
      <c r="B895" s="39" t="s">
        <v>839</v>
      </c>
    </row>
    <row r="896" spans="1:2" ht="25.5" x14ac:dyDescent="0.2">
      <c r="A896" s="56">
        <v>895</v>
      </c>
      <c r="B896" s="37" t="s">
        <v>731</v>
      </c>
    </row>
    <row r="897" spans="1:2" ht="38.25" x14ac:dyDescent="0.2">
      <c r="A897" s="56">
        <v>896</v>
      </c>
      <c r="B897" s="39" t="s">
        <v>840</v>
      </c>
    </row>
    <row r="898" spans="1:2" ht="38.25" x14ac:dyDescent="0.2">
      <c r="A898" s="56">
        <v>897</v>
      </c>
      <c r="B898" s="39" t="s">
        <v>841</v>
      </c>
    </row>
    <row r="899" spans="1:2" ht="25.5" x14ac:dyDescent="0.2">
      <c r="A899" s="56">
        <v>898</v>
      </c>
      <c r="B899" s="37" t="s">
        <v>731</v>
      </c>
    </row>
    <row r="900" spans="1:2" ht="38.25" x14ac:dyDescent="0.2">
      <c r="A900" s="56">
        <v>899</v>
      </c>
      <c r="B900" s="39" t="s">
        <v>842</v>
      </c>
    </row>
    <row r="901" spans="1:2" ht="38.25" x14ac:dyDescent="0.2">
      <c r="A901" s="56">
        <v>900</v>
      </c>
      <c r="B901" s="39" t="s">
        <v>843</v>
      </c>
    </row>
    <row r="902" spans="1:2" ht="38.25" x14ac:dyDescent="0.2">
      <c r="A902" s="56">
        <v>901</v>
      </c>
      <c r="B902" s="39" t="s">
        <v>844</v>
      </c>
    </row>
    <row r="903" spans="1:2" ht="25.5" x14ac:dyDescent="0.2">
      <c r="A903" s="56">
        <v>902</v>
      </c>
      <c r="B903" s="37" t="s">
        <v>731</v>
      </c>
    </row>
    <row r="904" spans="1:2" ht="38.25" x14ac:dyDescent="0.2">
      <c r="A904" s="56">
        <v>903</v>
      </c>
      <c r="B904" s="39" t="s">
        <v>845</v>
      </c>
    </row>
    <row r="905" spans="1:2" ht="25.5" x14ac:dyDescent="0.2">
      <c r="A905" s="56">
        <v>904</v>
      </c>
      <c r="B905" s="37" t="s">
        <v>731</v>
      </c>
    </row>
    <row r="906" spans="1:2" ht="38.25" x14ac:dyDescent="0.2">
      <c r="A906" s="56">
        <v>905</v>
      </c>
      <c r="B906" s="39" t="s">
        <v>846</v>
      </c>
    </row>
    <row r="907" spans="1:2" ht="38.25" x14ac:dyDescent="0.2">
      <c r="A907" s="56">
        <v>906</v>
      </c>
      <c r="B907" s="39" t="s">
        <v>847</v>
      </c>
    </row>
    <row r="908" spans="1:2" ht="38.25" x14ac:dyDescent="0.2">
      <c r="A908" s="56">
        <v>907</v>
      </c>
      <c r="B908" s="39" t="s">
        <v>848</v>
      </c>
    </row>
    <row r="909" spans="1:2" ht="38.25" x14ac:dyDescent="0.2">
      <c r="A909" s="56">
        <v>908</v>
      </c>
      <c r="B909" s="39" t="s">
        <v>849</v>
      </c>
    </row>
    <row r="910" spans="1:2" ht="38.25" x14ac:dyDescent="0.2">
      <c r="A910" s="56">
        <v>909</v>
      </c>
      <c r="B910" s="39" t="s">
        <v>850</v>
      </c>
    </row>
    <row r="911" spans="1:2" ht="38.25" x14ac:dyDescent="0.2">
      <c r="A911" s="56">
        <v>910</v>
      </c>
      <c r="B911" s="39" t="s">
        <v>851</v>
      </c>
    </row>
    <row r="912" spans="1:2" ht="38.25" x14ac:dyDescent="0.2">
      <c r="A912" s="56">
        <v>911</v>
      </c>
      <c r="B912" s="39" t="s">
        <v>852</v>
      </c>
    </row>
    <row r="913" spans="1:2" ht="38.25" x14ac:dyDescent="0.2">
      <c r="A913" s="56">
        <v>912</v>
      </c>
      <c r="B913" s="39" t="s">
        <v>853</v>
      </c>
    </row>
    <row r="914" spans="1:2" ht="38.25" x14ac:dyDescent="0.2">
      <c r="A914" s="56">
        <v>913</v>
      </c>
      <c r="B914" s="39" t="s">
        <v>854</v>
      </c>
    </row>
    <row r="915" spans="1:2" ht="25.5" x14ac:dyDescent="0.2">
      <c r="A915" s="56">
        <v>914</v>
      </c>
      <c r="B915" s="37" t="s">
        <v>731</v>
      </c>
    </row>
    <row r="916" spans="1:2" ht="38.25" x14ac:dyDescent="0.2">
      <c r="A916" s="56">
        <v>915</v>
      </c>
      <c r="B916" s="39" t="s">
        <v>855</v>
      </c>
    </row>
    <row r="917" spans="1:2" ht="38.25" x14ac:dyDescent="0.2">
      <c r="A917" s="56">
        <v>916</v>
      </c>
      <c r="B917" s="39" t="s">
        <v>856</v>
      </c>
    </row>
    <row r="918" spans="1:2" ht="38.25" x14ac:dyDescent="0.2">
      <c r="A918" s="56">
        <v>917</v>
      </c>
      <c r="B918" s="39" t="s">
        <v>857</v>
      </c>
    </row>
    <row r="919" spans="1:2" ht="38.25" x14ac:dyDescent="0.2">
      <c r="A919" s="56">
        <v>918</v>
      </c>
      <c r="B919" s="39" t="s">
        <v>858</v>
      </c>
    </row>
    <row r="920" spans="1:2" ht="25.5" x14ac:dyDescent="0.2">
      <c r="A920" s="56">
        <v>919</v>
      </c>
      <c r="B920" s="37" t="s">
        <v>731</v>
      </c>
    </row>
    <row r="921" spans="1:2" ht="25.5" x14ac:dyDescent="0.2">
      <c r="A921" s="56">
        <v>920</v>
      </c>
      <c r="B921" s="37" t="s">
        <v>731</v>
      </c>
    </row>
    <row r="922" spans="1:2" ht="38.25" x14ac:dyDescent="0.2">
      <c r="A922" s="56">
        <v>921</v>
      </c>
      <c r="B922" s="39" t="s">
        <v>859</v>
      </c>
    </row>
    <row r="923" spans="1:2" ht="38.25" x14ac:dyDescent="0.2">
      <c r="A923" s="56">
        <v>922</v>
      </c>
      <c r="B923" s="39" t="s">
        <v>860</v>
      </c>
    </row>
    <row r="924" spans="1:2" ht="25.5" x14ac:dyDescent="0.2">
      <c r="A924" s="56">
        <v>923</v>
      </c>
      <c r="B924" s="37" t="s">
        <v>731</v>
      </c>
    </row>
    <row r="925" spans="1:2" ht="38.25" x14ac:dyDescent="0.2">
      <c r="A925" s="56">
        <v>924</v>
      </c>
      <c r="B925" s="39" t="s">
        <v>861</v>
      </c>
    </row>
    <row r="926" spans="1:2" ht="25.5" x14ac:dyDescent="0.2">
      <c r="A926" s="56">
        <v>925</v>
      </c>
      <c r="B926" s="37" t="s">
        <v>731</v>
      </c>
    </row>
    <row r="927" spans="1:2" ht="38.25" x14ac:dyDescent="0.2">
      <c r="A927" s="56">
        <v>926</v>
      </c>
      <c r="B927" s="39" t="s">
        <v>862</v>
      </c>
    </row>
    <row r="928" spans="1:2" ht="25.5" x14ac:dyDescent="0.2">
      <c r="A928" s="56">
        <v>927</v>
      </c>
      <c r="B928" s="37" t="s">
        <v>731</v>
      </c>
    </row>
    <row r="929" spans="1:2" ht="38.25" x14ac:dyDescent="0.2">
      <c r="A929" s="56">
        <v>928</v>
      </c>
      <c r="B929" s="39" t="s">
        <v>863</v>
      </c>
    </row>
    <row r="930" spans="1:2" ht="25.5" x14ac:dyDescent="0.2">
      <c r="A930" s="56">
        <v>929</v>
      </c>
      <c r="B930" s="37" t="s">
        <v>731</v>
      </c>
    </row>
    <row r="931" spans="1:2" ht="38.25" x14ac:dyDescent="0.2">
      <c r="A931" s="56">
        <v>930</v>
      </c>
      <c r="B931" s="39" t="s">
        <v>864</v>
      </c>
    </row>
    <row r="932" spans="1:2" ht="38.25" x14ac:dyDescent="0.2">
      <c r="A932" s="56">
        <v>931</v>
      </c>
      <c r="B932" s="39" t="s">
        <v>865</v>
      </c>
    </row>
    <row r="933" spans="1:2" ht="25.5" x14ac:dyDescent="0.2">
      <c r="A933" s="56">
        <v>932</v>
      </c>
      <c r="B933" s="37" t="s">
        <v>731</v>
      </c>
    </row>
    <row r="934" spans="1:2" ht="38.25" x14ac:dyDescent="0.2">
      <c r="A934" s="56">
        <v>933</v>
      </c>
      <c r="B934" s="39" t="s">
        <v>866</v>
      </c>
    </row>
    <row r="935" spans="1:2" ht="38.25" x14ac:dyDescent="0.2">
      <c r="A935" s="56">
        <v>934</v>
      </c>
      <c r="B935" s="39" t="s">
        <v>867</v>
      </c>
    </row>
    <row r="936" spans="1:2" ht="25.5" x14ac:dyDescent="0.2">
      <c r="A936" s="56">
        <v>935</v>
      </c>
      <c r="B936" s="37" t="s">
        <v>731</v>
      </c>
    </row>
    <row r="937" spans="1:2" ht="38.25" x14ac:dyDescent="0.2">
      <c r="A937" s="56">
        <v>936</v>
      </c>
      <c r="B937" s="39" t="s">
        <v>868</v>
      </c>
    </row>
    <row r="938" spans="1:2" ht="38.25" x14ac:dyDescent="0.2">
      <c r="A938" s="56">
        <v>937</v>
      </c>
      <c r="B938" s="39" t="s">
        <v>869</v>
      </c>
    </row>
    <row r="939" spans="1:2" ht="25.5" x14ac:dyDescent="0.2">
      <c r="A939" s="56">
        <v>938</v>
      </c>
      <c r="B939" s="37" t="s">
        <v>731</v>
      </c>
    </row>
    <row r="940" spans="1:2" ht="38.25" x14ac:dyDescent="0.2">
      <c r="A940" s="56">
        <v>939</v>
      </c>
      <c r="B940" s="39" t="s">
        <v>870</v>
      </c>
    </row>
    <row r="941" spans="1:2" ht="25.5" x14ac:dyDescent="0.2">
      <c r="A941" s="56">
        <v>940</v>
      </c>
      <c r="B941" s="37" t="s">
        <v>731</v>
      </c>
    </row>
    <row r="942" spans="1:2" ht="38.25" x14ac:dyDescent="0.2">
      <c r="A942" s="56">
        <v>941</v>
      </c>
      <c r="B942" s="39" t="s">
        <v>871</v>
      </c>
    </row>
    <row r="943" spans="1:2" ht="25.5" x14ac:dyDescent="0.2">
      <c r="A943" s="56">
        <v>942</v>
      </c>
      <c r="B943" s="37" t="s">
        <v>731</v>
      </c>
    </row>
    <row r="944" spans="1:2" ht="38.25" x14ac:dyDescent="0.2">
      <c r="A944" s="56">
        <v>943</v>
      </c>
      <c r="B944" s="39" t="s">
        <v>872</v>
      </c>
    </row>
    <row r="945" spans="1:2" ht="38.25" x14ac:dyDescent="0.2">
      <c r="A945" s="56">
        <v>944</v>
      </c>
      <c r="B945" s="39" t="s">
        <v>873</v>
      </c>
    </row>
    <row r="946" spans="1:2" ht="38.25" x14ac:dyDescent="0.2">
      <c r="A946" s="56">
        <v>945</v>
      </c>
      <c r="B946" s="39" t="s">
        <v>874</v>
      </c>
    </row>
    <row r="947" spans="1:2" ht="38.25" x14ac:dyDescent="0.2">
      <c r="A947" s="56">
        <v>946</v>
      </c>
      <c r="B947" s="39" t="s">
        <v>875</v>
      </c>
    </row>
    <row r="948" spans="1:2" ht="25.5" x14ac:dyDescent="0.2">
      <c r="A948" s="56">
        <v>947</v>
      </c>
      <c r="B948" s="37" t="s">
        <v>731</v>
      </c>
    </row>
    <row r="949" spans="1:2" ht="38.25" x14ac:dyDescent="0.2">
      <c r="A949" s="56">
        <v>948</v>
      </c>
      <c r="B949" s="39" t="s">
        <v>876</v>
      </c>
    </row>
    <row r="950" spans="1:2" ht="38.25" x14ac:dyDescent="0.2">
      <c r="A950" s="56">
        <v>949</v>
      </c>
      <c r="B950" s="39" t="s">
        <v>877</v>
      </c>
    </row>
    <row r="951" spans="1:2" ht="25.5" x14ac:dyDescent="0.2">
      <c r="A951" s="56">
        <v>950</v>
      </c>
      <c r="B951" s="37" t="s">
        <v>731</v>
      </c>
    </row>
    <row r="952" spans="1:2" ht="38.25" x14ac:dyDescent="0.2">
      <c r="A952" s="56">
        <v>951</v>
      </c>
      <c r="B952" s="39" t="s">
        <v>878</v>
      </c>
    </row>
    <row r="953" spans="1:2" ht="38.25" x14ac:dyDescent="0.2">
      <c r="A953" s="56">
        <v>952</v>
      </c>
      <c r="B953" s="39" t="s">
        <v>879</v>
      </c>
    </row>
    <row r="954" spans="1:2" ht="38.25" x14ac:dyDescent="0.2">
      <c r="A954" s="56">
        <v>953</v>
      </c>
      <c r="B954" s="39" t="s">
        <v>880</v>
      </c>
    </row>
    <row r="955" spans="1:2" ht="38.25" x14ac:dyDescent="0.2">
      <c r="A955" s="56">
        <v>954</v>
      </c>
      <c r="B955" s="39" t="s">
        <v>881</v>
      </c>
    </row>
    <row r="956" spans="1:2" ht="25.5" x14ac:dyDescent="0.2">
      <c r="A956" s="56">
        <v>955</v>
      </c>
      <c r="B956" s="37" t="s">
        <v>731</v>
      </c>
    </row>
    <row r="957" spans="1:2" ht="38.25" x14ac:dyDescent="0.2">
      <c r="A957" s="56">
        <v>956</v>
      </c>
      <c r="B957" s="39" t="s">
        <v>882</v>
      </c>
    </row>
    <row r="958" spans="1:2" ht="38.25" x14ac:dyDescent="0.2">
      <c r="A958" s="56">
        <v>957</v>
      </c>
      <c r="B958" s="39" t="s">
        <v>883</v>
      </c>
    </row>
    <row r="959" spans="1:2" ht="38.25" x14ac:dyDescent="0.2">
      <c r="A959" s="56">
        <v>958</v>
      </c>
      <c r="B959" s="39" t="s">
        <v>884</v>
      </c>
    </row>
    <row r="960" spans="1:2" ht="25.5" x14ac:dyDescent="0.2">
      <c r="A960" s="56">
        <v>959</v>
      </c>
      <c r="B960" s="37" t="s">
        <v>731</v>
      </c>
    </row>
    <row r="961" spans="1:2" ht="38.25" x14ac:dyDescent="0.2">
      <c r="A961" s="56">
        <v>960</v>
      </c>
      <c r="B961" s="39" t="s">
        <v>885</v>
      </c>
    </row>
    <row r="962" spans="1:2" ht="25.5" x14ac:dyDescent="0.2">
      <c r="A962" s="56">
        <v>961</v>
      </c>
      <c r="B962" s="37" t="s">
        <v>731</v>
      </c>
    </row>
    <row r="963" spans="1:2" ht="38.25" x14ac:dyDescent="0.2">
      <c r="A963" s="56">
        <v>962</v>
      </c>
      <c r="B963" s="39" t="s">
        <v>886</v>
      </c>
    </row>
    <row r="964" spans="1:2" ht="38.25" x14ac:dyDescent="0.2">
      <c r="A964" s="56">
        <v>963</v>
      </c>
      <c r="B964" s="39" t="s">
        <v>887</v>
      </c>
    </row>
    <row r="965" spans="1:2" ht="25.5" x14ac:dyDescent="0.2">
      <c r="A965" s="56">
        <v>964</v>
      </c>
      <c r="B965" s="37" t="s">
        <v>731</v>
      </c>
    </row>
    <row r="966" spans="1:2" ht="38.25" x14ac:dyDescent="0.2">
      <c r="A966" s="56">
        <v>965</v>
      </c>
      <c r="B966" s="39" t="s">
        <v>888</v>
      </c>
    </row>
    <row r="967" spans="1:2" ht="25.5" x14ac:dyDescent="0.2">
      <c r="A967" s="56">
        <v>966</v>
      </c>
      <c r="B967" s="37" t="s">
        <v>731</v>
      </c>
    </row>
    <row r="968" spans="1:2" ht="38.25" x14ac:dyDescent="0.2">
      <c r="A968" s="56">
        <v>967</v>
      </c>
      <c r="B968" s="39" t="s">
        <v>889</v>
      </c>
    </row>
    <row r="969" spans="1:2" ht="25.5" x14ac:dyDescent="0.2">
      <c r="A969" s="56">
        <v>968</v>
      </c>
      <c r="B969" s="37" t="s">
        <v>731</v>
      </c>
    </row>
    <row r="970" spans="1:2" ht="25.5" x14ac:dyDescent="0.2">
      <c r="A970" s="56">
        <v>969</v>
      </c>
      <c r="B970" s="37" t="s">
        <v>731</v>
      </c>
    </row>
    <row r="971" spans="1:2" ht="25.5" x14ac:dyDescent="0.2">
      <c r="A971" s="56">
        <v>970</v>
      </c>
      <c r="B971" s="37" t="s">
        <v>731</v>
      </c>
    </row>
    <row r="972" spans="1:2" ht="38.25" x14ac:dyDescent="0.2">
      <c r="A972" s="56">
        <v>971</v>
      </c>
      <c r="B972" s="39" t="s">
        <v>890</v>
      </c>
    </row>
    <row r="973" spans="1:2" ht="38.25" x14ac:dyDescent="0.2">
      <c r="A973" s="56">
        <v>972</v>
      </c>
      <c r="B973" s="39" t="s">
        <v>891</v>
      </c>
    </row>
    <row r="974" spans="1:2" ht="25.5" x14ac:dyDescent="0.2">
      <c r="A974" s="56">
        <v>973</v>
      </c>
      <c r="B974" s="37" t="s">
        <v>731</v>
      </c>
    </row>
    <row r="975" spans="1:2" ht="38.25" x14ac:dyDescent="0.2">
      <c r="A975" s="56">
        <v>974</v>
      </c>
      <c r="B975" s="39" t="s">
        <v>892</v>
      </c>
    </row>
    <row r="976" spans="1:2" ht="38.25" x14ac:dyDescent="0.2">
      <c r="A976" s="56">
        <v>975</v>
      </c>
      <c r="B976" s="39" t="s">
        <v>893</v>
      </c>
    </row>
    <row r="977" spans="1:2" ht="38.25" x14ac:dyDescent="0.2">
      <c r="A977" s="56">
        <v>976</v>
      </c>
      <c r="B977" s="39" t="s">
        <v>894</v>
      </c>
    </row>
    <row r="978" spans="1:2" ht="38.25" x14ac:dyDescent="0.2">
      <c r="A978" s="56">
        <v>977</v>
      </c>
      <c r="B978" s="39" t="s">
        <v>895</v>
      </c>
    </row>
    <row r="979" spans="1:2" ht="38.25" x14ac:dyDescent="0.2">
      <c r="A979" s="56">
        <v>978</v>
      </c>
      <c r="B979" s="39" t="s">
        <v>896</v>
      </c>
    </row>
    <row r="980" spans="1:2" ht="38.25" x14ac:dyDescent="0.2">
      <c r="A980" s="56">
        <v>979</v>
      </c>
      <c r="B980" s="39" t="s">
        <v>897</v>
      </c>
    </row>
    <row r="981" spans="1:2" ht="38.25" x14ac:dyDescent="0.2">
      <c r="A981" s="56">
        <v>980</v>
      </c>
      <c r="B981" s="39" t="s">
        <v>898</v>
      </c>
    </row>
    <row r="982" spans="1:2" ht="38.25" x14ac:dyDescent="0.2">
      <c r="A982" s="56">
        <v>981</v>
      </c>
      <c r="B982" s="39" t="s">
        <v>899</v>
      </c>
    </row>
    <row r="983" spans="1:2" ht="38.25" x14ac:dyDescent="0.2">
      <c r="A983" s="56">
        <v>982</v>
      </c>
      <c r="B983" s="39" t="s">
        <v>900</v>
      </c>
    </row>
    <row r="984" spans="1:2" ht="38.25" x14ac:dyDescent="0.2">
      <c r="A984" s="56">
        <v>983</v>
      </c>
      <c r="B984" s="39" t="s">
        <v>901</v>
      </c>
    </row>
    <row r="985" spans="1:2" ht="38.25" x14ac:dyDescent="0.2">
      <c r="A985" s="56">
        <v>984</v>
      </c>
      <c r="B985" s="39" t="s">
        <v>902</v>
      </c>
    </row>
    <row r="986" spans="1:2" ht="38.25" x14ac:dyDescent="0.2">
      <c r="A986" s="56">
        <v>985</v>
      </c>
      <c r="B986" s="39" t="s">
        <v>903</v>
      </c>
    </row>
    <row r="987" spans="1:2" ht="38.25" x14ac:dyDescent="0.2">
      <c r="A987" s="56">
        <v>986</v>
      </c>
      <c r="B987" s="39" t="s">
        <v>904</v>
      </c>
    </row>
    <row r="988" spans="1:2" ht="38.25" x14ac:dyDescent="0.2">
      <c r="A988" s="56">
        <v>987</v>
      </c>
      <c r="B988" s="39" t="s">
        <v>905</v>
      </c>
    </row>
    <row r="989" spans="1:2" ht="38.25" x14ac:dyDescent="0.2">
      <c r="A989" s="56">
        <v>988</v>
      </c>
      <c r="B989" s="39" t="s">
        <v>906</v>
      </c>
    </row>
    <row r="990" spans="1:2" ht="38.25" x14ac:dyDescent="0.2">
      <c r="A990" s="56">
        <v>989</v>
      </c>
      <c r="B990" s="39" t="s">
        <v>907</v>
      </c>
    </row>
    <row r="991" spans="1:2" ht="38.25" x14ac:dyDescent="0.2">
      <c r="A991" s="56">
        <v>990</v>
      </c>
      <c r="B991" s="39" t="s">
        <v>908</v>
      </c>
    </row>
    <row r="992" spans="1:2" ht="38.25" x14ac:dyDescent="0.2">
      <c r="A992" s="56">
        <v>991</v>
      </c>
      <c r="B992" s="39" t="s">
        <v>909</v>
      </c>
    </row>
    <row r="993" spans="1:2" ht="38.25" x14ac:dyDescent="0.2">
      <c r="A993" s="56">
        <v>992</v>
      </c>
      <c r="B993" s="39" t="s">
        <v>910</v>
      </c>
    </row>
    <row r="994" spans="1:2" ht="38.25" x14ac:dyDescent="0.2">
      <c r="A994" s="56">
        <v>993</v>
      </c>
      <c r="B994" s="39" t="s">
        <v>911</v>
      </c>
    </row>
    <row r="995" spans="1:2" ht="38.25" x14ac:dyDescent="0.2">
      <c r="A995" s="56">
        <v>994</v>
      </c>
      <c r="B995" s="39" t="s">
        <v>912</v>
      </c>
    </row>
    <row r="996" spans="1:2" ht="38.25" x14ac:dyDescent="0.2">
      <c r="A996" s="56">
        <v>995</v>
      </c>
      <c r="B996" s="39" t="s">
        <v>913</v>
      </c>
    </row>
    <row r="997" spans="1:2" ht="38.25" x14ac:dyDescent="0.2">
      <c r="A997" s="56">
        <v>996</v>
      </c>
      <c r="B997" s="39" t="s">
        <v>914</v>
      </c>
    </row>
    <row r="998" spans="1:2" ht="38.25" x14ac:dyDescent="0.2">
      <c r="A998" s="56">
        <v>997</v>
      </c>
      <c r="B998" s="39" t="s">
        <v>915</v>
      </c>
    </row>
    <row r="999" spans="1:2" ht="38.25" x14ac:dyDescent="0.2">
      <c r="A999" s="56">
        <v>998</v>
      </c>
      <c r="B999" s="39" t="s">
        <v>916</v>
      </c>
    </row>
    <row r="1000" spans="1:2" ht="38.25" x14ac:dyDescent="0.2">
      <c r="A1000" s="56">
        <v>999</v>
      </c>
      <c r="B1000" s="39" t="s">
        <v>917</v>
      </c>
    </row>
    <row r="1001" spans="1:2" ht="38.25" x14ac:dyDescent="0.2">
      <c r="A1001" s="56">
        <v>1000</v>
      </c>
      <c r="B1001" s="39" t="s">
        <v>918</v>
      </c>
    </row>
    <row r="1002" spans="1:2" ht="38.25" x14ac:dyDescent="0.2">
      <c r="A1002" s="56">
        <v>1001</v>
      </c>
      <c r="B1002" s="39" t="s">
        <v>919</v>
      </c>
    </row>
    <row r="1003" spans="1:2" ht="38.25" x14ac:dyDescent="0.2">
      <c r="A1003" s="56">
        <v>1002</v>
      </c>
      <c r="B1003" s="39" t="s">
        <v>920</v>
      </c>
    </row>
    <row r="1004" spans="1:2" ht="38.25" x14ac:dyDescent="0.2">
      <c r="A1004" s="56">
        <v>1003</v>
      </c>
      <c r="B1004" s="39" t="s">
        <v>921</v>
      </c>
    </row>
    <row r="1005" spans="1:2" ht="38.25" x14ac:dyDescent="0.2">
      <c r="A1005" s="56">
        <v>1004</v>
      </c>
      <c r="B1005" s="39" t="s">
        <v>922</v>
      </c>
    </row>
    <row r="1006" spans="1:2" ht="38.25" x14ac:dyDescent="0.2">
      <c r="A1006" s="56">
        <v>1005</v>
      </c>
      <c r="B1006" s="39" t="s">
        <v>923</v>
      </c>
    </row>
    <row r="1007" spans="1:2" ht="38.25" x14ac:dyDescent="0.2">
      <c r="A1007" s="56">
        <v>1006</v>
      </c>
      <c r="B1007" s="39" t="s">
        <v>924</v>
      </c>
    </row>
    <row r="1008" spans="1:2" ht="38.25" x14ac:dyDescent="0.2">
      <c r="A1008" s="56">
        <v>1007</v>
      </c>
      <c r="B1008" s="39" t="s">
        <v>925</v>
      </c>
    </row>
    <row r="1009" spans="1:2" ht="38.25" x14ac:dyDescent="0.2">
      <c r="A1009" s="56">
        <v>1008</v>
      </c>
      <c r="B1009" s="39" t="s">
        <v>926</v>
      </c>
    </row>
    <row r="1010" spans="1:2" ht="38.25" x14ac:dyDescent="0.2">
      <c r="A1010" s="56">
        <v>1009</v>
      </c>
      <c r="B1010" s="37" t="s">
        <v>927</v>
      </c>
    </row>
    <row r="1011" spans="1:2" ht="38.25" x14ac:dyDescent="0.2">
      <c r="A1011" s="56">
        <v>1010</v>
      </c>
      <c r="B1011" s="37" t="s">
        <v>928</v>
      </c>
    </row>
    <row r="1012" spans="1:2" ht="38.25" x14ac:dyDescent="0.2">
      <c r="A1012" s="56">
        <v>1011</v>
      </c>
      <c r="B1012" s="37" t="s">
        <v>929</v>
      </c>
    </row>
    <row r="1013" spans="1:2" ht="38.25" x14ac:dyDescent="0.2">
      <c r="A1013" s="56">
        <v>1012</v>
      </c>
      <c r="B1013" s="37" t="s">
        <v>930</v>
      </c>
    </row>
    <row r="1014" spans="1:2" ht="38.25" x14ac:dyDescent="0.2">
      <c r="A1014" s="56">
        <v>1013</v>
      </c>
      <c r="B1014" s="39" t="s">
        <v>931</v>
      </c>
    </row>
    <row r="1015" spans="1:2" ht="38.25" x14ac:dyDescent="0.2">
      <c r="A1015" s="56">
        <v>1014</v>
      </c>
      <c r="B1015" s="39" t="s">
        <v>932</v>
      </c>
    </row>
    <row r="1016" spans="1:2" ht="38.25" x14ac:dyDescent="0.2">
      <c r="A1016" s="56">
        <v>1015</v>
      </c>
      <c r="B1016" s="39" t="s">
        <v>933</v>
      </c>
    </row>
    <row r="1017" spans="1:2" ht="38.25" x14ac:dyDescent="0.2">
      <c r="A1017" s="56">
        <v>1016</v>
      </c>
      <c r="B1017" s="39" t="s">
        <v>934</v>
      </c>
    </row>
    <row r="1018" spans="1:2" ht="38.25" x14ac:dyDescent="0.2">
      <c r="A1018" s="56">
        <v>1017</v>
      </c>
      <c r="B1018" s="39" t="s">
        <v>935</v>
      </c>
    </row>
    <row r="1019" spans="1:2" ht="38.25" x14ac:dyDescent="0.2">
      <c r="A1019" s="56">
        <v>1018</v>
      </c>
      <c r="B1019" s="39" t="s">
        <v>936</v>
      </c>
    </row>
    <row r="1020" spans="1:2" ht="38.25" x14ac:dyDescent="0.2">
      <c r="A1020" s="56">
        <v>1019</v>
      </c>
      <c r="B1020" s="39" t="s">
        <v>937</v>
      </c>
    </row>
    <row r="1021" spans="1:2" ht="38.25" x14ac:dyDescent="0.2">
      <c r="A1021" s="56">
        <v>1020</v>
      </c>
      <c r="B1021" s="39" t="s">
        <v>938</v>
      </c>
    </row>
    <row r="1022" spans="1:2" ht="38.25" x14ac:dyDescent="0.2">
      <c r="A1022" s="56">
        <v>1021</v>
      </c>
      <c r="B1022" s="39" t="s">
        <v>939</v>
      </c>
    </row>
    <row r="1023" spans="1:2" ht="38.25" x14ac:dyDescent="0.2">
      <c r="A1023" s="56">
        <v>1022</v>
      </c>
      <c r="B1023" s="39" t="s">
        <v>940</v>
      </c>
    </row>
    <row r="1024" spans="1:2" ht="38.25" x14ac:dyDescent="0.2">
      <c r="A1024" s="56">
        <v>1023</v>
      </c>
      <c r="B1024" s="39" t="s">
        <v>941</v>
      </c>
    </row>
    <row r="1025" spans="1:2" ht="38.25" x14ac:dyDescent="0.2">
      <c r="A1025" s="56">
        <v>1024</v>
      </c>
      <c r="B1025" s="39" t="s">
        <v>942</v>
      </c>
    </row>
    <row r="1026" spans="1:2" ht="38.25" x14ac:dyDescent="0.2">
      <c r="A1026" s="56">
        <v>1025</v>
      </c>
      <c r="B1026" s="39" t="s">
        <v>943</v>
      </c>
    </row>
    <row r="1027" spans="1:2" ht="38.25" x14ac:dyDescent="0.2">
      <c r="A1027" s="56">
        <v>1026</v>
      </c>
      <c r="B1027" s="39" t="s">
        <v>944</v>
      </c>
    </row>
    <row r="1028" spans="1:2" ht="38.25" x14ac:dyDescent="0.2">
      <c r="A1028" s="56">
        <v>1027</v>
      </c>
      <c r="B1028" s="39" t="s">
        <v>945</v>
      </c>
    </row>
    <row r="1029" spans="1:2" ht="38.25" x14ac:dyDescent="0.2">
      <c r="A1029" s="56">
        <v>1028</v>
      </c>
      <c r="B1029" s="39" t="s">
        <v>946</v>
      </c>
    </row>
    <row r="1030" spans="1:2" ht="38.25" x14ac:dyDescent="0.2">
      <c r="A1030" s="56">
        <v>1029</v>
      </c>
      <c r="B1030" s="39" t="s">
        <v>947</v>
      </c>
    </row>
    <row r="1031" spans="1:2" ht="38.25" x14ac:dyDescent="0.2">
      <c r="A1031" s="56">
        <v>1030</v>
      </c>
      <c r="B1031" s="39" t="s">
        <v>948</v>
      </c>
    </row>
    <row r="1032" spans="1:2" ht="38.25" x14ac:dyDescent="0.2">
      <c r="A1032" s="56">
        <v>1031</v>
      </c>
      <c r="B1032" s="39" t="s">
        <v>949</v>
      </c>
    </row>
    <row r="1033" spans="1:2" ht="38.25" x14ac:dyDescent="0.2">
      <c r="A1033" s="56">
        <v>1032</v>
      </c>
      <c r="B1033" s="39" t="s">
        <v>950</v>
      </c>
    </row>
    <row r="1034" spans="1:2" ht="38.25" x14ac:dyDescent="0.2">
      <c r="A1034" s="56">
        <v>1033</v>
      </c>
      <c r="B1034" s="39" t="s">
        <v>951</v>
      </c>
    </row>
    <row r="1035" spans="1:2" ht="38.25" x14ac:dyDescent="0.2">
      <c r="A1035" s="56">
        <v>1034</v>
      </c>
      <c r="B1035" s="39" t="s">
        <v>952</v>
      </c>
    </row>
    <row r="1036" spans="1:2" ht="38.25" x14ac:dyDescent="0.2">
      <c r="A1036" s="56">
        <v>1035</v>
      </c>
      <c r="B1036" s="39" t="s">
        <v>953</v>
      </c>
    </row>
    <row r="1037" spans="1:2" ht="38.25" x14ac:dyDescent="0.2">
      <c r="A1037" s="56">
        <v>1036</v>
      </c>
      <c r="B1037" s="39" t="s">
        <v>954</v>
      </c>
    </row>
    <row r="1038" spans="1:2" ht="38.25" x14ac:dyDescent="0.2">
      <c r="A1038" s="56">
        <v>1037</v>
      </c>
      <c r="B1038" s="39" t="s">
        <v>955</v>
      </c>
    </row>
    <row r="1039" spans="1:2" ht="38.25" x14ac:dyDescent="0.2">
      <c r="A1039" s="56">
        <v>1038</v>
      </c>
      <c r="B1039" s="39" t="s">
        <v>956</v>
      </c>
    </row>
    <row r="1040" spans="1:2" ht="38.25" x14ac:dyDescent="0.2">
      <c r="A1040" s="56">
        <v>1039</v>
      </c>
      <c r="B1040" s="39" t="s">
        <v>957</v>
      </c>
    </row>
    <row r="1041" spans="1:2" ht="38.25" x14ac:dyDescent="0.2">
      <c r="A1041" s="56">
        <v>1040</v>
      </c>
      <c r="B1041" s="39" t="s">
        <v>958</v>
      </c>
    </row>
    <row r="1042" spans="1:2" ht="38.25" x14ac:dyDescent="0.2">
      <c r="A1042" s="56">
        <v>1041</v>
      </c>
      <c r="B1042" s="39" t="s">
        <v>959</v>
      </c>
    </row>
    <row r="1043" spans="1:2" ht="38.25" x14ac:dyDescent="0.2">
      <c r="A1043" s="56">
        <v>1042</v>
      </c>
      <c r="B1043" s="39" t="s">
        <v>960</v>
      </c>
    </row>
    <row r="1044" spans="1:2" ht="38.25" x14ac:dyDescent="0.2">
      <c r="A1044" s="56">
        <v>1043</v>
      </c>
      <c r="B1044" s="39" t="s">
        <v>961</v>
      </c>
    </row>
    <row r="1045" spans="1:2" ht="38.25" x14ac:dyDescent="0.2">
      <c r="A1045" s="56">
        <v>1044</v>
      </c>
      <c r="B1045" s="39" t="s">
        <v>962</v>
      </c>
    </row>
    <row r="1046" spans="1:2" ht="38.25" x14ac:dyDescent="0.2">
      <c r="A1046" s="56">
        <v>1045</v>
      </c>
      <c r="B1046" s="39" t="s">
        <v>963</v>
      </c>
    </row>
    <row r="1047" spans="1:2" ht="38.25" x14ac:dyDescent="0.2">
      <c r="A1047" s="56">
        <v>1046</v>
      </c>
      <c r="B1047" s="39" t="s">
        <v>964</v>
      </c>
    </row>
    <row r="1048" spans="1:2" ht="38.25" x14ac:dyDescent="0.2">
      <c r="A1048" s="56">
        <v>1047</v>
      </c>
      <c r="B1048" s="39" t="s">
        <v>965</v>
      </c>
    </row>
    <row r="1049" spans="1:2" ht="38.25" x14ac:dyDescent="0.2">
      <c r="A1049" s="56">
        <v>1048</v>
      </c>
      <c r="B1049" s="39" t="s">
        <v>966</v>
      </c>
    </row>
    <row r="1050" spans="1:2" ht="38.25" x14ac:dyDescent="0.2">
      <c r="A1050" s="56">
        <v>1049</v>
      </c>
      <c r="B1050" s="39" t="s">
        <v>967</v>
      </c>
    </row>
    <row r="1051" spans="1:2" ht="38.25" x14ac:dyDescent="0.2">
      <c r="A1051" s="56">
        <v>1050</v>
      </c>
      <c r="B1051" s="39" t="s">
        <v>968</v>
      </c>
    </row>
    <row r="1052" spans="1:2" ht="38.25" x14ac:dyDescent="0.2">
      <c r="A1052" s="56">
        <v>1051</v>
      </c>
      <c r="B1052" s="39" t="s">
        <v>969</v>
      </c>
    </row>
    <row r="1053" spans="1:2" ht="38.25" x14ac:dyDescent="0.2">
      <c r="A1053" s="56">
        <v>1052</v>
      </c>
      <c r="B1053" s="39" t="s">
        <v>970</v>
      </c>
    </row>
    <row r="1054" spans="1:2" ht="38.25" x14ac:dyDescent="0.2">
      <c r="A1054" s="56">
        <v>1053</v>
      </c>
      <c r="B1054" s="39" t="s">
        <v>971</v>
      </c>
    </row>
    <row r="1055" spans="1:2" ht="38.25" x14ac:dyDescent="0.2">
      <c r="A1055" s="56">
        <v>1054</v>
      </c>
      <c r="B1055" s="39" t="s">
        <v>972</v>
      </c>
    </row>
    <row r="1056" spans="1:2" ht="38.25" x14ac:dyDescent="0.2">
      <c r="A1056" s="56">
        <v>1055</v>
      </c>
      <c r="B1056" s="39" t="s">
        <v>973</v>
      </c>
    </row>
    <row r="1057" spans="1:2" ht="38.25" x14ac:dyDescent="0.2">
      <c r="A1057" s="56">
        <v>1056</v>
      </c>
      <c r="B1057" s="39" t="s">
        <v>974</v>
      </c>
    </row>
    <row r="1058" spans="1:2" ht="38.25" x14ac:dyDescent="0.2">
      <c r="A1058" s="56">
        <v>1057</v>
      </c>
      <c r="B1058" s="39" t="s">
        <v>975</v>
      </c>
    </row>
    <row r="1059" spans="1:2" ht="38.25" x14ac:dyDescent="0.2">
      <c r="A1059" s="56">
        <v>1058</v>
      </c>
      <c r="B1059" s="39" t="s">
        <v>976</v>
      </c>
    </row>
    <row r="1060" spans="1:2" ht="38.25" x14ac:dyDescent="0.2">
      <c r="A1060" s="56">
        <v>1059</v>
      </c>
      <c r="B1060" s="39" t="s">
        <v>977</v>
      </c>
    </row>
    <row r="1061" spans="1:2" ht="38.25" x14ac:dyDescent="0.2">
      <c r="A1061" s="56">
        <v>1060</v>
      </c>
      <c r="B1061" s="39" t="s">
        <v>978</v>
      </c>
    </row>
    <row r="1062" spans="1:2" ht="38.25" x14ac:dyDescent="0.2">
      <c r="A1062" s="56">
        <v>1061</v>
      </c>
      <c r="B1062" s="39" t="s">
        <v>979</v>
      </c>
    </row>
    <row r="1063" spans="1:2" ht="38.25" x14ac:dyDescent="0.2">
      <c r="A1063" s="56">
        <v>1062</v>
      </c>
      <c r="B1063" s="39" t="s">
        <v>980</v>
      </c>
    </row>
    <row r="1064" spans="1:2" ht="38.25" x14ac:dyDescent="0.2">
      <c r="A1064" s="56">
        <v>1063</v>
      </c>
      <c r="B1064" s="39" t="s">
        <v>981</v>
      </c>
    </row>
    <row r="1065" spans="1:2" ht="38.25" x14ac:dyDescent="0.2">
      <c r="A1065" s="56">
        <v>1064</v>
      </c>
      <c r="B1065" s="39" t="s">
        <v>982</v>
      </c>
    </row>
    <row r="1066" spans="1:2" ht="38.25" x14ac:dyDescent="0.2">
      <c r="A1066" s="56">
        <v>1065</v>
      </c>
      <c r="B1066" s="39" t="s">
        <v>983</v>
      </c>
    </row>
    <row r="1067" spans="1:2" ht="38.25" x14ac:dyDescent="0.2">
      <c r="A1067" s="56">
        <v>1066</v>
      </c>
      <c r="B1067" s="39" t="s">
        <v>984</v>
      </c>
    </row>
    <row r="1068" spans="1:2" ht="25.5" x14ac:dyDescent="0.2">
      <c r="A1068" s="56">
        <v>1067</v>
      </c>
      <c r="B1068" s="41" t="s">
        <v>320</v>
      </c>
    </row>
    <row r="1069" spans="1:2" ht="38.25" x14ac:dyDescent="0.2">
      <c r="A1069" s="56">
        <v>1068</v>
      </c>
      <c r="B1069" s="39" t="s">
        <v>985</v>
      </c>
    </row>
    <row r="1070" spans="1:2" ht="38.25" x14ac:dyDescent="0.2">
      <c r="A1070" s="56">
        <v>1069</v>
      </c>
      <c r="B1070" s="39" t="s">
        <v>986</v>
      </c>
    </row>
    <row r="1071" spans="1:2" ht="38.25" x14ac:dyDescent="0.2">
      <c r="A1071" s="56">
        <v>1070</v>
      </c>
      <c r="B1071" s="39" t="s">
        <v>987</v>
      </c>
    </row>
    <row r="1072" spans="1:2" ht="38.25" x14ac:dyDescent="0.2">
      <c r="A1072" s="56">
        <v>1071</v>
      </c>
      <c r="B1072" s="39" t="s">
        <v>988</v>
      </c>
    </row>
    <row r="1073" spans="1:2" ht="25.5" x14ac:dyDescent="0.2">
      <c r="A1073" s="56">
        <v>1072</v>
      </c>
      <c r="B1073" s="41" t="s">
        <v>320</v>
      </c>
    </row>
    <row r="1074" spans="1:2" ht="38.25" x14ac:dyDescent="0.2">
      <c r="A1074" s="56">
        <v>1073</v>
      </c>
      <c r="B1074" s="39" t="s">
        <v>989</v>
      </c>
    </row>
    <row r="1075" spans="1:2" ht="25.5" x14ac:dyDescent="0.2">
      <c r="A1075" s="56">
        <v>1074</v>
      </c>
      <c r="B1075" s="41" t="s">
        <v>320</v>
      </c>
    </row>
    <row r="1076" spans="1:2" ht="38.25" x14ac:dyDescent="0.2">
      <c r="A1076" s="56">
        <v>1075</v>
      </c>
      <c r="B1076" s="39" t="s">
        <v>990</v>
      </c>
    </row>
    <row r="1077" spans="1:2" ht="38.25" x14ac:dyDescent="0.2">
      <c r="A1077" s="56">
        <v>1076</v>
      </c>
      <c r="B1077" s="39" t="s">
        <v>991</v>
      </c>
    </row>
    <row r="1078" spans="1:2" ht="25.5" x14ac:dyDescent="0.2">
      <c r="A1078" s="56">
        <v>1077</v>
      </c>
      <c r="B1078" s="41" t="s">
        <v>320</v>
      </c>
    </row>
    <row r="1079" spans="1:2" ht="38.25" x14ac:dyDescent="0.2">
      <c r="A1079" s="56">
        <v>1078</v>
      </c>
      <c r="B1079" s="39" t="s">
        <v>992</v>
      </c>
    </row>
    <row r="1080" spans="1:2" ht="25.5" x14ac:dyDescent="0.2">
      <c r="A1080" s="56">
        <v>1079</v>
      </c>
      <c r="B1080" s="41" t="s">
        <v>320</v>
      </c>
    </row>
    <row r="1081" spans="1:2" ht="38.25" x14ac:dyDescent="0.2">
      <c r="A1081" s="56">
        <v>1080</v>
      </c>
      <c r="B1081" s="39" t="s">
        <v>993</v>
      </c>
    </row>
    <row r="1082" spans="1:2" ht="38.25" x14ac:dyDescent="0.2">
      <c r="A1082" s="56">
        <v>1081</v>
      </c>
      <c r="B1082" s="39" t="s">
        <v>994</v>
      </c>
    </row>
    <row r="1083" spans="1:2" ht="38.25" x14ac:dyDescent="0.2">
      <c r="A1083" s="56">
        <v>1082</v>
      </c>
      <c r="B1083" s="39" t="s">
        <v>995</v>
      </c>
    </row>
    <row r="1084" spans="1:2" ht="38.25" x14ac:dyDescent="0.2">
      <c r="A1084" s="56">
        <v>1083</v>
      </c>
      <c r="B1084" s="39" t="s">
        <v>996</v>
      </c>
    </row>
    <row r="1085" spans="1:2" ht="25.5" x14ac:dyDescent="0.2">
      <c r="A1085" s="56">
        <v>1084</v>
      </c>
      <c r="B1085" s="41" t="s">
        <v>320</v>
      </c>
    </row>
    <row r="1086" spans="1:2" ht="38.25" x14ac:dyDescent="0.2">
      <c r="A1086" s="56">
        <v>1085</v>
      </c>
      <c r="B1086" s="39" t="s">
        <v>997</v>
      </c>
    </row>
    <row r="1087" spans="1:2" ht="38.25" x14ac:dyDescent="0.2">
      <c r="A1087" s="56">
        <v>1086</v>
      </c>
      <c r="B1087" s="39" t="s">
        <v>979</v>
      </c>
    </row>
    <row r="1088" spans="1:2" ht="38.25" x14ac:dyDescent="0.2">
      <c r="A1088" s="56">
        <v>1087</v>
      </c>
      <c r="B1088" s="39" t="s">
        <v>998</v>
      </c>
    </row>
    <row r="1089" spans="1:2" ht="25.5" x14ac:dyDescent="0.2">
      <c r="A1089" s="56">
        <v>1088</v>
      </c>
      <c r="B1089" s="41" t="s">
        <v>320</v>
      </c>
    </row>
    <row r="1090" spans="1:2" ht="38.25" x14ac:dyDescent="0.2">
      <c r="A1090" s="56">
        <v>1089</v>
      </c>
      <c r="B1090" s="39" t="s">
        <v>999</v>
      </c>
    </row>
    <row r="1091" spans="1:2" ht="38.25" x14ac:dyDescent="0.2">
      <c r="A1091" s="56">
        <v>1090</v>
      </c>
      <c r="B1091" s="39" t="s">
        <v>1000</v>
      </c>
    </row>
    <row r="1092" spans="1:2" ht="38.25" x14ac:dyDescent="0.2">
      <c r="A1092" s="56">
        <v>1091</v>
      </c>
      <c r="B1092" s="39" t="s">
        <v>1001</v>
      </c>
    </row>
    <row r="1093" spans="1:2" ht="25.5" x14ac:dyDescent="0.2">
      <c r="A1093" s="56">
        <v>1092</v>
      </c>
      <c r="B1093" s="41" t="s">
        <v>320</v>
      </c>
    </row>
    <row r="1094" spans="1:2" ht="25.5" x14ac:dyDescent="0.2">
      <c r="A1094" s="56">
        <v>1093</v>
      </c>
      <c r="B1094" s="41" t="s">
        <v>320</v>
      </c>
    </row>
    <row r="1095" spans="1:2" ht="38.25" x14ac:dyDescent="0.2">
      <c r="A1095" s="56">
        <v>1094</v>
      </c>
      <c r="B1095" s="39" t="s">
        <v>1002</v>
      </c>
    </row>
    <row r="1096" spans="1:2" ht="38.25" x14ac:dyDescent="0.2">
      <c r="A1096" s="56">
        <v>1095</v>
      </c>
      <c r="B1096" s="39" t="s">
        <v>1003</v>
      </c>
    </row>
    <row r="1097" spans="1:2" ht="38.25" x14ac:dyDescent="0.2">
      <c r="A1097" s="56">
        <v>1096</v>
      </c>
      <c r="B1097" s="39" t="s">
        <v>1004</v>
      </c>
    </row>
    <row r="1098" spans="1:2" ht="38.25" x14ac:dyDescent="0.2">
      <c r="A1098" s="56">
        <v>1097</v>
      </c>
      <c r="B1098" s="39" t="s">
        <v>1005</v>
      </c>
    </row>
    <row r="1099" spans="1:2" ht="38.25" x14ac:dyDescent="0.2">
      <c r="A1099" s="56">
        <v>1098</v>
      </c>
      <c r="B1099" s="39" t="s">
        <v>1006</v>
      </c>
    </row>
    <row r="1100" spans="1:2" ht="38.25" x14ac:dyDescent="0.2">
      <c r="A1100" s="56">
        <v>1099</v>
      </c>
      <c r="B1100" s="39" t="s">
        <v>1007</v>
      </c>
    </row>
    <row r="1101" spans="1:2" ht="38.25" x14ac:dyDescent="0.2">
      <c r="A1101" s="56">
        <v>1100</v>
      </c>
      <c r="B1101" s="39" t="s">
        <v>1008</v>
      </c>
    </row>
    <row r="1102" spans="1:2" ht="38.25" x14ac:dyDescent="0.2">
      <c r="A1102" s="56">
        <v>1101</v>
      </c>
      <c r="B1102" s="39" t="s">
        <v>1009</v>
      </c>
    </row>
    <row r="1103" spans="1:2" ht="38.25" x14ac:dyDescent="0.2">
      <c r="A1103" s="56">
        <v>1102</v>
      </c>
      <c r="B1103" s="39" t="s">
        <v>1010</v>
      </c>
    </row>
    <row r="1104" spans="1:2" ht="38.25" x14ac:dyDescent="0.2">
      <c r="A1104" s="56">
        <v>1103</v>
      </c>
      <c r="B1104" s="39" t="s">
        <v>997</v>
      </c>
    </row>
    <row r="1105" spans="1:2" ht="38.25" x14ac:dyDescent="0.2">
      <c r="A1105" s="56">
        <v>1104</v>
      </c>
      <c r="B1105" s="39" t="s">
        <v>1011</v>
      </c>
    </row>
    <row r="1106" spans="1:2" ht="38.25" x14ac:dyDescent="0.2">
      <c r="A1106" s="56">
        <v>1105</v>
      </c>
      <c r="B1106" s="39" t="s">
        <v>1012</v>
      </c>
    </row>
    <row r="1107" spans="1:2" ht="38.25" x14ac:dyDescent="0.2">
      <c r="A1107" s="56">
        <v>1106</v>
      </c>
      <c r="B1107" s="39" t="s">
        <v>1013</v>
      </c>
    </row>
    <row r="1108" spans="1:2" ht="38.25" x14ac:dyDescent="0.2">
      <c r="A1108" s="56">
        <v>1107</v>
      </c>
      <c r="B1108" s="39" t="s">
        <v>992</v>
      </c>
    </row>
    <row r="1109" spans="1:2" ht="38.25" x14ac:dyDescent="0.2">
      <c r="A1109" s="56">
        <v>1108</v>
      </c>
      <c r="B1109" s="39" t="s">
        <v>1014</v>
      </c>
    </row>
    <row r="1110" spans="1:2" ht="38.25" x14ac:dyDescent="0.2">
      <c r="A1110" s="56">
        <v>1109</v>
      </c>
      <c r="B1110" s="39" t="s">
        <v>1015</v>
      </c>
    </row>
    <row r="1111" spans="1:2" ht="38.25" x14ac:dyDescent="0.2">
      <c r="A1111" s="56">
        <v>1110</v>
      </c>
      <c r="B1111" s="39" t="s">
        <v>1016</v>
      </c>
    </row>
    <row r="1112" spans="1:2" ht="38.25" x14ac:dyDescent="0.2">
      <c r="A1112" s="56">
        <v>1111</v>
      </c>
      <c r="B1112" s="39" t="s">
        <v>1017</v>
      </c>
    </row>
    <row r="1113" spans="1:2" ht="38.25" x14ac:dyDescent="0.2">
      <c r="A1113" s="56">
        <v>1112</v>
      </c>
      <c r="B1113" s="39" t="s">
        <v>1018</v>
      </c>
    </row>
    <row r="1114" spans="1:2" ht="38.25" x14ac:dyDescent="0.2">
      <c r="A1114" s="56">
        <v>1113</v>
      </c>
      <c r="B1114" s="39" t="s">
        <v>1019</v>
      </c>
    </row>
    <row r="1115" spans="1:2" ht="38.25" x14ac:dyDescent="0.2">
      <c r="A1115" s="56">
        <v>1114</v>
      </c>
      <c r="B1115" s="39" t="s">
        <v>1020</v>
      </c>
    </row>
    <row r="1116" spans="1:2" ht="38.25" x14ac:dyDescent="0.2">
      <c r="A1116" s="56">
        <v>1115</v>
      </c>
      <c r="B1116" s="39" t="s">
        <v>1021</v>
      </c>
    </row>
    <row r="1117" spans="1:2" ht="38.25" x14ac:dyDescent="0.2">
      <c r="A1117" s="56">
        <v>1116</v>
      </c>
      <c r="B1117" s="39" t="s">
        <v>1022</v>
      </c>
    </row>
    <row r="1118" spans="1:2" ht="38.25" x14ac:dyDescent="0.2">
      <c r="A1118" s="56">
        <v>1117</v>
      </c>
      <c r="B1118" s="39" t="s">
        <v>1023</v>
      </c>
    </row>
    <row r="1119" spans="1:2" ht="38.25" x14ac:dyDescent="0.2">
      <c r="A1119" s="56">
        <v>1118</v>
      </c>
      <c r="B1119" s="39" t="s">
        <v>1024</v>
      </c>
    </row>
    <row r="1120" spans="1:2" ht="38.25" x14ac:dyDescent="0.2">
      <c r="A1120" s="56">
        <v>1119</v>
      </c>
      <c r="B1120" s="39" t="s">
        <v>1025</v>
      </c>
    </row>
    <row r="1121" spans="1:2" ht="38.25" x14ac:dyDescent="0.2">
      <c r="A1121" s="56">
        <v>1120</v>
      </c>
      <c r="B1121" s="39" t="s">
        <v>1026</v>
      </c>
    </row>
    <row r="1122" spans="1:2" ht="38.25" x14ac:dyDescent="0.2">
      <c r="A1122" s="56">
        <v>1121</v>
      </c>
      <c r="B1122" s="39" t="s">
        <v>1027</v>
      </c>
    </row>
    <row r="1123" spans="1:2" ht="38.25" x14ac:dyDescent="0.2">
      <c r="A1123" s="56">
        <v>1122</v>
      </c>
      <c r="B1123" s="39" t="s">
        <v>1028</v>
      </c>
    </row>
    <row r="1124" spans="1:2" ht="38.25" x14ac:dyDescent="0.2">
      <c r="A1124" s="56">
        <v>1123</v>
      </c>
      <c r="B1124" s="39" t="s">
        <v>1029</v>
      </c>
    </row>
    <row r="1125" spans="1:2" ht="38.25" x14ac:dyDescent="0.2">
      <c r="A1125" s="56">
        <v>1124</v>
      </c>
      <c r="B1125" s="39" t="s">
        <v>1030</v>
      </c>
    </row>
    <row r="1126" spans="1:2" ht="38.25" x14ac:dyDescent="0.2">
      <c r="A1126" s="56">
        <v>1125</v>
      </c>
      <c r="B1126" s="39" t="s">
        <v>1031</v>
      </c>
    </row>
    <row r="1127" spans="1:2" ht="38.25" x14ac:dyDescent="0.2">
      <c r="A1127" s="56">
        <v>1126</v>
      </c>
      <c r="B1127" s="39" t="s">
        <v>1032</v>
      </c>
    </row>
    <row r="1128" spans="1:2" ht="38.25" x14ac:dyDescent="0.2">
      <c r="A1128" s="56">
        <v>1127</v>
      </c>
      <c r="B1128" s="39" t="s">
        <v>1033</v>
      </c>
    </row>
    <row r="1129" spans="1:2" ht="38.25" x14ac:dyDescent="0.2">
      <c r="A1129" s="56">
        <v>1128</v>
      </c>
      <c r="B1129" s="39" t="s">
        <v>1034</v>
      </c>
    </row>
    <row r="1130" spans="1:2" ht="38.25" x14ac:dyDescent="0.2">
      <c r="A1130" s="56">
        <v>1129</v>
      </c>
      <c r="B1130" s="39" t="s">
        <v>1035</v>
      </c>
    </row>
    <row r="1131" spans="1:2" ht="25.5" x14ac:dyDescent="0.2">
      <c r="A1131" s="56">
        <v>1130</v>
      </c>
      <c r="B1131" s="41" t="s">
        <v>320</v>
      </c>
    </row>
    <row r="1132" spans="1:2" ht="38.25" x14ac:dyDescent="0.2">
      <c r="A1132" s="56">
        <v>1131</v>
      </c>
      <c r="B1132" s="39" t="s">
        <v>1036</v>
      </c>
    </row>
    <row r="1133" spans="1:2" ht="25.5" x14ac:dyDescent="0.2">
      <c r="A1133" s="56">
        <v>1132</v>
      </c>
      <c r="B1133" s="41" t="s">
        <v>320</v>
      </c>
    </row>
    <row r="1134" spans="1:2" ht="38.25" x14ac:dyDescent="0.2">
      <c r="A1134" s="56">
        <v>1133</v>
      </c>
      <c r="B1134" s="39" t="s">
        <v>1037</v>
      </c>
    </row>
    <row r="1135" spans="1:2" ht="38.25" x14ac:dyDescent="0.2">
      <c r="A1135" s="56">
        <v>1134</v>
      </c>
      <c r="B1135" s="39" t="s">
        <v>1038</v>
      </c>
    </row>
    <row r="1136" spans="1:2" ht="38.25" x14ac:dyDescent="0.2">
      <c r="A1136" s="56">
        <v>1135</v>
      </c>
      <c r="B1136" s="39" t="s">
        <v>1039</v>
      </c>
    </row>
    <row r="1137" spans="1:2" ht="38.25" x14ac:dyDescent="0.2">
      <c r="A1137" s="56">
        <v>1136</v>
      </c>
      <c r="B1137" s="39" t="s">
        <v>1040</v>
      </c>
    </row>
    <row r="1138" spans="1:2" ht="38.25" x14ac:dyDescent="0.2">
      <c r="A1138" s="56">
        <v>1137</v>
      </c>
      <c r="B1138" s="39" t="s">
        <v>1041</v>
      </c>
    </row>
    <row r="1139" spans="1:2" ht="38.25" x14ac:dyDescent="0.2">
      <c r="A1139" s="56">
        <v>1138</v>
      </c>
      <c r="B1139" s="39" t="s">
        <v>1036</v>
      </c>
    </row>
    <row r="1140" spans="1:2" ht="38.25" x14ac:dyDescent="0.2">
      <c r="A1140" s="56">
        <v>1139</v>
      </c>
      <c r="B1140" s="39" t="s">
        <v>1036</v>
      </c>
    </row>
    <row r="1141" spans="1:2" ht="38.25" x14ac:dyDescent="0.2">
      <c r="A1141" s="56">
        <v>1140</v>
      </c>
      <c r="B1141" s="39" t="s">
        <v>1036</v>
      </c>
    </row>
    <row r="1142" spans="1:2" ht="38.25" x14ac:dyDescent="0.2">
      <c r="A1142" s="56">
        <v>1141</v>
      </c>
      <c r="B1142" s="39" t="s">
        <v>1036</v>
      </c>
    </row>
    <row r="1143" spans="1:2" ht="38.25" x14ac:dyDescent="0.2">
      <c r="A1143" s="56">
        <v>1142</v>
      </c>
      <c r="B1143" s="41" t="s">
        <v>1042</v>
      </c>
    </row>
    <row r="1144" spans="1:2" ht="38.25" x14ac:dyDescent="0.2">
      <c r="A1144" s="56">
        <v>1143</v>
      </c>
      <c r="B1144" s="41" t="s">
        <v>1043</v>
      </c>
    </row>
    <row r="1145" spans="1:2" ht="38.25" x14ac:dyDescent="0.2">
      <c r="A1145" s="56">
        <v>1144</v>
      </c>
      <c r="B1145" s="41" t="s">
        <v>1044</v>
      </c>
    </row>
    <row r="1146" spans="1:2" ht="38.25" x14ac:dyDescent="0.2">
      <c r="A1146" s="56">
        <v>1145</v>
      </c>
      <c r="B1146" s="41" t="s">
        <v>1045</v>
      </c>
    </row>
    <row r="1147" spans="1:2" ht="38.25" x14ac:dyDescent="0.2">
      <c r="A1147" s="56">
        <v>1146</v>
      </c>
      <c r="B1147" s="41" t="s">
        <v>1046</v>
      </c>
    </row>
    <row r="1148" spans="1:2" ht="25.5" x14ac:dyDescent="0.2">
      <c r="A1148" s="56">
        <v>1147</v>
      </c>
      <c r="B1148" s="41" t="s">
        <v>320</v>
      </c>
    </row>
    <row r="1149" spans="1:2" ht="25.5" x14ac:dyDescent="0.2">
      <c r="A1149" s="56">
        <v>1148</v>
      </c>
      <c r="B1149" s="41" t="s">
        <v>320</v>
      </c>
    </row>
    <row r="1150" spans="1:2" ht="38.25" x14ac:dyDescent="0.2">
      <c r="A1150" s="56">
        <v>1149</v>
      </c>
      <c r="B1150" s="41" t="s">
        <v>1047</v>
      </c>
    </row>
    <row r="1151" spans="1:2" ht="25.5" x14ac:dyDescent="0.2">
      <c r="A1151" s="56">
        <v>1150</v>
      </c>
      <c r="B1151" s="41" t="s">
        <v>320</v>
      </c>
    </row>
    <row r="1152" spans="1:2" ht="38.25" x14ac:dyDescent="0.2">
      <c r="A1152" s="56">
        <v>1151</v>
      </c>
      <c r="B1152" s="41" t="s">
        <v>1048</v>
      </c>
    </row>
    <row r="1153" spans="1:2" ht="38.25" x14ac:dyDescent="0.2">
      <c r="A1153" s="56">
        <v>1152</v>
      </c>
      <c r="B1153" s="41" t="s">
        <v>1049</v>
      </c>
    </row>
    <row r="1154" spans="1:2" ht="38.25" x14ac:dyDescent="0.2">
      <c r="A1154" s="56">
        <v>1153</v>
      </c>
      <c r="B1154" s="41" t="s">
        <v>1050</v>
      </c>
    </row>
    <row r="1155" spans="1:2" ht="38.25" x14ac:dyDescent="0.2">
      <c r="A1155" s="56">
        <v>1154</v>
      </c>
      <c r="B1155" s="41" t="s">
        <v>1051</v>
      </c>
    </row>
    <row r="1156" spans="1:2" ht="38.25" x14ac:dyDescent="0.2">
      <c r="A1156" s="56">
        <v>1155</v>
      </c>
      <c r="B1156" s="41" t="s">
        <v>1052</v>
      </c>
    </row>
    <row r="1157" spans="1:2" ht="38.25" x14ac:dyDescent="0.2">
      <c r="A1157" s="56">
        <v>1156</v>
      </c>
      <c r="B1157" s="41" t="s">
        <v>1053</v>
      </c>
    </row>
    <row r="1158" spans="1:2" ht="38.25" x14ac:dyDescent="0.2">
      <c r="A1158" s="56">
        <v>1157</v>
      </c>
      <c r="B1158" s="41" t="s">
        <v>1054</v>
      </c>
    </row>
    <row r="1159" spans="1:2" ht="38.25" x14ac:dyDescent="0.2">
      <c r="A1159" s="56">
        <v>1158</v>
      </c>
      <c r="B1159" s="41" t="s">
        <v>1055</v>
      </c>
    </row>
    <row r="1160" spans="1:2" ht="38.25" x14ac:dyDescent="0.2">
      <c r="A1160" s="56">
        <v>1159</v>
      </c>
      <c r="B1160" s="41" t="s">
        <v>1056</v>
      </c>
    </row>
    <row r="1161" spans="1:2" ht="38.25" x14ac:dyDescent="0.2">
      <c r="A1161" s="56">
        <v>1160</v>
      </c>
      <c r="B1161" s="41" t="s">
        <v>1057</v>
      </c>
    </row>
    <row r="1162" spans="1:2" ht="38.25" x14ac:dyDescent="0.2">
      <c r="A1162" s="56">
        <v>1161</v>
      </c>
      <c r="B1162" s="41" t="s">
        <v>1058</v>
      </c>
    </row>
    <row r="1163" spans="1:2" ht="38.25" x14ac:dyDescent="0.2">
      <c r="A1163" s="56">
        <v>1162</v>
      </c>
      <c r="B1163" s="41" t="s">
        <v>1059</v>
      </c>
    </row>
    <row r="1164" spans="1:2" ht="38.25" x14ac:dyDescent="0.2">
      <c r="A1164" s="56">
        <v>1163</v>
      </c>
      <c r="B1164" s="41" t="s">
        <v>1060</v>
      </c>
    </row>
    <row r="1165" spans="1:2" ht="38.25" x14ac:dyDescent="0.2">
      <c r="A1165" s="56">
        <v>1164</v>
      </c>
      <c r="B1165" s="41" t="s">
        <v>1061</v>
      </c>
    </row>
    <row r="1166" spans="1:2" ht="38.25" x14ac:dyDescent="0.2">
      <c r="A1166" s="56">
        <v>1165</v>
      </c>
      <c r="B1166" s="41" t="s">
        <v>1062</v>
      </c>
    </row>
    <row r="1167" spans="1:2" ht="38.25" x14ac:dyDescent="0.2">
      <c r="A1167" s="56">
        <v>1166</v>
      </c>
      <c r="B1167" s="41" t="s">
        <v>1063</v>
      </c>
    </row>
    <row r="1168" spans="1:2" ht="38.25" x14ac:dyDescent="0.2">
      <c r="A1168" s="56">
        <v>1167</v>
      </c>
      <c r="B1168" s="41" t="s">
        <v>1064</v>
      </c>
    </row>
    <row r="1169" spans="1:2" ht="38.25" x14ac:dyDescent="0.2">
      <c r="A1169" s="56">
        <v>1168</v>
      </c>
      <c r="B1169" s="41" t="s">
        <v>1065</v>
      </c>
    </row>
    <row r="1170" spans="1:2" ht="38.25" x14ac:dyDescent="0.2">
      <c r="A1170" s="56">
        <v>1169</v>
      </c>
      <c r="B1170" s="41" t="s">
        <v>1066</v>
      </c>
    </row>
    <row r="1171" spans="1:2" ht="38.25" x14ac:dyDescent="0.2">
      <c r="A1171" s="56">
        <v>1170</v>
      </c>
      <c r="B1171" s="41" t="s">
        <v>1067</v>
      </c>
    </row>
    <row r="1172" spans="1:2" ht="38.25" x14ac:dyDescent="0.2">
      <c r="A1172" s="56">
        <v>1171</v>
      </c>
      <c r="B1172" s="41" t="s">
        <v>1068</v>
      </c>
    </row>
    <row r="1173" spans="1:2" ht="38.25" x14ac:dyDescent="0.2">
      <c r="A1173" s="56">
        <v>1172</v>
      </c>
      <c r="B1173" s="41" t="s">
        <v>1069</v>
      </c>
    </row>
    <row r="1174" spans="1:2" ht="38.25" x14ac:dyDescent="0.2">
      <c r="A1174" s="56">
        <v>1173</v>
      </c>
      <c r="B1174" s="41" t="s">
        <v>1070</v>
      </c>
    </row>
    <row r="1175" spans="1:2" ht="38.25" x14ac:dyDescent="0.2">
      <c r="A1175" s="56">
        <v>1174</v>
      </c>
      <c r="B1175" s="41" t="s">
        <v>1071</v>
      </c>
    </row>
    <row r="1176" spans="1:2" ht="38.25" x14ac:dyDescent="0.2">
      <c r="A1176" s="56">
        <v>1175</v>
      </c>
      <c r="B1176" s="41" t="s">
        <v>1072</v>
      </c>
    </row>
    <row r="1177" spans="1:2" ht="38.25" x14ac:dyDescent="0.2">
      <c r="A1177" s="56">
        <v>1176</v>
      </c>
      <c r="B1177" s="42" t="s">
        <v>1073</v>
      </c>
    </row>
    <row r="1178" spans="1:2" ht="38.25" x14ac:dyDescent="0.2">
      <c r="A1178" s="56">
        <v>1177</v>
      </c>
      <c r="B1178" s="41" t="s">
        <v>1074</v>
      </c>
    </row>
    <row r="1179" spans="1:2" ht="38.25" x14ac:dyDescent="0.2">
      <c r="A1179" s="56">
        <v>1178</v>
      </c>
      <c r="B1179" s="41" t="s">
        <v>1075</v>
      </c>
    </row>
    <row r="1180" spans="1:2" ht="38.25" x14ac:dyDescent="0.2">
      <c r="A1180" s="56">
        <v>1179</v>
      </c>
      <c r="B1180" s="41" t="s">
        <v>1076</v>
      </c>
    </row>
    <row r="1181" spans="1:2" ht="38.25" x14ac:dyDescent="0.2">
      <c r="A1181" s="56">
        <v>1180</v>
      </c>
      <c r="B1181" s="41" t="s">
        <v>1077</v>
      </c>
    </row>
    <row r="1182" spans="1:2" ht="38.25" x14ac:dyDescent="0.2">
      <c r="A1182" s="56">
        <v>1181</v>
      </c>
      <c r="B1182" s="41" t="s">
        <v>1078</v>
      </c>
    </row>
    <row r="1183" spans="1:2" ht="38.25" x14ac:dyDescent="0.2">
      <c r="A1183" s="56">
        <v>1182</v>
      </c>
      <c r="B1183" s="41" t="s">
        <v>1079</v>
      </c>
    </row>
    <row r="1184" spans="1:2" ht="38.25" x14ac:dyDescent="0.2">
      <c r="A1184" s="56">
        <v>1183</v>
      </c>
      <c r="B1184" s="41" t="s">
        <v>1080</v>
      </c>
    </row>
    <row r="1185" spans="1:2" ht="38.25" x14ac:dyDescent="0.2">
      <c r="A1185" s="56">
        <v>1184</v>
      </c>
      <c r="B1185" s="41" t="s">
        <v>1081</v>
      </c>
    </row>
    <row r="1186" spans="1:2" ht="38.25" x14ac:dyDescent="0.2">
      <c r="A1186" s="56">
        <v>1185</v>
      </c>
      <c r="B1186" s="41" t="s">
        <v>1082</v>
      </c>
    </row>
    <row r="1187" spans="1:2" ht="38.25" x14ac:dyDescent="0.2">
      <c r="A1187" s="56">
        <v>1186</v>
      </c>
      <c r="B1187" s="41" t="s">
        <v>1083</v>
      </c>
    </row>
    <row r="1188" spans="1:2" ht="38.25" x14ac:dyDescent="0.2">
      <c r="A1188" s="56">
        <v>1187</v>
      </c>
      <c r="B1188" s="41" t="s">
        <v>1084</v>
      </c>
    </row>
    <row r="1189" spans="1:2" ht="38.25" x14ac:dyDescent="0.2">
      <c r="A1189" s="56">
        <v>1188</v>
      </c>
      <c r="B1189" s="41" t="s">
        <v>1085</v>
      </c>
    </row>
    <row r="1190" spans="1:2" ht="38.25" x14ac:dyDescent="0.2">
      <c r="A1190" s="56">
        <v>1189</v>
      </c>
      <c r="B1190" s="41" t="s">
        <v>1086</v>
      </c>
    </row>
    <row r="1191" spans="1:2" ht="38.25" x14ac:dyDescent="0.2">
      <c r="A1191" s="56">
        <v>1190</v>
      </c>
      <c r="B1191" s="41" t="s">
        <v>1087</v>
      </c>
    </row>
    <row r="1192" spans="1:2" ht="38.25" x14ac:dyDescent="0.2">
      <c r="A1192" s="56">
        <v>1191</v>
      </c>
      <c r="B1192" s="41" t="s">
        <v>1088</v>
      </c>
    </row>
    <row r="1193" spans="1:2" ht="38.25" x14ac:dyDescent="0.2">
      <c r="A1193" s="56">
        <v>1192</v>
      </c>
      <c r="B1193" s="41" t="s">
        <v>1089</v>
      </c>
    </row>
    <row r="1194" spans="1:2" ht="38.25" x14ac:dyDescent="0.2">
      <c r="A1194" s="56">
        <v>1193</v>
      </c>
      <c r="B1194" s="41" t="s">
        <v>1090</v>
      </c>
    </row>
    <row r="1195" spans="1:2" ht="38.25" x14ac:dyDescent="0.2">
      <c r="A1195" s="56">
        <v>1194</v>
      </c>
      <c r="B1195" s="41" t="s">
        <v>1091</v>
      </c>
    </row>
    <row r="1196" spans="1:2" ht="38.25" x14ac:dyDescent="0.2">
      <c r="A1196" s="56">
        <v>1195</v>
      </c>
      <c r="B1196" s="41" t="s">
        <v>1092</v>
      </c>
    </row>
    <row r="1197" spans="1:2" ht="38.25" x14ac:dyDescent="0.2">
      <c r="A1197" s="56">
        <v>1196</v>
      </c>
      <c r="B1197" s="41" t="s">
        <v>1093</v>
      </c>
    </row>
    <row r="1198" spans="1:2" ht="38.25" x14ac:dyDescent="0.2">
      <c r="A1198" s="56">
        <v>1197</v>
      </c>
      <c r="B1198" s="41" t="s">
        <v>1094</v>
      </c>
    </row>
    <row r="1199" spans="1:2" ht="38.25" x14ac:dyDescent="0.2">
      <c r="A1199" s="56">
        <v>1198</v>
      </c>
      <c r="B1199" s="41" t="s">
        <v>1095</v>
      </c>
    </row>
    <row r="1200" spans="1:2" ht="38.25" x14ac:dyDescent="0.2">
      <c r="A1200" s="56">
        <v>1199</v>
      </c>
      <c r="B1200" s="41" t="s">
        <v>1050</v>
      </c>
    </row>
    <row r="1201" spans="1:2" ht="38.25" x14ac:dyDescent="0.2">
      <c r="A1201" s="56">
        <v>1200</v>
      </c>
      <c r="B1201" s="41" t="s">
        <v>1096</v>
      </c>
    </row>
    <row r="1202" spans="1:2" ht="38.25" x14ac:dyDescent="0.2">
      <c r="A1202" s="56">
        <v>1201</v>
      </c>
      <c r="B1202" s="41" t="s">
        <v>1097</v>
      </c>
    </row>
    <row r="1203" spans="1:2" ht="25.5" x14ac:dyDescent="0.2">
      <c r="A1203" s="56">
        <v>1202</v>
      </c>
      <c r="B1203" s="41" t="s">
        <v>320</v>
      </c>
    </row>
    <row r="1204" spans="1:2" ht="38.25" x14ac:dyDescent="0.2">
      <c r="A1204" s="56">
        <v>1203</v>
      </c>
      <c r="B1204" s="41" t="s">
        <v>1098</v>
      </c>
    </row>
    <row r="1205" spans="1:2" ht="38.25" x14ac:dyDescent="0.2">
      <c r="A1205" s="56">
        <v>1204</v>
      </c>
      <c r="B1205" s="41" t="s">
        <v>1099</v>
      </c>
    </row>
    <row r="1206" spans="1:2" ht="38.25" x14ac:dyDescent="0.2">
      <c r="A1206" s="56">
        <v>1205</v>
      </c>
      <c r="B1206" s="41" t="s">
        <v>1100</v>
      </c>
    </row>
    <row r="1207" spans="1:2" ht="38.25" x14ac:dyDescent="0.2">
      <c r="A1207" s="56">
        <v>1206</v>
      </c>
      <c r="B1207" s="41" t="s">
        <v>1101</v>
      </c>
    </row>
    <row r="1208" spans="1:2" ht="38.25" x14ac:dyDescent="0.2">
      <c r="A1208" s="56">
        <v>1207</v>
      </c>
      <c r="B1208" s="41" t="s">
        <v>1102</v>
      </c>
    </row>
    <row r="1209" spans="1:2" ht="38.25" x14ac:dyDescent="0.2">
      <c r="A1209" s="56">
        <v>1208</v>
      </c>
      <c r="B1209" s="41" t="s">
        <v>1103</v>
      </c>
    </row>
    <row r="1210" spans="1:2" ht="25.5" x14ac:dyDescent="0.2">
      <c r="A1210" s="56">
        <v>1209</v>
      </c>
      <c r="B1210" s="41" t="s">
        <v>320</v>
      </c>
    </row>
    <row r="1211" spans="1:2" ht="38.25" x14ac:dyDescent="0.2">
      <c r="A1211" s="56">
        <v>1210</v>
      </c>
      <c r="B1211" s="41" t="s">
        <v>1104</v>
      </c>
    </row>
    <row r="1212" spans="1:2" ht="38.25" x14ac:dyDescent="0.2">
      <c r="A1212" s="56">
        <v>1211</v>
      </c>
      <c r="B1212" s="41" t="s">
        <v>1105</v>
      </c>
    </row>
    <row r="1213" spans="1:2" ht="38.25" x14ac:dyDescent="0.2">
      <c r="A1213" s="56">
        <v>1212</v>
      </c>
      <c r="B1213" s="41" t="s">
        <v>1106</v>
      </c>
    </row>
    <row r="1214" spans="1:2" ht="38.25" x14ac:dyDescent="0.2">
      <c r="A1214" s="56">
        <v>1213</v>
      </c>
      <c r="B1214" s="41" t="s">
        <v>1107</v>
      </c>
    </row>
    <row r="1215" spans="1:2" ht="38.25" x14ac:dyDescent="0.2">
      <c r="A1215" s="56">
        <v>1214</v>
      </c>
      <c r="B1215" s="41" t="s">
        <v>1108</v>
      </c>
    </row>
    <row r="1216" spans="1:2" ht="38.25" x14ac:dyDescent="0.2">
      <c r="A1216" s="56">
        <v>1215</v>
      </c>
      <c r="B1216" s="41" t="s">
        <v>1109</v>
      </c>
    </row>
    <row r="1217" spans="1:2" ht="38.25" x14ac:dyDescent="0.2">
      <c r="A1217" s="56">
        <v>1216</v>
      </c>
      <c r="B1217" s="41" t="s">
        <v>1110</v>
      </c>
    </row>
    <row r="1218" spans="1:2" ht="38.25" x14ac:dyDescent="0.2">
      <c r="A1218" s="56">
        <v>1217</v>
      </c>
      <c r="B1218" s="41" t="s">
        <v>1111</v>
      </c>
    </row>
    <row r="1219" spans="1:2" ht="25.5" x14ac:dyDescent="0.2">
      <c r="A1219" s="56">
        <v>1218</v>
      </c>
      <c r="B1219" s="41" t="s">
        <v>320</v>
      </c>
    </row>
    <row r="1220" spans="1:2" ht="38.25" x14ac:dyDescent="0.2">
      <c r="A1220" s="56">
        <v>1219</v>
      </c>
      <c r="B1220" s="41" t="s">
        <v>1112</v>
      </c>
    </row>
    <row r="1221" spans="1:2" ht="38.25" x14ac:dyDescent="0.2">
      <c r="A1221" s="56">
        <v>1220</v>
      </c>
      <c r="B1221" s="41" t="s">
        <v>1113</v>
      </c>
    </row>
    <row r="1222" spans="1:2" ht="38.25" x14ac:dyDescent="0.2">
      <c r="A1222" s="56">
        <v>1221</v>
      </c>
      <c r="B1222" s="41" t="s">
        <v>1114</v>
      </c>
    </row>
    <row r="1223" spans="1:2" ht="38.25" x14ac:dyDescent="0.2">
      <c r="A1223" s="56">
        <v>1222</v>
      </c>
      <c r="B1223" s="41" t="s">
        <v>1115</v>
      </c>
    </row>
    <row r="1224" spans="1:2" ht="38.25" x14ac:dyDescent="0.2">
      <c r="A1224" s="56">
        <v>1223</v>
      </c>
      <c r="B1224" s="41" t="s">
        <v>1116</v>
      </c>
    </row>
    <row r="1225" spans="1:2" ht="38.25" x14ac:dyDescent="0.2">
      <c r="A1225" s="56">
        <v>1224</v>
      </c>
      <c r="B1225" s="41" t="s">
        <v>1117</v>
      </c>
    </row>
    <row r="1226" spans="1:2" ht="25.5" x14ac:dyDescent="0.2">
      <c r="A1226" s="56">
        <v>1225</v>
      </c>
      <c r="B1226" s="42" t="s">
        <v>320</v>
      </c>
    </row>
    <row r="1227" spans="1:2" ht="38.25" x14ac:dyDescent="0.2">
      <c r="A1227" s="56">
        <v>1226</v>
      </c>
      <c r="B1227" s="42" t="s">
        <v>1118</v>
      </c>
    </row>
    <row r="1228" spans="1:2" ht="38.25" x14ac:dyDescent="0.2">
      <c r="A1228" s="56">
        <v>1227</v>
      </c>
      <c r="B1228" s="41" t="s">
        <v>1119</v>
      </c>
    </row>
    <row r="1229" spans="1:2" ht="38.25" x14ac:dyDescent="0.2">
      <c r="A1229" s="56">
        <v>1228</v>
      </c>
      <c r="B1229" s="41" t="s">
        <v>1120</v>
      </c>
    </row>
    <row r="1230" spans="1:2" ht="25.5" x14ac:dyDescent="0.2">
      <c r="A1230" s="56">
        <v>1229</v>
      </c>
      <c r="B1230" s="43" t="s">
        <v>320</v>
      </c>
    </row>
    <row r="1231" spans="1:2" ht="38.25" x14ac:dyDescent="0.2">
      <c r="A1231" s="56">
        <v>1230</v>
      </c>
      <c r="B1231" s="41" t="s">
        <v>1121</v>
      </c>
    </row>
    <row r="1232" spans="1:2" ht="25.5" x14ac:dyDescent="0.2">
      <c r="A1232" s="56">
        <v>1231</v>
      </c>
      <c r="B1232" s="43" t="s">
        <v>320</v>
      </c>
    </row>
    <row r="1233" spans="1:2" ht="25.5" x14ac:dyDescent="0.2">
      <c r="A1233" s="56">
        <v>1232</v>
      </c>
      <c r="B1233" s="43" t="s">
        <v>320</v>
      </c>
    </row>
    <row r="1234" spans="1:2" ht="25.5" x14ac:dyDescent="0.2">
      <c r="A1234" s="56">
        <v>1233</v>
      </c>
      <c r="B1234" s="43" t="s">
        <v>320</v>
      </c>
    </row>
    <row r="1235" spans="1:2" ht="38.25" x14ac:dyDescent="0.2">
      <c r="A1235" s="56">
        <v>1234</v>
      </c>
      <c r="B1235" s="43" t="s">
        <v>1122</v>
      </c>
    </row>
    <row r="1236" spans="1:2" ht="38.25" x14ac:dyDescent="0.2">
      <c r="A1236" s="56">
        <v>1235</v>
      </c>
      <c r="B1236" s="41" t="s">
        <v>1123</v>
      </c>
    </row>
    <row r="1237" spans="1:2" ht="25.5" x14ac:dyDescent="0.2">
      <c r="A1237" s="56">
        <v>1236</v>
      </c>
      <c r="B1237" s="41" t="s">
        <v>320</v>
      </c>
    </row>
    <row r="1238" spans="1:2" ht="38.25" x14ac:dyDescent="0.2">
      <c r="A1238" s="56">
        <v>1237</v>
      </c>
      <c r="B1238" s="41" t="s">
        <v>1124</v>
      </c>
    </row>
    <row r="1239" spans="1:2" ht="25.5" x14ac:dyDescent="0.2">
      <c r="A1239" s="56">
        <v>1238</v>
      </c>
      <c r="B1239" s="41" t="s">
        <v>320</v>
      </c>
    </row>
    <row r="1240" spans="1:2" ht="25.5" x14ac:dyDescent="0.2">
      <c r="A1240" s="56">
        <v>1239</v>
      </c>
      <c r="B1240" s="41" t="s">
        <v>320</v>
      </c>
    </row>
    <row r="1241" spans="1:2" ht="38.25" x14ac:dyDescent="0.2">
      <c r="A1241" s="56">
        <v>1240</v>
      </c>
      <c r="B1241" s="41" t="s">
        <v>1125</v>
      </c>
    </row>
    <row r="1242" spans="1:2" ht="38.25" x14ac:dyDescent="0.2">
      <c r="A1242" s="56">
        <v>1241</v>
      </c>
      <c r="B1242" s="41" t="s">
        <v>1126</v>
      </c>
    </row>
    <row r="1243" spans="1:2" ht="38.25" x14ac:dyDescent="0.2">
      <c r="A1243" s="56">
        <v>1242</v>
      </c>
      <c r="B1243" s="41" t="s">
        <v>1127</v>
      </c>
    </row>
    <row r="1244" spans="1:2" ht="25.5" x14ac:dyDescent="0.2">
      <c r="A1244" s="56">
        <v>1243</v>
      </c>
      <c r="B1244" s="41" t="s">
        <v>320</v>
      </c>
    </row>
    <row r="1245" spans="1:2" ht="38.25" x14ac:dyDescent="0.2">
      <c r="A1245" s="56">
        <v>1244</v>
      </c>
      <c r="B1245" s="41" t="s">
        <v>1128</v>
      </c>
    </row>
    <row r="1246" spans="1:2" ht="38.25" x14ac:dyDescent="0.2">
      <c r="A1246" s="56">
        <v>1245</v>
      </c>
      <c r="B1246" s="41" t="s">
        <v>1050</v>
      </c>
    </row>
    <row r="1247" spans="1:2" ht="38.25" x14ac:dyDescent="0.2">
      <c r="A1247" s="56">
        <v>1246</v>
      </c>
      <c r="B1247" s="41" t="s">
        <v>1129</v>
      </c>
    </row>
    <row r="1248" spans="1:2" ht="38.25" x14ac:dyDescent="0.2">
      <c r="A1248" s="56">
        <v>1247</v>
      </c>
      <c r="B1248" s="42" t="s">
        <v>1130</v>
      </c>
    </row>
    <row r="1249" spans="1:2" ht="25.5" x14ac:dyDescent="0.2">
      <c r="A1249" s="56">
        <v>1248</v>
      </c>
      <c r="B1249" s="41" t="s">
        <v>320</v>
      </c>
    </row>
    <row r="1250" spans="1:2" ht="38.25" x14ac:dyDescent="0.2">
      <c r="A1250" s="56">
        <v>1249</v>
      </c>
      <c r="B1250" s="41" t="s">
        <v>1131</v>
      </c>
    </row>
    <row r="1251" spans="1:2" ht="38.25" x14ac:dyDescent="0.2">
      <c r="A1251" s="56">
        <v>1250</v>
      </c>
      <c r="B1251" s="51" t="s">
        <v>1135</v>
      </c>
    </row>
    <row r="1252" spans="1:2" ht="38.25" x14ac:dyDescent="0.2">
      <c r="A1252" s="56">
        <v>1251</v>
      </c>
      <c r="B1252" s="51" t="s">
        <v>1136</v>
      </c>
    </row>
    <row r="1253" spans="1:2" ht="38.25" x14ac:dyDescent="0.2">
      <c r="A1253" s="56">
        <v>1252</v>
      </c>
      <c r="B1253" s="51" t="s">
        <v>1137</v>
      </c>
    </row>
    <row r="1254" spans="1:2" ht="38.25" x14ac:dyDescent="0.2">
      <c r="A1254" s="56">
        <v>1253</v>
      </c>
      <c r="B1254" s="51" t="s">
        <v>1138</v>
      </c>
    </row>
    <row r="1255" spans="1:2" ht="38.25" x14ac:dyDescent="0.2">
      <c r="A1255" s="56">
        <v>1254</v>
      </c>
      <c r="B1255" s="51" t="s">
        <v>1139</v>
      </c>
    </row>
    <row r="1256" spans="1:2" ht="38.25" x14ac:dyDescent="0.2">
      <c r="A1256" s="56">
        <v>1255</v>
      </c>
      <c r="B1256" s="51" t="s">
        <v>1140</v>
      </c>
    </row>
    <row r="1257" spans="1:2" ht="38.25" x14ac:dyDescent="0.2">
      <c r="A1257" s="56">
        <v>1256</v>
      </c>
      <c r="B1257" s="51" t="s">
        <v>1141</v>
      </c>
    </row>
    <row r="1258" spans="1:2" ht="38.25" x14ac:dyDescent="0.2">
      <c r="A1258" s="56">
        <v>1257</v>
      </c>
      <c r="B1258" s="51" t="s">
        <v>1142</v>
      </c>
    </row>
    <row r="1259" spans="1:2" ht="38.25" x14ac:dyDescent="0.2">
      <c r="A1259" s="56">
        <v>1258</v>
      </c>
      <c r="B1259" s="51" t="s">
        <v>1143</v>
      </c>
    </row>
    <row r="1260" spans="1:2" ht="38.25" x14ac:dyDescent="0.2">
      <c r="A1260" s="56">
        <v>1259</v>
      </c>
      <c r="B1260" s="51" t="s">
        <v>1144</v>
      </c>
    </row>
    <row r="1261" spans="1:2" ht="38.25" x14ac:dyDescent="0.2">
      <c r="A1261" s="56">
        <v>1260</v>
      </c>
      <c r="B1261" s="51" t="s">
        <v>1145</v>
      </c>
    </row>
    <row r="1262" spans="1:2" ht="38.25" x14ac:dyDescent="0.2">
      <c r="A1262" s="56">
        <v>1261</v>
      </c>
      <c r="B1262" s="51" t="s">
        <v>1146</v>
      </c>
    </row>
    <row r="1263" spans="1:2" ht="38.25" x14ac:dyDescent="0.2">
      <c r="A1263" s="56">
        <v>1262</v>
      </c>
      <c r="B1263" s="51" t="s">
        <v>1147</v>
      </c>
    </row>
    <row r="1264" spans="1:2" ht="38.25" x14ac:dyDescent="0.2">
      <c r="A1264" s="56">
        <v>1263</v>
      </c>
      <c r="B1264" s="51" t="s">
        <v>1148</v>
      </c>
    </row>
    <row r="1265" spans="1:2" ht="38.25" x14ac:dyDescent="0.2">
      <c r="A1265" s="56">
        <v>1264</v>
      </c>
      <c r="B1265" s="51" t="s">
        <v>1149</v>
      </c>
    </row>
    <row r="1266" spans="1:2" ht="38.25" x14ac:dyDescent="0.2">
      <c r="A1266" s="56">
        <v>1265</v>
      </c>
      <c r="B1266" s="51" t="s">
        <v>1150</v>
      </c>
    </row>
    <row r="1267" spans="1:2" ht="38.25" x14ac:dyDescent="0.2">
      <c r="A1267" s="56">
        <v>1266</v>
      </c>
      <c r="B1267" s="51" t="s">
        <v>1151</v>
      </c>
    </row>
    <row r="1268" spans="1:2" ht="38.25" x14ac:dyDescent="0.2">
      <c r="A1268" s="56">
        <v>1267</v>
      </c>
      <c r="B1268" s="51" t="s">
        <v>1152</v>
      </c>
    </row>
    <row r="1269" spans="1:2" ht="38.25" x14ac:dyDescent="0.2">
      <c r="A1269" s="56">
        <v>1268</v>
      </c>
      <c r="B1269" s="51" t="s">
        <v>1153</v>
      </c>
    </row>
    <row r="1270" spans="1:2" ht="38.25" x14ac:dyDescent="0.2">
      <c r="A1270" s="56">
        <v>1269</v>
      </c>
      <c r="B1270" s="51" t="s">
        <v>1154</v>
      </c>
    </row>
    <row r="1271" spans="1:2" ht="38.25" x14ac:dyDescent="0.2">
      <c r="A1271" s="56">
        <v>1270</v>
      </c>
      <c r="B1271" s="51" t="s">
        <v>1155</v>
      </c>
    </row>
    <row r="1272" spans="1:2" ht="38.25" x14ac:dyDescent="0.2">
      <c r="A1272" s="56">
        <v>1271</v>
      </c>
      <c r="B1272" s="51" t="s">
        <v>1156</v>
      </c>
    </row>
    <row r="1273" spans="1:2" ht="38.25" x14ac:dyDescent="0.2">
      <c r="A1273" s="56">
        <v>1272</v>
      </c>
      <c r="B1273" s="51" t="s">
        <v>1157</v>
      </c>
    </row>
    <row r="1274" spans="1:2" ht="38.25" x14ac:dyDescent="0.2">
      <c r="A1274" s="56">
        <v>1273</v>
      </c>
      <c r="B1274" s="51" t="s">
        <v>1158</v>
      </c>
    </row>
    <row r="1275" spans="1:2" ht="38.25" x14ac:dyDescent="0.2">
      <c r="A1275" s="56">
        <v>1274</v>
      </c>
      <c r="B1275" s="51" t="s">
        <v>1159</v>
      </c>
    </row>
    <row r="1276" spans="1:2" ht="38.25" x14ac:dyDescent="0.2">
      <c r="A1276" s="56">
        <v>1275</v>
      </c>
      <c r="B1276" s="51" t="s">
        <v>1160</v>
      </c>
    </row>
    <row r="1277" spans="1:2" x14ac:dyDescent="0.2">
      <c r="A1277" s="56">
        <v>1276</v>
      </c>
      <c r="B1277" s="31" t="s">
        <v>48</v>
      </c>
    </row>
    <row r="1278" spans="1:2" ht="38.25" x14ac:dyDescent="0.2">
      <c r="A1278" s="56">
        <v>1277</v>
      </c>
      <c r="B1278" s="51" t="s">
        <v>1161</v>
      </c>
    </row>
    <row r="1279" spans="1:2" ht="38.25" x14ac:dyDescent="0.2">
      <c r="A1279" s="56">
        <v>1278</v>
      </c>
      <c r="B1279" s="51" t="s">
        <v>1162</v>
      </c>
    </row>
    <row r="1280" spans="1:2" ht="38.25" x14ac:dyDescent="0.2">
      <c r="A1280" s="56">
        <v>1279</v>
      </c>
      <c r="B1280" s="51" t="s">
        <v>1163</v>
      </c>
    </row>
    <row r="1281" spans="1:2" ht="38.25" x14ac:dyDescent="0.2">
      <c r="A1281" s="56">
        <v>1280</v>
      </c>
      <c r="B1281" s="51" t="s">
        <v>1164</v>
      </c>
    </row>
    <row r="1282" spans="1:2" ht="38.25" x14ac:dyDescent="0.2">
      <c r="A1282" s="56">
        <v>1281</v>
      </c>
      <c r="B1282" s="51" t="s">
        <v>1165</v>
      </c>
    </row>
    <row r="1283" spans="1:2" ht="38.25" x14ac:dyDescent="0.2">
      <c r="A1283" s="56">
        <v>1282</v>
      </c>
      <c r="B1283" s="51" t="s">
        <v>1166</v>
      </c>
    </row>
    <row r="1284" spans="1:2" ht="38.25" x14ac:dyDescent="0.2">
      <c r="A1284" s="56">
        <v>1283</v>
      </c>
      <c r="B1284" s="51" t="s">
        <v>1167</v>
      </c>
    </row>
    <row r="1285" spans="1:2" ht="38.25" x14ac:dyDescent="0.2">
      <c r="A1285" s="56">
        <v>1284</v>
      </c>
      <c r="B1285" s="51" t="s">
        <v>1168</v>
      </c>
    </row>
    <row r="1286" spans="1:2" ht="38.25" x14ac:dyDescent="0.2">
      <c r="A1286" s="56">
        <v>1285</v>
      </c>
      <c r="B1286" s="51" t="s">
        <v>1169</v>
      </c>
    </row>
    <row r="1287" spans="1:2" ht="38.25" x14ac:dyDescent="0.2">
      <c r="A1287" s="56">
        <v>1286</v>
      </c>
      <c r="B1287" s="51" t="s">
        <v>1170</v>
      </c>
    </row>
    <row r="1288" spans="1:2" ht="38.25" x14ac:dyDescent="0.2">
      <c r="A1288" s="56">
        <v>1287</v>
      </c>
      <c r="B1288" s="51" t="s">
        <v>1171</v>
      </c>
    </row>
    <row r="1289" spans="1:2" ht="38.25" x14ac:dyDescent="0.2">
      <c r="A1289" s="56">
        <v>1288</v>
      </c>
      <c r="B1289" s="51" t="s">
        <v>1172</v>
      </c>
    </row>
    <row r="1290" spans="1:2" ht="38.25" x14ac:dyDescent="0.2">
      <c r="A1290" s="56">
        <v>1289</v>
      </c>
      <c r="B1290" s="51" t="s">
        <v>1173</v>
      </c>
    </row>
    <row r="1291" spans="1:2" ht="38.25" x14ac:dyDescent="0.2">
      <c r="A1291" s="56">
        <v>1290</v>
      </c>
      <c r="B1291" s="51" t="s">
        <v>1174</v>
      </c>
    </row>
    <row r="1292" spans="1:2" ht="38.25" x14ac:dyDescent="0.2">
      <c r="A1292" s="56">
        <v>1291</v>
      </c>
      <c r="B1292" s="51" t="s">
        <v>1175</v>
      </c>
    </row>
    <row r="1293" spans="1:2" ht="38.25" x14ac:dyDescent="0.2">
      <c r="A1293" s="56">
        <v>1292</v>
      </c>
      <c r="B1293" s="51" t="s">
        <v>1176</v>
      </c>
    </row>
    <row r="1294" spans="1:2" ht="38.25" x14ac:dyDescent="0.2">
      <c r="A1294" s="56">
        <v>1293</v>
      </c>
      <c r="B1294" s="51" t="s">
        <v>1177</v>
      </c>
    </row>
    <row r="1295" spans="1:2" ht="38.25" x14ac:dyDescent="0.2">
      <c r="A1295" s="56">
        <v>1294</v>
      </c>
      <c r="B1295" s="51" t="s">
        <v>1178</v>
      </c>
    </row>
    <row r="1296" spans="1:2" ht="38.25" x14ac:dyDescent="0.2">
      <c r="A1296" s="56">
        <v>1295</v>
      </c>
      <c r="B1296" s="51" t="s">
        <v>1179</v>
      </c>
    </row>
    <row r="1297" spans="1:2" ht="38.25" x14ac:dyDescent="0.2">
      <c r="A1297" s="56">
        <v>1296</v>
      </c>
      <c r="B1297" s="51" t="s">
        <v>1180</v>
      </c>
    </row>
    <row r="1298" spans="1:2" ht="38.25" x14ac:dyDescent="0.2">
      <c r="A1298" s="56">
        <v>1297</v>
      </c>
      <c r="B1298" s="51" t="s">
        <v>1181</v>
      </c>
    </row>
    <row r="1299" spans="1:2" ht="38.25" x14ac:dyDescent="0.2">
      <c r="A1299" s="56">
        <v>1298</v>
      </c>
      <c r="B1299" s="51" t="s">
        <v>1182</v>
      </c>
    </row>
    <row r="1300" spans="1:2" ht="38.25" x14ac:dyDescent="0.2">
      <c r="A1300" s="56">
        <v>1299</v>
      </c>
      <c r="B1300" s="51" t="s">
        <v>1183</v>
      </c>
    </row>
    <row r="1301" spans="1:2" ht="38.25" x14ac:dyDescent="0.2">
      <c r="A1301" s="56">
        <v>1300</v>
      </c>
      <c r="B1301" s="51" t="s">
        <v>1184</v>
      </c>
    </row>
    <row r="1302" spans="1:2" ht="38.25" x14ac:dyDescent="0.2">
      <c r="A1302" s="56">
        <v>1301</v>
      </c>
      <c r="B1302" s="51" t="s">
        <v>1185</v>
      </c>
    </row>
    <row r="1303" spans="1:2" x14ac:dyDescent="0.2">
      <c r="A1303" s="56">
        <v>1302</v>
      </c>
      <c r="B1303" s="31" t="s">
        <v>48</v>
      </c>
    </row>
    <row r="1304" spans="1:2" ht="38.25" x14ac:dyDescent="0.2">
      <c r="A1304" s="56">
        <v>1303</v>
      </c>
      <c r="B1304" s="51" t="s">
        <v>1186</v>
      </c>
    </row>
    <row r="1305" spans="1:2" ht="38.25" x14ac:dyDescent="0.2">
      <c r="A1305" s="56">
        <v>1304</v>
      </c>
      <c r="B1305" s="51" t="s">
        <v>1187</v>
      </c>
    </row>
    <row r="1306" spans="1:2" ht="38.25" x14ac:dyDescent="0.2">
      <c r="A1306" s="56">
        <v>1305</v>
      </c>
      <c r="B1306" s="51" t="s">
        <v>1188</v>
      </c>
    </row>
    <row r="1307" spans="1:2" ht="38.25" x14ac:dyDescent="0.2">
      <c r="A1307" s="56">
        <v>1306</v>
      </c>
      <c r="B1307" s="51" t="s">
        <v>1189</v>
      </c>
    </row>
    <row r="1308" spans="1:2" ht="38.25" x14ac:dyDescent="0.2">
      <c r="A1308" s="56">
        <v>1307</v>
      </c>
      <c r="B1308" s="51" t="s">
        <v>1190</v>
      </c>
    </row>
    <row r="1309" spans="1:2" ht="38.25" x14ac:dyDescent="0.2">
      <c r="A1309" s="56">
        <v>1308</v>
      </c>
      <c r="B1309" s="51" t="s">
        <v>1191</v>
      </c>
    </row>
    <row r="1310" spans="1:2" ht="38.25" x14ac:dyDescent="0.2">
      <c r="A1310" s="56">
        <v>1309</v>
      </c>
      <c r="B1310" s="51" t="s">
        <v>1192</v>
      </c>
    </row>
    <row r="1311" spans="1:2" ht="38.25" x14ac:dyDescent="0.2">
      <c r="A1311" s="56">
        <v>1310</v>
      </c>
      <c r="B1311" s="51" t="s">
        <v>1193</v>
      </c>
    </row>
    <row r="1312" spans="1:2" ht="38.25" x14ac:dyDescent="0.2">
      <c r="A1312" s="56">
        <v>1311</v>
      </c>
      <c r="B1312" s="51" t="s">
        <v>1194</v>
      </c>
    </row>
    <row r="1313" spans="1:2" ht="38.25" x14ac:dyDescent="0.2">
      <c r="A1313" s="56">
        <v>1312</v>
      </c>
      <c r="B1313" s="51" t="s">
        <v>1195</v>
      </c>
    </row>
    <row r="1314" spans="1:2" ht="38.25" x14ac:dyDescent="0.2">
      <c r="A1314" s="56">
        <v>1313</v>
      </c>
      <c r="B1314" s="51" t="s">
        <v>1196</v>
      </c>
    </row>
    <row r="1315" spans="1:2" ht="38.25" x14ac:dyDescent="0.2">
      <c r="A1315" s="56">
        <v>1314</v>
      </c>
      <c r="B1315" s="51" t="s">
        <v>1197</v>
      </c>
    </row>
    <row r="1316" spans="1:2" x14ac:dyDescent="0.2">
      <c r="A1316" s="56">
        <v>1315</v>
      </c>
      <c r="B1316" s="31" t="s">
        <v>48</v>
      </c>
    </row>
    <row r="1317" spans="1:2" ht="38.25" x14ac:dyDescent="0.2">
      <c r="A1317" s="56">
        <v>1316</v>
      </c>
      <c r="B1317" s="51" t="s">
        <v>1198</v>
      </c>
    </row>
    <row r="1318" spans="1:2" ht="38.25" x14ac:dyDescent="0.2">
      <c r="A1318" s="56">
        <v>1317</v>
      </c>
      <c r="B1318" s="51" t="s">
        <v>1199</v>
      </c>
    </row>
    <row r="1319" spans="1:2" ht="38.25" x14ac:dyDescent="0.2">
      <c r="A1319" s="56">
        <v>1318</v>
      </c>
      <c r="B1319" s="51" t="s">
        <v>1200</v>
      </c>
    </row>
    <row r="1320" spans="1:2" ht="38.25" x14ac:dyDescent="0.2">
      <c r="A1320" s="56">
        <v>1319</v>
      </c>
      <c r="B1320" s="51" t="s">
        <v>1201</v>
      </c>
    </row>
    <row r="1321" spans="1:2" ht="38.25" x14ac:dyDescent="0.2">
      <c r="A1321" s="56">
        <v>1320</v>
      </c>
      <c r="B1321" s="51" t="s">
        <v>1202</v>
      </c>
    </row>
    <row r="1322" spans="1:2" ht="38.25" x14ac:dyDescent="0.2">
      <c r="A1322" s="56">
        <v>1321</v>
      </c>
      <c r="B1322" s="51" t="s">
        <v>1203</v>
      </c>
    </row>
    <row r="1323" spans="1:2" ht="38.25" x14ac:dyDescent="0.2">
      <c r="A1323" s="56">
        <v>1322</v>
      </c>
      <c r="B1323" s="51" t="s">
        <v>1204</v>
      </c>
    </row>
    <row r="1324" spans="1:2" ht="38.25" x14ac:dyDescent="0.2">
      <c r="A1324" s="56">
        <v>1323</v>
      </c>
      <c r="B1324" s="51" t="s">
        <v>1205</v>
      </c>
    </row>
    <row r="1325" spans="1:2" ht="38.25" x14ac:dyDescent="0.2">
      <c r="A1325" s="56">
        <v>1324</v>
      </c>
      <c r="B1325" s="51" t="s">
        <v>1206</v>
      </c>
    </row>
    <row r="1326" spans="1:2" ht="38.25" x14ac:dyDescent="0.2">
      <c r="A1326" s="56">
        <v>1325</v>
      </c>
      <c r="B1326" s="51" t="s">
        <v>1207</v>
      </c>
    </row>
    <row r="1327" spans="1:2" ht="38.25" x14ac:dyDescent="0.2">
      <c r="A1327" s="56">
        <v>1326</v>
      </c>
      <c r="B1327" s="51" t="s">
        <v>1208</v>
      </c>
    </row>
    <row r="1328" spans="1:2" ht="38.25" x14ac:dyDescent="0.2">
      <c r="A1328" s="56">
        <v>1327</v>
      </c>
      <c r="B1328" s="51" t="s">
        <v>1209</v>
      </c>
    </row>
    <row r="1329" spans="1:2" ht="38.25" x14ac:dyDescent="0.2">
      <c r="A1329" s="56">
        <v>1328</v>
      </c>
      <c r="B1329" s="51" t="s">
        <v>1210</v>
      </c>
    </row>
    <row r="1330" spans="1:2" ht="38.25" x14ac:dyDescent="0.2">
      <c r="A1330" s="56">
        <v>1329</v>
      </c>
      <c r="B1330" s="51" t="s">
        <v>1211</v>
      </c>
    </row>
    <row r="1331" spans="1:2" ht="38.25" x14ac:dyDescent="0.2">
      <c r="A1331" s="56">
        <v>1330</v>
      </c>
      <c r="B1331" s="51" t="s">
        <v>1212</v>
      </c>
    </row>
    <row r="1332" spans="1:2" ht="38.25" x14ac:dyDescent="0.2">
      <c r="A1332" s="56">
        <v>1331</v>
      </c>
      <c r="B1332" s="51" t="s">
        <v>1213</v>
      </c>
    </row>
    <row r="1333" spans="1:2" ht="38.25" x14ac:dyDescent="0.2">
      <c r="A1333" s="56">
        <v>1332</v>
      </c>
      <c r="B1333" s="51" t="s">
        <v>1214</v>
      </c>
    </row>
    <row r="1334" spans="1:2" ht="38.25" x14ac:dyDescent="0.2">
      <c r="A1334" s="56">
        <v>1333</v>
      </c>
      <c r="B1334" s="51" t="s">
        <v>1215</v>
      </c>
    </row>
    <row r="1335" spans="1:2" ht="38.25" x14ac:dyDescent="0.2">
      <c r="A1335" s="56">
        <v>1334</v>
      </c>
      <c r="B1335" s="51" t="s">
        <v>1216</v>
      </c>
    </row>
    <row r="1336" spans="1:2" ht="38.25" x14ac:dyDescent="0.2">
      <c r="A1336" s="56">
        <v>1335</v>
      </c>
      <c r="B1336" s="51" t="s">
        <v>1217</v>
      </c>
    </row>
    <row r="1337" spans="1:2" ht="38.25" x14ac:dyDescent="0.2">
      <c r="A1337" s="56">
        <v>1336</v>
      </c>
      <c r="B1337" s="51" t="s">
        <v>1218</v>
      </c>
    </row>
    <row r="1338" spans="1:2" ht="38.25" x14ac:dyDescent="0.2">
      <c r="A1338" s="56">
        <v>1337</v>
      </c>
      <c r="B1338" s="51" t="s">
        <v>1219</v>
      </c>
    </row>
    <row r="1339" spans="1:2" ht="38.25" x14ac:dyDescent="0.2">
      <c r="A1339" s="56">
        <v>1338</v>
      </c>
      <c r="B1339" s="51" t="s">
        <v>1220</v>
      </c>
    </row>
    <row r="1340" spans="1:2" ht="38.25" x14ac:dyDescent="0.2">
      <c r="A1340" s="56">
        <v>1339</v>
      </c>
      <c r="B1340" s="51" t="s">
        <v>1221</v>
      </c>
    </row>
    <row r="1341" spans="1:2" x14ac:dyDescent="0.2">
      <c r="A1341" s="56">
        <v>1340</v>
      </c>
      <c r="B1341" s="31" t="s">
        <v>48</v>
      </c>
    </row>
    <row r="1342" spans="1:2" ht="38.25" x14ac:dyDescent="0.2">
      <c r="A1342" s="56">
        <v>1341</v>
      </c>
      <c r="B1342" s="51" t="s">
        <v>1222</v>
      </c>
    </row>
    <row r="1343" spans="1:2" ht="38.25" x14ac:dyDescent="0.2">
      <c r="A1343" s="56">
        <v>1342</v>
      </c>
      <c r="B1343" s="51" t="s">
        <v>1223</v>
      </c>
    </row>
    <row r="1344" spans="1:2" x14ac:dyDescent="0.2">
      <c r="A1344" s="56">
        <v>1343</v>
      </c>
      <c r="B1344" s="31" t="s">
        <v>48</v>
      </c>
    </row>
    <row r="1345" spans="1:2" ht="38.25" x14ac:dyDescent="0.2">
      <c r="A1345" s="56">
        <v>1344</v>
      </c>
      <c r="B1345" s="51" t="s">
        <v>1224</v>
      </c>
    </row>
    <row r="1346" spans="1:2" ht="38.25" x14ac:dyDescent="0.2">
      <c r="A1346" s="56">
        <v>1345</v>
      </c>
      <c r="B1346" s="51" t="s">
        <v>1225</v>
      </c>
    </row>
    <row r="1347" spans="1:2" ht="38.25" x14ac:dyDescent="0.2">
      <c r="A1347" s="56">
        <v>1346</v>
      </c>
      <c r="B1347" s="51" t="s">
        <v>1226</v>
      </c>
    </row>
    <row r="1348" spans="1:2" ht="38.25" x14ac:dyDescent="0.2">
      <c r="A1348" s="56">
        <v>1347</v>
      </c>
      <c r="B1348" s="51" t="s">
        <v>1227</v>
      </c>
    </row>
    <row r="1349" spans="1:2" ht="38.25" x14ac:dyDescent="0.2">
      <c r="A1349" s="56">
        <v>1348</v>
      </c>
      <c r="B1349" s="51" t="s">
        <v>1228</v>
      </c>
    </row>
    <row r="1350" spans="1:2" ht="38.25" x14ac:dyDescent="0.2">
      <c r="A1350" s="56">
        <v>1349</v>
      </c>
      <c r="B1350" s="51" t="s">
        <v>1229</v>
      </c>
    </row>
    <row r="1351" spans="1:2" ht="38.25" x14ac:dyDescent="0.2">
      <c r="A1351" s="56">
        <v>1350</v>
      </c>
      <c r="B1351" s="51" t="s">
        <v>1230</v>
      </c>
    </row>
    <row r="1352" spans="1:2" ht="38.25" x14ac:dyDescent="0.2">
      <c r="A1352" s="56">
        <v>1351</v>
      </c>
      <c r="B1352" s="51" t="s">
        <v>1231</v>
      </c>
    </row>
    <row r="1353" spans="1:2" ht="38.25" x14ac:dyDescent="0.2">
      <c r="A1353" s="56">
        <v>1352</v>
      </c>
      <c r="B1353" s="51" t="s">
        <v>1232</v>
      </c>
    </row>
    <row r="1354" spans="1:2" x14ac:dyDescent="0.2">
      <c r="A1354" s="56">
        <v>1353</v>
      </c>
      <c r="B1354" s="31" t="s">
        <v>48</v>
      </c>
    </row>
    <row r="1355" spans="1:2" ht="38.25" x14ac:dyDescent="0.2">
      <c r="A1355" s="56">
        <v>1354</v>
      </c>
      <c r="B1355" s="51" t="s">
        <v>1233</v>
      </c>
    </row>
    <row r="1356" spans="1:2" ht="38.25" x14ac:dyDescent="0.2">
      <c r="A1356" s="56">
        <v>1355</v>
      </c>
      <c r="B1356" s="51" t="s">
        <v>1234</v>
      </c>
    </row>
    <row r="1357" spans="1:2" ht="38.25" x14ac:dyDescent="0.2">
      <c r="A1357" s="56">
        <v>1356</v>
      </c>
      <c r="B1357" s="51" t="s">
        <v>1235</v>
      </c>
    </row>
    <row r="1358" spans="1:2" ht="38.25" x14ac:dyDescent="0.2">
      <c r="A1358" s="56">
        <v>1357</v>
      </c>
      <c r="B1358" s="51" t="s">
        <v>1236</v>
      </c>
    </row>
    <row r="1359" spans="1:2" ht="38.25" x14ac:dyDescent="0.2">
      <c r="A1359" s="56">
        <v>1358</v>
      </c>
      <c r="B1359" s="51" t="s">
        <v>1237</v>
      </c>
    </row>
    <row r="1360" spans="1:2" ht="38.25" x14ac:dyDescent="0.2">
      <c r="A1360" s="56">
        <v>1359</v>
      </c>
      <c r="B1360" s="51" t="s">
        <v>1238</v>
      </c>
    </row>
    <row r="1361" spans="1:2" ht="38.25" x14ac:dyDescent="0.2">
      <c r="A1361" s="56">
        <v>1360</v>
      </c>
      <c r="B1361" s="51" t="s">
        <v>1239</v>
      </c>
    </row>
    <row r="1362" spans="1:2" ht="38.25" x14ac:dyDescent="0.2">
      <c r="A1362" s="56">
        <v>1361</v>
      </c>
      <c r="B1362" s="51" t="s">
        <v>1240</v>
      </c>
    </row>
    <row r="1363" spans="1:2" ht="38.25" x14ac:dyDescent="0.2">
      <c r="A1363" s="56">
        <v>1362</v>
      </c>
      <c r="B1363" s="51" t="s">
        <v>1241</v>
      </c>
    </row>
    <row r="1364" spans="1:2" ht="38.25" x14ac:dyDescent="0.2">
      <c r="A1364" s="56">
        <v>1363</v>
      </c>
      <c r="B1364" s="51" t="s">
        <v>1242</v>
      </c>
    </row>
    <row r="1365" spans="1:2" ht="38.25" x14ac:dyDescent="0.2">
      <c r="A1365" s="56">
        <v>1364</v>
      </c>
      <c r="B1365" s="51" t="s">
        <v>1243</v>
      </c>
    </row>
    <row r="1366" spans="1:2" ht="38.25" x14ac:dyDescent="0.2">
      <c r="A1366" s="56">
        <v>1365</v>
      </c>
      <c r="B1366" s="51" t="s">
        <v>1244</v>
      </c>
    </row>
    <row r="1367" spans="1:2" ht="38.25" x14ac:dyDescent="0.2">
      <c r="A1367" s="56">
        <v>1366</v>
      </c>
      <c r="B1367" s="51" t="s">
        <v>1245</v>
      </c>
    </row>
    <row r="1368" spans="1:2" x14ac:dyDescent="0.2">
      <c r="A1368" s="56">
        <v>1367</v>
      </c>
      <c r="B1368" s="31" t="s">
        <v>48</v>
      </c>
    </row>
    <row r="1369" spans="1:2" ht="38.25" x14ac:dyDescent="0.2">
      <c r="A1369" s="56">
        <v>1368</v>
      </c>
      <c r="B1369" s="51" t="s">
        <v>1246</v>
      </c>
    </row>
    <row r="1370" spans="1:2" ht="38.25" x14ac:dyDescent="0.2">
      <c r="A1370" s="56">
        <v>1369</v>
      </c>
      <c r="B1370" s="51" t="s">
        <v>1247</v>
      </c>
    </row>
    <row r="1371" spans="1:2" ht="38.25" x14ac:dyDescent="0.2">
      <c r="A1371" s="56">
        <v>1370</v>
      </c>
      <c r="B1371" s="51" t="s">
        <v>1248</v>
      </c>
    </row>
    <row r="1372" spans="1:2" ht="38.25" x14ac:dyDescent="0.2">
      <c r="A1372" s="56">
        <v>1371</v>
      </c>
      <c r="B1372" s="51" t="s">
        <v>1249</v>
      </c>
    </row>
    <row r="1373" spans="1:2" ht="38.25" x14ac:dyDescent="0.2">
      <c r="A1373" s="56">
        <v>1372</v>
      </c>
      <c r="B1373" s="51" t="s">
        <v>1250</v>
      </c>
    </row>
    <row r="1374" spans="1:2" ht="38.25" x14ac:dyDescent="0.2">
      <c r="A1374" s="56">
        <v>1373</v>
      </c>
      <c r="B1374" s="51" t="s">
        <v>1251</v>
      </c>
    </row>
    <row r="1375" spans="1:2" x14ac:dyDescent="0.2">
      <c r="A1375" s="56">
        <v>1374</v>
      </c>
      <c r="B1375" s="31" t="s">
        <v>48</v>
      </c>
    </row>
    <row r="1376" spans="1:2" ht="38.25" x14ac:dyDescent="0.2">
      <c r="A1376" s="56">
        <v>1375</v>
      </c>
      <c r="B1376" s="51" t="s">
        <v>1252</v>
      </c>
    </row>
    <row r="1377" spans="1:2" ht="38.25" x14ac:dyDescent="0.2">
      <c r="A1377" s="56">
        <v>1376</v>
      </c>
      <c r="B1377" s="51" t="s">
        <v>1253</v>
      </c>
    </row>
    <row r="1378" spans="1:2" ht="38.25" x14ac:dyDescent="0.2">
      <c r="A1378" s="56">
        <v>1377</v>
      </c>
      <c r="B1378" s="51" t="s">
        <v>1254</v>
      </c>
    </row>
    <row r="1379" spans="1:2" ht="38.25" x14ac:dyDescent="0.2">
      <c r="A1379" s="56">
        <v>1378</v>
      </c>
      <c r="B1379" s="51" t="s">
        <v>1255</v>
      </c>
    </row>
    <row r="1380" spans="1:2" ht="38.25" x14ac:dyDescent="0.2">
      <c r="A1380" s="56">
        <v>1379</v>
      </c>
      <c r="B1380" s="51" t="s">
        <v>1256</v>
      </c>
    </row>
    <row r="1381" spans="1:2" ht="38.25" x14ac:dyDescent="0.2">
      <c r="A1381" s="56">
        <v>1380</v>
      </c>
      <c r="B1381" s="51" t="s">
        <v>1257</v>
      </c>
    </row>
    <row r="1382" spans="1:2" ht="38.25" x14ac:dyDescent="0.2">
      <c r="A1382" s="56">
        <v>1381</v>
      </c>
      <c r="B1382" s="51" t="s">
        <v>1258</v>
      </c>
    </row>
    <row r="1383" spans="1:2" ht="38.25" x14ac:dyDescent="0.2">
      <c r="A1383" s="56">
        <v>1382</v>
      </c>
      <c r="B1383" s="51" t="s">
        <v>1259</v>
      </c>
    </row>
    <row r="1384" spans="1:2" ht="38.25" x14ac:dyDescent="0.2">
      <c r="A1384" s="56">
        <v>1383</v>
      </c>
      <c r="B1384" s="51" t="s">
        <v>1260</v>
      </c>
    </row>
    <row r="1385" spans="1:2" ht="38.25" x14ac:dyDescent="0.2">
      <c r="A1385" s="56">
        <v>1384</v>
      </c>
      <c r="B1385" s="51" t="s">
        <v>1261</v>
      </c>
    </row>
    <row r="1386" spans="1:2" ht="38.25" x14ac:dyDescent="0.2">
      <c r="A1386" s="56">
        <v>1385</v>
      </c>
      <c r="B1386" s="51" t="s">
        <v>1262</v>
      </c>
    </row>
    <row r="1387" spans="1:2" x14ac:dyDescent="0.2">
      <c r="A1387" s="56">
        <v>1386</v>
      </c>
      <c r="B1387" s="31" t="s">
        <v>48</v>
      </c>
    </row>
    <row r="1388" spans="1:2" ht="38.25" x14ac:dyDescent="0.2">
      <c r="A1388" s="56">
        <v>1387</v>
      </c>
      <c r="B1388" s="51" t="s">
        <v>1263</v>
      </c>
    </row>
    <row r="1389" spans="1:2" ht="38.25" x14ac:dyDescent="0.2">
      <c r="A1389" s="56">
        <v>1388</v>
      </c>
      <c r="B1389" s="51" t="s">
        <v>1264</v>
      </c>
    </row>
    <row r="1390" spans="1:2" ht="38.25" x14ac:dyDescent="0.2">
      <c r="A1390" s="56">
        <v>1389</v>
      </c>
      <c r="B1390" s="51" t="s">
        <v>1265</v>
      </c>
    </row>
    <row r="1391" spans="1:2" ht="38.25" x14ac:dyDescent="0.2">
      <c r="A1391" s="56">
        <v>1390</v>
      </c>
      <c r="B1391" s="51" t="s">
        <v>1266</v>
      </c>
    </row>
    <row r="1392" spans="1:2" ht="38.25" x14ac:dyDescent="0.2">
      <c r="A1392" s="56">
        <v>1391</v>
      </c>
      <c r="B1392" s="51" t="s">
        <v>1267</v>
      </c>
    </row>
    <row r="1393" spans="1:2" x14ac:dyDescent="0.2">
      <c r="A1393" s="56">
        <v>1392</v>
      </c>
      <c r="B1393" s="31" t="s">
        <v>48</v>
      </c>
    </row>
    <row r="1394" spans="1:2" ht="38.25" x14ac:dyDescent="0.2">
      <c r="A1394" s="56">
        <v>1393</v>
      </c>
      <c r="B1394" s="30" t="s">
        <v>1268</v>
      </c>
    </row>
    <row r="1395" spans="1:2" ht="38.25" x14ac:dyDescent="0.2">
      <c r="A1395" s="56">
        <v>1394</v>
      </c>
      <c r="B1395" s="30" t="s">
        <v>1269</v>
      </c>
    </row>
    <row r="1396" spans="1:2" ht="38.25" x14ac:dyDescent="0.2">
      <c r="A1396" s="56">
        <v>1395</v>
      </c>
      <c r="B1396" s="30" t="s">
        <v>1270</v>
      </c>
    </row>
    <row r="1397" spans="1:2" ht="38.25" x14ac:dyDescent="0.2">
      <c r="A1397" s="56">
        <v>1396</v>
      </c>
      <c r="B1397" s="30" t="s">
        <v>1271</v>
      </c>
    </row>
    <row r="1398" spans="1:2" ht="38.25" x14ac:dyDescent="0.2">
      <c r="A1398" s="56">
        <v>1397</v>
      </c>
      <c r="B1398" s="30" t="s">
        <v>1272</v>
      </c>
    </row>
    <row r="1399" spans="1:2" ht="38.25" x14ac:dyDescent="0.2">
      <c r="A1399" s="56">
        <v>1398</v>
      </c>
      <c r="B1399" s="30" t="s">
        <v>1273</v>
      </c>
    </row>
    <row r="1400" spans="1:2" ht="38.25" x14ac:dyDescent="0.2">
      <c r="A1400" s="56">
        <v>1399</v>
      </c>
      <c r="B1400" s="30" t="s">
        <v>1274</v>
      </c>
    </row>
    <row r="1401" spans="1:2" ht="38.25" x14ac:dyDescent="0.2">
      <c r="A1401" s="56">
        <v>1400</v>
      </c>
      <c r="B1401" s="30" t="s">
        <v>1275</v>
      </c>
    </row>
    <row r="1402" spans="1:2" ht="38.25" x14ac:dyDescent="0.2">
      <c r="A1402" s="56">
        <v>1401</v>
      </c>
      <c r="B1402" s="30" t="s">
        <v>1276</v>
      </c>
    </row>
    <row r="1403" spans="1:2" ht="38.25" x14ac:dyDescent="0.2">
      <c r="A1403" s="56">
        <v>1402</v>
      </c>
      <c r="B1403" s="30" t="s">
        <v>1277</v>
      </c>
    </row>
    <row r="1404" spans="1:2" ht="38.25" x14ac:dyDescent="0.2">
      <c r="A1404" s="56">
        <v>1403</v>
      </c>
      <c r="B1404" s="30" t="s">
        <v>1278</v>
      </c>
    </row>
    <row r="1405" spans="1:2" ht="38.25" x14ac:dyDescent="0.2">
      <c r="A1405" s="56">
        <v>1404</v>
      </c>
      <c r="B1405" s="30" t="s">
        <v>1279</v>
      </c>
    </row>
    <row r="1406" spans="1:2" ht="38.25" x14ac:dyDescent="0.2">
      <c r="A1406" s="56">
        <v>1405</v>
      </c>
      <c r="B1406" s="30" t="s">
        <v>1280</v>
      </c>
    </row>
    <row r="1407" spans="1:2" ht="38.25" x14ac:dyDescent="0.2">
      <c r="A1407" s="56">
        <v>1406</v>
      </c>
      <c r="B1407" s="30" t="s">
        <v>1281</v>
      </c>
    </row>
    <row r="1408" spans="1:2" ht="38.25" x14ac:dyDescent="0.2">
      <c r="A1408" s="56">
        <v>1407</v>
      </c>
      <c r="B1408" s="30" t="s">
        <v>1282</v>
      </c>
    </row>
    <row r="1409" spans="1:2" ht="38.25" x14ac:dyDescent="0.2">
      <c r="A1409" s="56">
        <v>1408</v>
      </c>
      <c r="B1409" s="30" t="s">
        <v>1283</v>
      </c>
    </row>
    <row r="1410" spans="1:2" ht="38.25" x14ac:dyDescent="0.2">
      <c r="A1410" s="56">
        <v>1409</v>
      </c>
      <c r="B1410" s="30" t="s">
        <v>1284</v>
      </c>
    </row>
    <row r="1411" spans="1:2" ht="38.25" x14ac:dyDescent="0.2">
      <c r="A1411" s="56">
        <v>1410</v>
      </c>
      <c r="B1411" s="30" t="s">
        <v>1285</v>
      </c>
    </row>
    <row r="1412" spans="1:2" ht="38.25" x14ac:dyDescent="0.2">
      <c r="A1412" s="56">
        <v>1411</v>
      </c>
      <c r="B1412" s="30" t="s">
        <v>1286</v>
      </c>
    </row>
    <row r="1413" spans="1:2" ht="38.25" x14ac:dyDescent="0.2">
      <c r="A1413" s="56">
        <v>1412</v>
      </c>
      <c r="B1413" s="30" t="s">
        <v>1287</v>
      </c>
    </row>
    <row r="1414" spans="1:2" ht="38.25" x14ac:dyDescent="0.2">
      <c r="A1414" s="56">
        <v>1413</v>
      </c>
      <c r="B1414" s="30" t="s">
        <v>1288</v>
      </c>
    </row>
    <row r="1415" spans="1:2" ht="38.25" x14ac:dyDescent="0.2">
      <c r="A1415" s="56">
        <v>1414</v>
      </c>
      <c r="B1415" s="30" t="s">
        <v>1289</v>
      </c>
    </row>
    <row r="1416" spans="1:2" ht="38.25" x14ac:dyDescent="0.2">
      <c r="A1416" s="56">
        <v>1415</v>
      </c>
      <c r="B1416" s="30" t="s">
        <v>1290</v>
      </c>
    </row>
    <row r="1417" spans="1:2" ht="38.25" x14ac:dyDescent="0.2">
      <c r="A1417" s="56">
        <v>1416</v>
      </c>
      <c r="B1417" s="30" t="s">
        <v>1291</v>
      </c>
    </row>
    <row r="1418" spans="1:2" ht="38.25" x14ac:dyDescent="0.2">
      <c r="A1418" s="56">
        <v>1417</v>
      </c>
      <c r="B1418" s="30" t="s">
        <v>1292</v>
      </c>
    </row>
    <row r="1419" spans="1:2" ht="38.25" x14ac:dyDescent="0.2">
      <c r="A1419" s="56">
        <v>1418</v>
      </c>
      <c r="B1419" s="30" t="s">
        <v>1290</v>
      </c>
    </row>
    <row r="1420" spans="1:2" ht="38.25" x14ac:dyDescent="0.2">
      <c r="A1420" s="56">
        <v>1419</v>
      </c>
      <c r="B1420" s="30" t="s">
        <v>1293</v>
      </c>
    </row>
    <row r="1421" spans="1:2" ht="38.25" x14ac:dyDescent="0.2">
      <c r="A1421" s="56">
        <v>1420</v>
      </c>
      <c r="B1421" s="30" t="s">
        <v>1294</v>
      </c>
    </row>
    <row r="1422" spans="1:2" ht="38.25" x14ac:dyDescent="0.2">
      <c r="A1422" s="56">
        <v>1421</v>
      </c>
      <c r="B1422" s="30" t="s">
        <v>1295</v>
      </c>
    </row>
    <row r="1423" spans="1:2" ht="38.25" x14ac:dyDescent="0.2">
      <c r="A1423" s="56">
        <v>1422</v>
      </c>
      <c r="B1423" s="30" t="s">
        <v>1296</v>
      </c>
    </row>
    <row r="1424" spans="1:2" ht="38.25" x14ac:dyDescent="0.2">
      <c r="A1424" s="56">
        <v>1423</v>
      </c>
      <c r="B1424" s="30" t="s">
        <v>1297</v>
      </c>
    </row>
    <row r="1425" spans="1:2" ht="38.25" x14ac:dyDescent="0.2">
      <c r="A1425" s="56">
        <v>1424</v>
      </c>
      <c r="B1425" s="30" t="s">
        <v>1298</v>
      </c>
    </row>
    <row r="1426" spans="1:2" ht="38.25" x14ac:dyDescent="0.2">
      <c r="A1426" s="56">
        <v>1425</v>
      </c>
      <c r="B1426" s="30" t="s">
        <v>1299</v>
      </c>
    </row>
    <row r="1427" spans="1:2" ht="38.25" x14ac:dyDescent="0.2">
      <c r="A1427" s="56">
        <v>1426</v>
      </c>
      <c r="B1427" s="30" t="s">
        <v>1300</v>
      </c>
    </row>
    <row r="1428" spans="1:2" ht="38.25" x14ac:dyDescent="0.2">
      <c r="A1428" s="56">
        <v>1427</v>
      </c>
      <c r="B1428" s="30" t="s">
        <v>1301</v>
      </c>
    </row>
    <row r="1429" spans="1:2" ht="38.25" x14ac:dyDescent="0.2">
      <c r="A1429" s="56">
        <v>1428</v>
      </c>
      <c r="B1429" s="30" t="s">
        <v>1302</v>
      </c>
    </row>
    <row r="1430" spans="1:2" ht="38.25" x14ac:dyDescent="0.2">
      <c r="A1430" s="56">
        <v>1429</v>
      </c>
      <c r="B1430" s="30" t="s">
        <v>1303</v>
      </c>
    </row>
    <row r="1431" spans="1:2" ht="38.25" x14ac:dyDescent="0.2">
      <c r="A1431" s="56">
        <v>1430</v>
      </c>
      <c r="B1431" s="30" t="s">
        <v>1304</v>
      </c>
    </row>
    <row r="1432" spans="1:2" ht="38.25" x14ac:dyDescent="0.2">
      <c r="A1432" s="56">
        <v>1431</v>
      </c>
      <c r="B1432" s="30" t="s">
        <v>1305</v>
      </c>
    </row>
    <row r="1433" spans="1:2" ht="38.25" x14ac:dyDescent="0.2">
      <c r="A1433" s="56">
        <v>1432</v>
      </c>
      <c r="B1433" s="30" t="s">
        <v>1306</v>
      </c>
    </row>
    <row r="1434" spans="1:2" ht="38.25" x14ac:dyDescent="0.2">
      <c r="A1434" s="56">
        <v>1433</v>
      </c>
      <c r="B1434" s="30" t="s">
        <v>1307</v>
      </c>
    </row>
    <row r="1435" spans="1:2" ht="38.25" x14ac:dyDescent="0.2">
      <c r="A1435" s="56">
        <v>1434</v>
      </c>
      <c r="B1435" s="30" t="s">
        <v>1308</v>
      </c>
    </row>
    <row r="1436" spans="1:2" ht="38.25" x14ac:dyDescent="0.2">
      <c r="A1436" s="56">
        <v>1435</v>
      </c>
      <c r="B1436" s="30" t="s">
        <v>1309</v>
      </c>
    </row>
    <row r="1437" spans="1:2" ht="38.25" x14ac:dyDescent="0.2">
      <c r="A1437" s="56">
        <v>1436</v>
      </c>
      <c r="B1437" s="30" t="s">
        <v>1310</v>
      </c>
    </row>
    <row r="1438" spans="1:2" ht="38.25" x14ac:dyDescent="0.2">
      <c r="A1438" s="56">
        <v>1437</v>
      </c>
      <c r="B1438" s="30" t="s">
        <v>1311</v>
      </c>
    </row>
    <row r="1439" spans="1:2" ht="38.25" x14ac:dyDescent="0.2">
      <c r="A1439" s="56">
        <v>1438</v>
      </c>
      <c r="B1439" s="30" t="s">
        <v>1312</v>
      </c>
    </row>
    <row r="1440" spans="1:2" ht="38.25" x14ac:dyDescent="0.2">
      <c r="A1440" s="56">
        <v>1439</v>
      </c>
      <c r="B1440" s="30" t="s">
        <v>1313</v>
      </c>
    </row>
    <row r="1441" spans="1:2" ht="38.25" x14ac:dyDescent="0.2">
      <c r="A1441" s="56">
        <v>1440</v>
      </c>
      <c r="B1441" s="30" t="s">
        <v>1314</v>
      </c>
    </row>
    <row r="1442" spans="1:2" ht="38.25" x14ac:dyDescent="0.2">
      <c r="A1442" s="56">
        <v>1441</v>
      </c>
      <c r="B1442" s="30" t="s">
        <v>1315</v>
      </c>
    </row>
    <row r="1443" spans="1:2" ht="38.25" x14ac:dyDescent="0.2">
      <c r="A1443" s="56">
        <v>1442</v>
      </c>
      <c r="B1443" s="30" t="s">
        <v>1316</v>
      </c>
    </row>
    <row r="1444" spans="1:2" ht="38.25" x14ac:dyDescent="0.2">
      <c r="A1444" s="56">
        <v>1443</v>
      </c>
      <c r="B1444" s="30" t="s">
        <v>1317</v>
      </c>
    </row>
    <row r="1445" spans="1:2" ht="38.25" x14ac:dyDescent="0.2">
      <c r="A1445" s="56">
        <v>1444</v>
      </c>
      <c r="B1445" s="30" t="s">
        <v>1318</v>
      </c>
    </row>
    <row r="1446" spans="1:2" ht="38.25" x14ac:dyDescent="0.2">
      <c r="A1446" s="56">
        <v>1445</v>
      </c>
      <c r="B1446" s="30" t="s">
        <v>1319</v>
      </c>
    </row>
    <row r="1447" spans="1:2" ht="38.25" x14ac:dyDescent="0.2">
      <c r="A1447" s="56">
        <v>1446</v>
      </c>
      <c r="B1447" s="30" t="s">
        <v>1320</v>
      </c>
    </row>
    <row r="1448" spans="1:2" ht="38.25" x14ac:dyDescent="0.2">
      <c r="A1448" s="56">
        <v>1447</v>
      </c>
      <c r="B1448" s="30" t="s">
        <v>1321</v>
      </c>
    </row>
    <row r="1449" spans="1:2" ht="38.25" x14ac:dyDescent="0.2">
      <c r="A1449" s="56">
        <v>1448</v>
      </c>
      <c r="B1449" s="30" t="s">
        <v>1322</v>
      </c>
    </row>
    <row r="1450" spans="1:2" ht="38.25" x14ac:dyDescent="0.2">
      <c r="A1450" s="56">
        <v>1449</v>
      </c>
      <c r="B1450" s="30" t="s">
        <v>1323</v>
      </c>
    </row>
    <row r="1451" spans="1:2" ht="38.25" x14ac:dyDescent="0.2">
      <c r="A1451" s="56">
        <v>1450</v>
      </c>
      <c r="B1451" s="30" t="s">
        <v>1324</v>
      </c>
    </row>
    <row r="1452" spans="1:2" ht="38.25" x14ac:dyDescent="0.2">
      <c r="A1452" s="56">
        <v>1451</v>
      </c>
      <c r="B1452" s="30" t="s">
        <v>1325</v>
      </c>
    </row>
    <row r="1453" spans="1:2" ht="38.25" x14ac:dyDescent="0.2">
      <c r="A1453" s="56">
        <v>1452</v>
      </c>
      <c r="B1453" s="30" t="s">
        <v>1326</v>
      </c>
    </row>
    <row r="1454" spans="1:2" ht="38.25" x14ac:dyDescent="0.2">
      <c r="A1454" s="56">
        <v>1453</v>
      </c>
      <c r="B1454" s="30" t="s">
        <v>1327</v>
      </c>
    </row>
    <row r="1455" spans="1:2" ht="38.25" x14ac:dyDescent="0.2">
      <c r="A1455" s="56">
        <v>1454</v>
      </c>
      <c r="B1455" s="30" t="s">
        <v>1328</v>
      </c>
    </row>
    <row r="1456" spans="1:2" ht="38.25" x14ac:dyDescent="0.2">
      <c r="A1456" s="56">
        <v>1455</v>
      </c>
      <c r="B1456" s="30" t="s">
        <v>1329</v>
      </c>
    </row>
    <row r="1457" spans="1:2" ht="38.25" x14ac:dyDescent="0.2">
      <c r="A1457" s="56">
        <v>1456</v>
      </c>
      <c r="B1457" s="30" t="s">
        <v>1330</v>
      </c>
    </row>
    <row r="1458" spans="1:2" ht="38.25" x14ac:dyDescent="0.2">
      <c r="A1458" s="56">
        <v>1457</v>
      </c>
      <c r="B1458" s="30" t="s">
        <v>1331</v>
      </c>
    </row>
    <row r="1459" spans="1:2" ht="38.25" x14ac:dyDescent="0.2">
      <c r="A1459" s="56">
        <v>1458</v>
      </c>
      <c r="B1459" s="30" t="s">
        <v>1332</v>
      </c>
    </row>
    <row r="1460" spans="1:2" ht="38.25" x14ac:dyDescent="0.2">
      <c r="A1460" s="56">
        <v>1459</v>
      </c>
      <c r="B1460" s="30" t="s">
        <v>1333</v>
      </c>
    </row>
    <row r="1461" spans="1:2" ht="38.25" x14ac:dyDescent="0.2">
      <c r="A1461" s="56">
        <v>1460</v>
      </c>
      <c r="B1461" s="30" t="s">
        <v>1334</v>
      </c>
    </row>
    <row r="1462" spans="1:2" ht="38.25" x14ac:dyDescent="0.2">
      <c r="A1462" s="56">
        <v>1461</v>
      </c>
      <c r="B1462" s="30" t="s">
        <v>1335</v>
      </c>
    </row>
    <row r="1463" spans="1:2" ht="38.25" x14ac:dyDescent="0.2">
      <c r="A1463" s="56">
        <v>1462</v>
      </c>
      <c r="B1463" s="30" t="s">
        <v>1336</v>
      </c>
    </row>
    <row r="1464" spans="1:2" x14ac:dyDescent="0.2">
      <c r="A1464" s="56">
        <v>1463</v>
      </c>
      <c r="B1464" s="31" t="s">
        <v>48</v>
      </c>
    </row>
    <row r="1465" spans="1:2" x14ac:dyDescent="0.2">
      <c r="A1465" s="56">
        <v>1464</v>
      </c>
      <c r="B1465" s="31" t="s">
        <v>48</v>
      </c>
    </row>
    <row r="1466" spans="1:2" ht="38.25" x14ac:dyDescent="0.2">
      <c r="A1466" s="56">
        <v>1465</v>
      </c>
      <c r="B1466" s="30" t="s">
        <v>1337</v>
      </c>
    </row>
    <row r="1467" spans="1:2" x14ac:dyDescent="0.2">
      <c r="A1467" s="56">
        <v>1466</v>
      </c>
      <c r="B1467" s="31" t="s">
        <v>48</v>
      </c>
    </row>
    <row r="1468" spans="1:2" ht="38.25" x14ac:dyDescent="0.2">
      <c r="A1468" s="56">
        <v>1467</v>
      </c>
      <c r="B1468" s="30" t="s">
        <v>1338</v>
      </c>
    </row>
    <row r="1469" spans="1:2" ht="38.25" x14ac:dyDescent="0.2">
      <c r="A1469" s="56">
        <v>1468</v>
      </c>
      <c r="B1469" s="30" t="s">
        <v>1339</v>
      </c>
    </row>
    <row r="1470" spans="1:2" ht="38.25" x14ac:dyDescent="0.2">
      <c r="A1470" s="56">
        <v>1469</v>
      </c>
      <c r="B1470" s="30" t="s">
        <v>1340</v>
      </c>
    </row>
    <row r="1471" spans="1:2" ht="38.25" x14ac:dyDescent="0.2">
      <c r="A1471" s="56">
        <v>1470</v>
      </c>
      <c r="B1471" s="30" t="s">
        <v>1341</v>
      </c>
    </row>
    <row r="1472" spans="1:2" ht="38.25" x14ac:dyDescent="0.2">
      <c r="A1472" s="56">
        <v>1471</v>
      </c>
      <c r="B1472" s="30" t="s">
        <v>1342</v>
      </c>
    </row>
    <row r="1473" spans="1:2" ht="38.25" x14ac:dyDescent="0.2">
      <c r="A1473" s="56">
        <v>1472</v>
      </c>
      <c r="B1473" s="30" t="s">
        <v>1343</v>
      </c>
    </row>
    <row r="1474" spans="1:2" ht="38.25" x14ac:dyDescent="0.2">
      <c r="A1474" s="56">
        <v>1473</v>
      </c>
      <c r="B1474" s="30" t="s">
        <v>1344</v>
      </c>
    </row>
    <row r="1475" spans="1:2" ht="38.25" x14ac:dyDescent="0.2">
      <c r="A1475" s="56">
        <v>1474</v>
      </c>
      <c r="B1475" s="30" t="s">
        <v>1345</v>
      </c>
    </row>
    <row r="1476" spans="1:2" ht="38.25" x14ac:dyDescent="0.2">
      <c r="A1476" s="56">
        <v>1475</v>
      </c>
      <c r="B1476" s="30" t="s">
        <v>1346</v>
      </c>
    </row>
    <row r="1477" spans="1:2" ht="38.25" x14ac:dyDescent="0.2">
      <c r="A1477" s="56">
        <v>1476</v>
      </c>
      <c r="B1477" s="30" t="s">
        <v>1338</v>
      </c>
    </row>
    <row r="1478" spans="1:2" ht="38.25" x14ac:dyDescent="0.2">
      <c r="A1478" s="56">
        <v>1477</v>
      </c>
      <c r="B1478" s="30" t="s">
        <v>1347</v>
      </c>
    </row>
    <row r="1479" spans="1:2" ht="38.25" x14ac:dyDescent="0.2">
      <c r="A1479" s="56">
        <v>1478</v>
      </c>
      <c r="B1479" s="30" t="s">
        <v>1348</v>
      </c>
    </row>
    <row r="1480" spans="1:2" ht="38.25" x14ac:dyDescent="0.2">
      <c r="A1480" s="56">
        <v>1479</v>
      </c>
      <c r="B1480" s="30" t="s">
        <v>1349</v>
      </c>
    </row>
    <row r="1481" spans="1:2" ht="38.25" x14ac:dyDescent="0.2">
      <c r="A1481" s="56">
        <v>1480</v>
      </c>
      <c r="B1481" s="30" t="s">
        <v>1350</v>
      </c>
    </row>
    <row r="1482" spans="1:2" ht="38.25" x14ac:dyDescent="0.2">
      <c r="A1482" s="56">
        <v>1481</v>
      </c>
      <c r="B1482" s="30" t="s">
        <v>1351</v>
      </c>
    </row>
    <row r="1483" spans="1:2" ht="38.25" x14ac:dyDescent="0.2">
      <c r="A1483" s="56">
        <v>1482</v>
      </c>
      <c r="B1483" s="30" t="s">
        <v>1352</v>
      </c>
    </row>
    <row r="1484" spans="1:2" ht="38.25" x14ac:dyDescent="0.2">
      <c r="A1484" s="56">
        <v>1483</v>
      </c>
      <c r="B1484" s="30" t="s">
        <v>1353</v>
      </c>
    </row>
    <row r="1485" spans="1:2" ht="38.25" x14ac:dyDescent="0.2">
      <c r="A1485" s="56">
        <v>1484</v>
      </c>
      <c r="B1485" s="30" t="s">
        <v>1354</v>
      </c>
    </row>
    <row r="1486" spans="1:2" ht="38.25" x14ac:dyDescent="0.2">
      <c r="A1486" s="56">
        <v>1485</v>
      </c>
      <c r="B1486" s="30" t="s">
        <v>1355</v>
      </c>
    </row>
    <row r="1487" spans="1:2" x14ac:dyDescent="0.2">
      <c r="A1487" s="56">
        <v>1486</v>
      </c>
      <c r="B1487" s="31"/>
    </row>
    <row r="1488" spans="1:2" ht="38.25" x14ac:dyDescent="0.2">
      <c r="A1488" s="56">
        <v>1487</v>
      </c>
      <c r="B1488" s="30" t="s">
        <v>1357</v>
      </c>
    </row>
    <row r="1489" spans="1:2" ht="38.25" x14ac:dyDescent="0.2">
      <c r="A1489" s="56">
        <v>1488</v>
      </c>
      <c r="B1489" s="30" t="s">
        <v>1358</v>
      </c>
    </row>
    <row r="1490" spans="1:2" ht="38.25" x14ac:dyDescent="0.2">
      <c r="A1490" s="56">
        <v>1489</v>
      </c>
      <c r="B1490" s="30" t="s">
        <v>1359</v>
      </c>
    </row>
    <row r="1491" spans="1:2" ht="38.25" x14ac:dyDescent="0.2">
      <c r="A1491" s="56">
        <v>1490</v>
      </c>
      <c r="B1491" s="30" t="s">
        <v>1360</v>
      </c>
    </row>
    <row r="1492" spans="1:2" ht="38.25" x14ac:dyDescent="0.2">
      <c r="A1492" s="56">
        <v>1491</v>
      </c>
      <c r="B1492" s="30" t="s">
        <v>1361</v>
      </c>
    </row>
    <row r="1493" spans="1:2" ht="38.25" x14ac:dyDescent="0.2">
      <c r="A1493" s="56">
        <v>1492</v>
      </c>
      <c r="B1493" s="30" t="s">
        <v>1362</v>
      </c>
    </row>
    <row r="1494" spans="1:2" ht="38.25" x14ac:dyDescent="0.2">
      <c r="A1494" s="56">
        <v>1493</v>
      </c>
      <c r="B1494" s="30" t="s">
        <v>1363</v>
      </c>
    </row>
    <row r="1495" spans="1:2" ht="38.25" x14ac:dyDescent="0.2">
      <c r="A1495" s="56">
        <v>1494</v>
      </c>
      <c r="B1495" s="30" t="s">
        <v>1364</v>
      </c>
    </row>
    <row r="1496" spans="1:2" ht="38.25" x14ac:dyDescent="0.2">
      <c r="A1496" s="56">
        <v>1495</v>
      </c>
      <c r="B1496" s="30" t="s">
        <v>1365</v>
      </c>
    </row>
    <row r="1497" spans="1:2" ht="38.25" x14ac:dyDescent="0.2">
      <c r="A1497" s="56">
        <v>1496</v>
      </c>
      <c r="B1497" s="51" t="s">
        <v>1366</v>
      </c>
    </row>
    <row r="1498" spans="1:2" ht="38.25" x14ac:dyDescent="0.2">
      <c r="A1498" s="56">
        <v>1497</v>
      </c>
      <c r="B1498" s="30" t="s">
        <v>1367</v>
      </c>
    </row>
    <row r="1499" spans="1:2" ht="38.25" x14ac:dyDescent="0.2">
      <c r="A1499" s="56">
        <v>1498</v>
      </c>
      <c r="B1499" s="30" t="s">
        <v>1368</v>
      </c>
    </row>
    <row r="1500" spans="1:2" ht="38.25" x14ac:dyDescent="0.2">
      <c r="A1500" s="56">
        <v>1499</v>
      </c>
      <c r="B1500" s="30" t="s">
        <v>1369</v>
      </c>
    </row>
    <row r="1501" spans="1:2" ht="38.25" x14ac:dyDescent="0.2">
      <c r="A1501" s="56">
        <v>1500</v>
      </c>
      <c r="B1501" s="30" t="s">
        <v>1370</v>
      </c>
    </row>
    <row r="1502" spans="1:2" ht="38.25" x14ac:dyDescent="0.2">
      <c r="A1502" s="56">
        <v>1501</v>
      </c>
      <c r="B1502" s="30" t="s">
        <v>1371</v>
      </c>
    </row>
    <row r="1503" spans="1:2" x14ac:dyDescent="0.2">
      <c r="A1503" s="56">
        <v>1502</v>
      </c>
      <c r="B1503" s="31" t="s">
        <v>48</v>
      </c>
    </row>
    <row r="1504" spans="1:2" ht="38.25" x14ac:dyDescent="0.2">
      <c r="A1504" s="56">
        <v>1503</v>
      </c>
      <c r="B1504" s="30" t="s">
        <v>1372</v>
      </c>
    </row>
    <row r="1505" spans="1:2" x14ac:dyDescent="0.2">
      <c r="A1505" s="56">
        <v>1504</v>
      </c>
      <c r="B1505" s="31" t="s">
        <v>48</v>
      </c>
    </row>
    <row r="1506" spans="1:2" ht="38.25" x14ac:dyDescent="0.2">
      <c r="A1506" s="56">
        <v>1505</v>
      </c>
      <c r="B1506" s="30" t="s">
        <v>1373</v>
      </c>
    </row>
    <row r="1507" spans="1:2" ht="38.25" x14ac:dyDescent="0.2">
      <c r="A1507" s="56">
        <v>1506</v>
      </c>
      <c r="B1507" s="30" t="s">
        <v>1374</v>
      </c>
    </row>
    <row r="1508" spans="1:2" x14ac:dyDescent="0.2">
      <c r="A1508" s="56">
        <v>1507</v>
      </c>
      <c r="B1508" s="31" t="s">
        <v>48</v>
      </c>
    </row>
    <row r="1509" spans="1:2" x14ac:dyDescent="0.2">
      <c r="A1509" s="56">
        <v>1508</v>
      </c>
      <c r="B1509" s="31" t="s">
        <v>48</v>
      </c>
    </row>
    <row r="1510" spans="1:2" ht="38.25" x14ac:dyDescent="0.2">
      <c r="A1510" s="56">
        <v>1509</v>
      </c>
      <c r="B1510" s="30" t="s">
        <v>1375</v>
      </c>
    </row>
    <row r="1511" spans="1:2" ht="38.25" x14ac:dyDescent="0.2">
      <c r="A1511" s="56">
        <v>1510</v>
      </c>
      <c r="B1511" s="30" t="s">
        <v>1376</v>
      </c>
    </row>
    <row r="1512" spans="1:2" ht="38.25" x14ac:dyDescent="0.2">
      <c r="A1512" s="56">
        <v>1511</v>
      </c>
      <c r="B1512" s="30" t="s">
        <v>1377</v>
      </c>
    </row>
    <row r="1513" spans="1:2" ht="38.25" x14ac:dyDescent="0.2">
      <c r="A1513" s="56">
        <v>1512</v>
      </c>
      <c r="B1513" s="30" t="s">
        <v>1378</v>
      </c>
    </row>
    <row r="1514" spans="1:2" x14ac:dyDescent="0.2">
      <c r="A1514" s="56">
        <v>1513</v>
      </c>
      <c r="B1514" s="31" t="s">
        <v>48</v>
      </c>
    </row>
    <row r="1515" spans="1:2" ht="38.25" x14ac:dyDescent="0.2">
      <c r="A1515" s="56">
        <v>1514</v>
      </c>
      <c r="B1515" s="30" t="s">
        <v>1379</v>
      </c>
    </row>
    <row r="1516" spans="1:2" ht="38.25" x14ac:dyDescent="0.2">
      <c r="A1516" s="56">
        <v>1515</v>
      </c>
      <c r="B1516" s="30" t="s">
        <v>1380</v>
      </c>
    </row>
    <row r="1517" spans="1:2" ht="38.25" x14ac:dyDescent="0.2">
      <c r="A1517" s="56">
        <v>1516</v>
      </c>
      <c r="B1517" s="30" t="s">
        <v>1381</v>
      </c>
    </row>
    <row r="1518" spans="1:2" ht="38.25" x14ac:dyDescent="0.2">
      <c r="A1518" s="56">
        <v>1517</v>
      </c>
      <c r="B1518" s="30" t="s">
        <v>1382</v>
      </c>
    </row>
    <row r="1519" spans="1:2" ht="38.25" x14ac:dyDescent="0.2">
      <c r="A1519" s="56">
        <v>1518</v>
      </c>
      <c r="B1519" s="30" t="s">
        <v>1383</v>
      </c>
    </row>
    <row r="1520" spans="1:2" ht="38.25" x14ac:dyDescent="0.2">
      <c r="A1520" s="56">
        <v>1519</v>
      </c>
      <c r="B1520" s="30" t="s">
        <v>1384</v>
      </c>
    </row>
    <row r="1521" spans="1:2" ht="38.25" x14ac:dyDescent="0.2">
      <c r="A1521" s="56">
        <v>1520</v>
      </c>
      <c r="B1521" s="30" t="s">
        <v>1385</v>
      </c>
    </row>
    <row r="1522" spans="1:2" ht="38.25" x14ac:dyDescent="0.2">
      <c r="A1522" s="56">
        <v>1521</v>
      </c>
      <c r="B1522" s="30" t="s">
        <v>1386</v>
      </c>
    </row>
    <row r="1523" spans="1:2" ht="38.25" x14ac:dyDescent="0.2">
      <c r="A1523" s="56">
        <v>1522</v>
      </c>
      <c r="B1523" s="30" t="s">
        <v>1387</v>
      </c>
    </row>
    <row r="1524" spans="1:2" ht="38.25" x14ac:dyDescent="0.2">
      <c r="A1524" s="56">
        <v>1523</v>
      </c>
      <c r="B1524" s="30" t="s">
        <v>1388</v>
      </c>
    </row>
    <row r="1525" spans="1:2" ht="38.25" x14ac:dyDescent="0.2">
      <c r="A1525" s="56">
        <v>1524</v>
      </c>
      <c r="B1525" s="30" t="s">
        <v>1389</v>
      </c>
    </row>
    <row r="1526" spans="1:2" x14ac:dyDescent="0.2">
      <c r="A1526" s="56">
        <v>1525</v>
      </c>
      <c r="B1526" s="31" t="s">
        <v>48</v>
      </c>
    </row>
    <row r="1527" spans="1:2" ht="38.25" x14ac:dyDescent="0.2">
      <c r="A1527" s="56">
        <v>1526</v>
      </c>
      <c r="B1527" s="51" t="s">
        <v>1390</v>
      </c>
    </row>
    <row r="1528" spans="1:2" ht="38.25" x14ac:dyDescent="0.2">
      <c r="A1528" s="56">
        <v>1527</v>
      </c>
      <c r="B1528" s="30" t="s">
        <v>1391</v>
      </c>
    </row>
    <row r="1529" spans="1:2" ht="38.25" x14ac:dyDescent="0.2">
      <c r="A1529" s="56">
        <v>1528</v>
      </c>
      <c r="B1529" s="30" t="s">
        <v>1392</v>
      </c>
    </row>
    <row r="1530" spans="1:2" ht="38.25" x14ac:dyDescent="0.2">
      <c r="A1530" s="56">
        <v>1529</v>
      </c>
      <c r="B1530" s="30" t="s">
        <v>1393</v>
      </c>
    </row>
    <row r="1531" spans="1:2" ht="38.25" x14ac:dyDescent="0.2">
      <c r="A1531" s="56">
        <v>1530</v>
      </c>
      <c r="B1531" s="30" t="s">
        <v>1394</v>
      </c>
    </row>
    <row r="1532" spans="1:2" ht="38.25" x14ac:dyDescent="0.2">
      <c r="A1532" s="56">
        <v>1531</v>
      </c>
      <c r="B1532" s="30" t="s">
        <v>1395</v>
      </c>
    </row>
    <row r="1533" spans="1:2" ht="38.25" x14ac:dyDescent="0.2">
      <c r="A1533" s="56">
        <v>1532</v>
      </c>
      <c r="B1533" s="30" t="s">
        <v>1396</v>
      </c>
    </row>
    <row r="1534" spans="1:2" ht="38.25" x14ac:dyDescent="0.2">
      <c r="A1534" s="56">
        <v>1533</v>
      </c>
      <c r="B1534" s="30" t="s">
        <v>1397</v>
      </c>
    </row>
    <row r="1535" spans="1:2" ht="38.25" x14ac:dyDescent="0.2">
      <c r="A1535" s="56">
        <v>1534</v>
      </c>
      <c r="B1535" s="30" t="s">
        <v>1398</v>
      </c>
    </row>
    <row r="1536" spans="1:2" x14ac:dyDescent="0.2">
      <c r="A1536" s="56">
        <v>1535</v>
      </c>
      <c r="B1536" s="31" t="s">
        <v>48</v>
      </c>
    </row>
    <row r="1537" spans="1:2" ht="38.25" x14ac:dyDescent="0.2">
      <c r="A1537" s="56">
        <v>1536</v>
      </c>
      <c r="B1537" s="30" t="s">
        <v>1399</v>
      </c>
    </row>
    <row r="1538" spans="1:2" ht="38.25" x14ac:dyDescent="0.2">
      <c r="A1538" s="56">
        <v>1537</v>
      </c>
      <c r="B1538" s="30" t="s">
        <v>1400</v>
      </c>
    </row>
    <row r="1539" spans="1:2" ht="38.25" x14ac:dyDescent="0.2">
      <c r="A1539" s="56">
        <v>1538</v>
      </c>
      <c r="B1539" s="30" t="s">
        <v>1401</v>
      </c>
    </row>
    <row r="1540" spans="1:2" ht="38.25" x14ac:dyDescent="0.2">
      <c r="A1540" s="56">
        <v>1539</v>
      </c>
      <c r="B1540" s="30" t="s">
        <v>1402</v>
      </c>
    </row>
    <row r="1541" spans="1:2" ht="38.25" x14ac:dyDescent="0.2">
      <c r="A1541" s="56">
        <v>1540</v>
      </c>
      <c r="B1541" s="30" t="s">
        <v>1403</v>
      </c>
    </row>
    <row r="1542" spans="1:2" ht="38.25" x14ac:dyDescent="0.2">
      <c r="A1542" s="56">
        <v>1541</v>
      </c>
      <c r="B1542" s="30" t="s">
        <v>1404</v>
      </c>
    </row>
    <row r="1543" spans="1:2" ht="38.25" x14ac:dyDescent="0.2">
      <c r="A1543" s="56">
        <v>1542</v>
      </c>
      <c r="B1543" s="30" t="s">
        <v>1405</v>
      </c>
    </row>
    <row r="1544" spans="1:2" ht="38.25" x14ac:dyDescent="0.2">
      <c r="A1544" s="56">
        <v>1543</v>
      </c>
      <c r="B1544" s="30" t="s">
        <v>1406</v>
      </c>
    </row>
    <row r="1545" spans="1:2" ht="38.25" x14ac:dyDescent="0.2">
      <c r="A1545" s="56">
        <v>1544</v>
      </c>
      <c r="B1545" s="30" t="s">
        <v>1407</v>
      </c>
    </row>
    <row r="1546" spans="1:2" ht="38.25" x14ac:dyDescent="0.2">
      <c r="A1546" s="56">
        <v>1545</v>
      </c>
      <c r="B1546" s="30" t="s">
        <v>1408</v>
      </c>
    </row>
    <row r="1547" spans="1:2" ht="38.25" x14ac:dyDescent="0.2">
      <c r="A1547" s="56">
        <v>1546</v>
      </c>
      <c r="B1547" s="30" t="s">
        <v>1409</v>
      </c>
    </row>
    <row r="1548" spans="1:2" ht="38.25" x14ac:dyDescent="0.2">
      <c r="A1548" s="56">
        <v>1547</v>
      </c>
      <c r="B1548" s="30" t="s">
        <v>1410</v>
      </c>
    </row>
    <row r="1549" spans="1:2" ht="38.25" x14ac:dyDescent="0.2">
      <c r="A1549" s="56">
        <v>1548</v>
      </c>
      <c r="B1549" s="30" t="s">
        <v>1411</v>
      </c>
    </row>
    <row r="1550" spans="1:2" ht="38.25" x14ac:dyDescent="0.2">
      <c r="A1550" s="56">
        <v>1549</v>
      </c>
      <c r="B1550" s="30" t="s">
        <v>1412</v>
      </c>
    </row>
    <row r="1551" spans="1:2" ht="38.25" x14ac:dyDescent="0.2">
      <c r="A1551" s="56">
        <v>1550</v>
      </c>
      <c r="B1551" s="30" t="s">
        <v>1413</v>
      </c>
    </row>
    <row r="1552" spans="1:2" ht="38.25" x14ac:dyDescent="0.2">
      <c r="A1552" s="56">
        <v>1551</v>
      </c>
      <c r="B1552" s="30" t="s">
        <v>1414</v>
      </c>
    </row>
    <row r="1553" spans="1:2" ht="38.25" x14ac:dyDescent="0.2">
      <c r="A1553" s="56">
        <v>1552</v>
      </c>
      <c r="B1553" s="30" t="s">
        <v>1415</v>
      </c>
    </row>
    <row r="1554" spans="1:2" ht="38.25" x14ac:dyDescent="0.2">
      <c r="A1554" s="56">
        <v>1553</v>
      </c>
      <c r="B1554" s="30" t="s">
        <v>1416</v>
      </c>
    </row>
    <row r="1555" spans="1:2" ht="38.25" x14ac:dyDescent="0.2">
      <c r="A1555" s="56">
        <v>1554</v>
      </c>
      <c r="B1555" s="30" t="s">
        <v>1417</v>
      </c>
    </row>
    <row r="1556" spans="1:2" x14ac:dyDescent="0.2">
      <c r="A1556" s="56">
        <v>1555</v>
      </c>
      <c r="B1556" s="31" t="s">
        <v>48</v>
      </c>
    </row>
    <row r="1557" spans="1:2" ht="38.25" x14ac:dyDescent="0.2">
      <c r="A1557" s="56">
        <v>1556</v>
      </c>
      <c r="B1557" s="30" t="s">
        <v>1418</v>
      </c>
    </row>
    <row r="1558" spans="1:2" ht="38.25" x14ac:dyDescent="0.2">
      <c r="A1558" s="56">
        <v>1557</v>
      </c>
      <c r="B1558" s="30" t="s">
        <v>1419</v>
      </c>
    </row>
    <row r="1559" spans="1:2" ht="38.25" x14ac:dyDescent="0.2">
      <c r="A1559" s="56">
        <v>1558</v>
      </c>
      <c r="B1559" s="30" t="s">
        <v>1420</v>
      </c>
    </row>
    <row r="1560" spans="1:2" ht="38.25" x14ac:dyDescent="0.2">
      <c r="A1560" s="56">
        <v>1559</v>
      </c>
      <c r="B1560" s="30" t="s">
        <v>1421</v>
      </c>
    </row>
    <row r="1561" spans="1:2" x14ac:dyDescent="0.2">
      <c r="A1561" s="56">
        <v>1560</v>
      </c>
      <c r="B1561" s="31" t="s">
        <v>48</v>
      </c>
    </row>
    <row r="1562" spans="1:2" ht="38.25" x14ac:dyDescent="0.2">
      <c r="A1562" s="56">
        <v>1561</v>
      </c>
      <c r="B1562" s="30" t="s">
        <v>1422</v>
      </c>
    </row>
    <row r="1563" spans="1:2" x14ac:dyDescent="0.2">
      <c r="A1563" s="56">
        <v>1562</v>
      </c>
      <c r="B1563" s="31" t="s">
        <v>48</v>
      </c>
    </row>
    <row r="1564" spans="1:2" ht="38.25" x14ac:dyDescent="0.2">
      <c r="A1564" s="56">
        <v>1563</v>
      </c>
      <c r="B1564" s="30" t="s">
        <v>1423</v>
      </c>
    </row>
    <row r="1565" spans="1:2" ht="38.25" x14ac:dyDescent="0.2">
      <c r="A1565" s="56">
        <v>1564</v>
      </c>
      <c r="B1565" s="30" t="s">
        <v>1424</v>
      </c>
    </row>
    <row r="1566" spans="1:2" ht="38.25" x14ac:dyDescent="0.2">
      <c r="A1566" s="56">
        <v>1565</v>
      </c>
      <c r="B1566" s="30" t="s">
        <v>1425</v>
      </c>
    </row>
    <row r="1567" spans="1:2" x14ac:dyDescent="0.2">
      <c r="A1567" s="56">
        <v>1566</v>
      </c>
      <c r="B1567" s="31" t="s">
        <v>48</v>
      </c>
    </row>
    <row r="1568" spans="1:2" ht="38.25" x14ac:dyDescent="0.2">
      <c r="A1568" s="56">
        <v>1567</v>
      </c>
      <c r="B1568" s="30" t="s">
        <v>1426</v>
      </c>
    </row>
    <row r="1569" spans="1:2" ht="38.25" x14ac:dyDescent="0.2">
      <c r="A1569" s="56">
        <v>1568</v>
      </c>
      <c r="B1569" s="30" t="s">
        <v>1427</v>
      </c>
    </row>
    <row r="1570" spans="1:2" ht="38.25" x14ac:dyDescent="0.2">
      <c r="A1570" s="56">
        <v>1569</v>
      </c>
      <c r="B1570" s="30" t="s">
        <v>1428</v>
      </c>
    </row>
    <row r="1571" spans="1:2" ht="38.25" x14ac:dyDescent="0.2">
      <c r="A1571" s="56">
        <v>1570</v>
      </c>
      <c r="B1571" s="30" t="s">
        <v>1429</v>
      </c>
    </row>
    <row r="1572" spans="1:2" ht="38.25" x14ac:dyDescent="0.2">
      <c r="A1572" s="56">
        <v>1571</v>
      </c>
      <c r="B1572" s="30" t="s">
        <v>1430</v>
      </c>
    </row>
    <row r="1573" spans="1:2" ht="38.25" x14ac:dyDescent="0.2">
      <c r="A1573" s="56">
        <v>1572</v>
      </c>
      <c r="B1573" s="30" t="s">
        <v>1431</v>
      </c>
    </row>
    <row r="1574" spans="1:2" ht="38.25" x14ac:dyDescent="0.2">
      <c r="A1574" s="56">
        <v>1573</v>
      </c>
      <c r="B1574" s="30" t="s">
        <v>1432</v>
      </c>
    </row>
    <row r="1575" spans="1:2" ht="38.25" x14ac:dyDescent="0.2">
      <c r="A1575" s="56">
        <v>1574</v>
      </c>
      <c r="B1575" s="30" t="s">
        <v>1433</v>
      </c>
    </row>
    <row r="1576" spans="1:2" x14ac:dyDescent="0.2">
      <c r="A1576" s="56">
        <v>1575</v>
      </c>
      <c r="B1576" s="31" t="s">
        <v>48</v>
      </c>
    </row>
    <row r="1577" spans="1:2" ht="38.25" x14ac:dyDescent="0.2">
      <c r="A1577" s="56">
        <v>1576</v>
      </c>
      <c r="B1577" s="30" t="s">
        <v>1434</v>
      </c>
    </row>
    <row r="1578" spans="1:2" ht="38.25" x14ac:dyDescent="0.2">
      <c r="A1578" s="56">
        <v>1577</v>
      </c>
      <c r="B1578" s="30" t="s">
        <v>1435</v>
      </c>
    </row>
    <row r="1579" spans="1:2" x14ac:dyDescent="0.2">
      <c r="A1579" s="56">
        <v>1578</v>
      </c>
      <c r="B1579" s="31" t="s">
        <v>48</v>
      </c>
    </row>
    <row r="1580" spans="1:2" ht="38.25" x14ac:dyDescent="0.2">
      <c r="A1580" s="56">
        <v>1579</v>
      </c>
      <c r="B1580" s="30" t="s">
        <v>1436</v>
      </c>
    </row>
    <row r="1581" spans="1:2" x14ac:dyDescent="0.2">
      <c r="A1581" s="56">
        <v>1580</v>
      </c>
      <c r="B1581" s="31" t="s">
        <v>48</v>
      </c>
    </row>
    <row r="1582" spans="1:2" ht="38.25" x14ac:dyDescent="0.2">
      <c r="A1582" s="56">
        <v>1581</v>
      </c>
      <c r="B1582" s="30" t="s">
        <v>1437</v>
      </c>
    </row>
    <row r="1583" spans="1:2" ht="38.25" x14ac:dyDescent="0.2">
      <c r="A1583" s="56">
        <v>1582</v>
      </c>
      <c r="B1583" s="30" t="s">
        <v>1438</v>
      </c>
    </row>
    <row r="1584" spans="1:2" ht="38.25" x14ac:dyDescent="0.2">
      <c r="A1584" s="56">
        <v>1583</v>
      </c>
      <c r="B1584" s="30" t="s">
        <v>1439</v>
      </c>
    </row>
    <row r="1585" spans="1:2" ht="38.25" x14ac:dyDescent="0.2">
      <c r="A1585" s="56">
        <v>1584</v>
      </c>
      <c r="B1585" s="30" t="s">
        <v>1440</v>
      </c>
    </row>
    <row r="1586" spans="1:2" x14ac:dyDescent="0.2">
      <c r="A1586" s="56">
        <v>1585</v>
      </c>
      <c r="B1586" s="31" t="s">
        <v>48</v>
      </c>
    </row>
    <row r="1587" spans="1:2" ht="38.25" x14ac:dyDescent="0.2">
      <c r="A1587" s="56">
        <v>1586</v>
      </c>
      <c r="B1587" s="30" t="s">
        <v>1441</v>
      </c>
    </row>
    <row r="1588" spans="1:2" ht="38.25" x14ac:dyDescent="0.2">
      <c r="A1588" s="56">
        <v>1587</v>
      </c>
      <c r="B1588" s="30" t="s">
        <v>1442</v>
      </c>
    </row>
    <row r="1589" spans="1:2" x14ac:dyDescent="0.2">
      <c r="A1589" s="56">
        <v>1588</v>
      </c>
      <c r="B1589" s="31" t="s">
        <v>48</v>
      </c>
    </row>
    <row r="1590" spans="1:2" ht="38.25" x14ac:dyDescent="0.2">
      <c r="A1590" s="56">
        <v>1589</v>
      </c>
      <c r="B1590" s="30" t="s">
        <v>1443</v>
      </c>
    </row>
    <row r="1591" spans="1:2" ht="38.25" x14ac:dyDescent="0.2">
      <c r="A1591" s="56">
        <v>1590</v>
      </c>
      <c r="B1591" s="30" t="s">
        <v>1444</v>
      </c>
    </row>
    <row r="1592" spans="1:2" ht="38.25" x14ac:dyDescent="0.2">
      <c r="A1592" s="56">
        <v>1591</v>
      </c>
      <c r="B1592" s="30" t="s">
        <v>1445</v>
      </c>
    </row>
    <row r="1593" spans="1:2" ht="38.25" x14ac:dyDescent="0.2">
      <c r="A1593" s="56">
        <v>1592</v>
      </c>
      <c r="B1593" s="30" t="s">
        <v>1446</v>
      </c>
    </row>
    <row r="1594" spans="1:2" ht="38.25" x14ac:dyDescent="0.2">
      <c r="A1594" s="56">
        <v>1593</v>
      </c>
      <c r="B1594" s="30" t="s">
        <v>1447</v>
      </c>
    </row>
    <row r="1595" spans="1:2" x14ac:dyDescent="0.2">
      <c r="A1595" s="56">
        <v>1594</v>
      </c>
      <c r="B1595" s="31" t="s">
        <v>48</v>
      </c>
    </row>
    <row r="1596" spans="1:2" ht="38.25" x14ac:dyDescent="0.2">
      <c r="A1596" s="56">
        <v>1595</v>
      </c>
      <c r="B1596" s="30" t="s">
        <v>1448</v>
      </c>
    </row>
    <row r="1597" spans="1:2" ht="38.25" x14ac:dyDescent="0.2">
      <c r="A1597" s="56">
        <v>1596</v>
      </c>
      <c r="B1597" s="30" t="s">
        <v>1449</v>
      </c>
    </row>
    <row r="1598" spans="1:2" ht="38.25" x14ac:dyDescent="0.2">
      <c r="A1598" s="56">
        <v>1597</v>
      </c>
      <c r="B1598" s="30" t="s">
        <v>1450</v>
      </c>
    </row>
    <row r="1599" spans="1:2" ht="38.25" x14ac:dyDescent="0.2">
      <c r="A1599" s="56">
        <v>1598</v>
      </c>
      <c r="B1599" s="30" t="s">
        <v>1451</v>
      </c>
    </row>
    <row r="1600" spans="1:2" ht="38.25" x14ac:dyDescent="0.2">
      <c r="A1600" s="56">
        <v>1599</v>
      </c>
      <c r="B1600" s="30" t="s">
        <v>1452</v>
      </c>
    </row>
    <row r="1601" spans="1:2" x14ac:dyDescent="0.2">
      <c r="A1601" s="56">
        <v>1600</v>
      </c>
      <c r="B1601" s="31" t="s">
        <v>48</v>
      </c>
    </row>
    <row r="1602" spans="1:2" ht="38.25" x14ac:dyDescent="0.2">
      <c r="A1602" s="56">
        <v>1601</v>
      </c>
      <c r="B1602" s="30" t="s">
        <v>1453</v>
      </c>
    </row>
    <row r="1603" spans="1:2" x14ac:dyDescent="0.2">
      <c r="A1603" s="56">
        <v>1602</v>
      </c>
      <c r="B1603" s="31" t="s">
        <v>48</v>
      </c>
    </row>
    <row r="1604" spans="1:2" ht="38.25" x14ac:dyDescent="0.2">
      <c r="A1604" s="56">
        <v>1603</v>
      </c>
      <c r="B1604" s="30" t="s">
        <v>1454</v>
      </c>
    </row>
    <row r="1605" spans="1:2" x14ac:dyDescent="0.2">
      <c r="A1605" s="56">
        <v>1604</v>
      </c>
      <c r="B1605" s="31" t="s">
        <v>48</v>
      </c>
    </row>
    <row r="1606" spans="1:2" ht="38.25" x14ac:dyDescent="0.2">
      <c r="A1606" s="56">
        <v>1605</v>
      </c>
      <c r="B1606" s="30" t="s">
        <v>1455</v>
      </c>
    </row>
    <row r="1607" spans="1:2" x14ac:dyDescent="0.2">
      <c r="A1607" s="56">
        <v>1606</v>
      </c>
      <c r="B1607" s="31" t="s">
        <v>48</v>
      </c>
    </row>
    <row r="1608" spans="1:2" ht="38.25" x14ac:dyDescent="0.2">
      <c r="A1608" s="56">
        <v>1607</v>
      </c>
      <c r="B1608" s="30" t="s">
        <v>1456</v>
      </c>
    </row>
    <row r="1609" spans="1:2" x14ac:dyDescent="0.2">
      <c r="A1609" s="56">
        <v>1608</v>
      </c>
      <c r="B1609" s="31" t="s">
        <v>48</v>
      </c>
    </row>
    <row r="1610" spans="1:2" ht="38.25" x14ac:dyDescent="0.2">
      <c r="A1610" s="56">
        <v>1609</v>
      </c>
      <c r="B1610" s="30" t="s">
        <v>1457</v>
      </c>
    </row>
    <row r="1611" spans="1:2" ht="38.25" x14ac:dyDescent="0.2">
      <c r="A1611" s="56">
        <v>1610</v>
      </c>
      <c r="B1611" s="30" t="s">
        <v>1458</v>
      </c>
    </row>
    <row r="1612" spans="1:2" ht="38.25" x14ac:dyDescent="0.2">
      <c r="A1612" s="56">
        <v>1611</v>
      </c>
      <c r="B1612" s="30" t="s">
        <v>1459</v>
      </c>
    </row>
    <row r="1613" spans="1:2" ht="38.25" x14ac:dyDescent="0.2">
      <c r="A1613" s="56">
        <v>1612</v>
      </c>
      <c r="B1613" s="30" t="s">
        <v>1460</v>
      </c>
    </row>
    <row r="1614" spans="1:2" ht="38.25" x14ac:dyDescent="0.2">
      <c r="A1614" s="56">
        <v>1613</v>
      </c>
      <c r="B1614" s="30" t="s">
        <v>1461</v>
      </c>
    </row>
    <row r="1615" spans="1:2" ht="38.25" x14ac:dyDescent="0.2">
      <c r="A1615" s="56">
        <v>1614</v>
      </c>
      <c r="B1615" s="30" t="s">
        <v>1462</v>
      </c>
    </row>
    <row r="1616" spans="1:2" ht="38.25" x14ac:dyDescent="0.2">
      <c r="A1616" s="56">
        <v>1615</v>
      </c>
      <c r="B1616" s="30" t="s">
        <v>1463</v>
      </c>
    </row>
    <row r="1617" spans="1:2" ht="38.25" x14ac:dyDescent="0.2">
      <c r="A1617" s="56">
        <v>1616</v>
      </c>
      <c r="B1617" s="30" t="s">
        <v>1464</v>
      </c>
    </row>
    <row r="1618" spans="1:2" ht="38.25" x14ac:dyDescent="0.2">
      <c r="A1618" s="56">
        <v>1617</v>
      </c>
      <c r="B1618" s="30" t="s">
        <v>1465</v>
      </c>
    </row>
    <row r="1619" spans="1:2" ht="38.25" x14ac:dyDescent="0.2">
      <c r="A1619" s="56">
        <v>1618</v>
      </c>
      <c r="B1619" s="30" t="s">
        <v>1466</v>
      </c>
    </row>
    <row r="1620" spans="1:2" x14ac:dyDescent="0.2">
      <c r="A1620" s="56">
        <v>1619</v>
      </c>
      <c r="B1620" s="52" t="s">
        <v>48</v>
      </c>
    </row>
    <row r="1621" spans="1:2" ht="38.25" x14ac:dyDescent="0.2">
      <c r="A1621" s="56">
        <v>1620</v>
      </c>
      <c r="B1621" s="30" t="s">
        <v>1467</v>
      </c>
    </row>
    <row r="1622" spans="1:2" ht="38.25" x14ac:dyDescent="0.2">
      <c r="A1622" s="56">
        <v>1621</v>
      </c>
      <c r="B1622" s="30" t="s">
        <v>1468</v>
      </c>
    </row>
    <row r="1623" spans="1:2" ht="38.25" x14ac:dyDescent="0.2">
      <c r="A1623" s="56">
        <v>1622</v>
      </c>
      <c r="B1623" s="30" t="s">
        <v>1469</v>
      </c>
    </row>
    <row r="1624" spans="1:2" ht="38.25" x14ac:dyDescent="0.2">
      <c r="A1624" s="56">
        <v>1623</v>
      </c>
      <c r="B1624" s="51" t="s">
        <v>1470</v>
      </c>
    </row>
    <row r="1625" spans="1:2" ht="38.25" x14ac:dyDescent="0.2">
      <c r="A1625" s="56">
        <v>1624</v>
      </c>
      <c r="B1625" s="30" t="s">
        <v>1471</v>
      </c>
    </row>
    <row r="1626" spans="1:2" x14ac:dyDescent="0.2">
      <c r="A1626" s="56">
        <v>1625</v>
      </c>
      <c r="B1626" s="53" t="s">
        <v>48</v>
      </c>
    </row>
    <row r="1627" spans="1:2" ht="38.25" x14ac:dyDescent="0.2">
      <c r="A1627" s="56">
        <v>1626</v>
      </c>
      <c r="B1627" s="30" t="s">
        <v>1472</v>
      </c>
    </row>
    <row r="1628" spans="1:2" ht="38.25" x14ac:dyDescent="0.2">
      <c r="A1628" s="56">
        <v>1627</v>
      </c>
      <c r="B1628" s="30" t="s">
        <v>1473</v>
      </c>
    </row>
    <row r="1629" spans="1:2" x14ac:dyDescent="0.2">
      <c r="A1629" s="56">
        <v>1628</v>
      </c>
      <c r="B1629" s="54" t="s">
        <v>48</v>
      </c>
    </row>
    <row r="1630" spans="1:2" ht="38.25" x14ac:dyDescent="0.2">
      <c r="A1630" s="56">
        <v>1629</v>
      </c>
      <c r="B1630" s="30" t="s">
        <v>1474</v>
      </c>
    </row>
    <row r="1631" spans="1:2" ht="38.25" x14ac:dyDescent="0.2">
      <c r="A1631" s="56">
        <v>1630</v>
      </c>
      <c r="B1631" s="30" t="s">
        <v>1475</v>
      </c>
    </row>
    <row r="1632" spans="1:2" ht="38.25" x14ac:dyDescent="0.2">
      <c r="A1632" s="56">
        <v>1631</v>
      </c>
      <c r="B1632" s="30" t="s">
        <v>1476</v>
      </c>
    </row>
    <row r="1633" spans="1:2" x14ac:dyDescent="0.2">
      <c r="A1633" s="56">
        <v>1632</v>
      </c>
      <c r="B1633" s="53" t="s">
        <v>48</v>
      </c>
    </row>
    <row r="1634" spans="1:2" ht="38.25" x14ac:dyDescent="0.2">
      <c r="A1634" s="56">
        <v>1633</v>
      </c>
      <c r="B1634" s="55" t="s">
        <v>1477</v>
      </c>
    </row>
    <row r="1635" spans="1:2" ht="38.25" x14ac:dyDescent="0.2">
      <c r="A1635" s="56">
        <v>1634</v>
      </c>
      <c r="B1635" s="55" t="s">
        <v>1478</v>
      </c>
    </row>
    <row r="1636" spans="1:2" ht="38.25" x14ac:dyDescent="0.2">
      <c r="A1636" s="56">
        <v>1635</v>
      </c>
      <c r="B1636" s="51" t="s">
        <v>1479</v>
      </c>
    </row>
    <row r="1637" spans="1:2" ht="38.25" x14ac:dyDescent="0.2">
      <c r="A1637" s="56">
        <v>1636</v>
      </c>
      <c r="B1637" s="51" t="s">
        <v>1480</v>
      </c>
    </row>
    <row r="1638" spans="1:2" ht="38.25" x14ac:dyDescent="0.2">
      <c r="A1638" s="56">
        <v>1637</v>
      </c>
      <c r="B1638" s="51" t="s">
        <v>1481</v>
      </c>
    </row>
    <row r="1639" spans="1:2" ht="38.25" x14ac:dyDescent="0.2">
      <c r="A1639" s="56">
        <v>1638</v>
      </c>
      <c r="B1639" s="51" t="s">
        <v>1482</v>
      </c>
    </row>
    <row r="1640" spans="1:2" ht="38.25" x14ac:dyDescent="0.2">
      <c r="A1640" s="56">
        <v>1639</v>
      </c>
      <c r="B1640" s="51" t="s">
        <v>1483</v>
      </c>
    </row>
    <row r="1641" spans="1:2" ht="38.25" x14ac:dyDescent="0.2">
      <c r="A1641" s="56">
        <v>1640</v>
      </c>
      <c r="B1641" s="51" t="s">
        <v>1484</v>
      </c>
    </row>
    <row r="1642" spans="1:2" ht="38.25" x14ac:dyDescent="0.2">
      <c r="A1642" s="56">
        <v>1641</v>
      </c>
      <c r="B1642" s="51" t="s">
        <v>1485</v>
      </c>
    </row>
    <row r="1643" spans="1:2" ht="38.25" x14ac:dyDescent="0.2">
      <c r="A1643" s="56">
        <v>1642</v>
      </c>
      <c r="B1643" s="51" t="s">
        <v>1486</v>
      </c>
    </row>
    <row r="1644" spans="1:2" ht="38.25" x14ac:dyDescent="0.2">
      <c r="A1644" s="56">
        <v>1643</v>
      </c>
      <c r="B1644" s="51" t="s">
        <v>1487</v>
      </c>
    </row>
    <row r="1645" spans="1:2" ht="38.25" x14ac:dyDescent="0.2">
      <c r="A1645" s="56">
        <v>1644</v>
      </c>
      <c r="B1645" s="51" t="s">
        <v>1488</v>
      </c>
    </row>
    <row r="1646" spans="1:2" ht="38.25" x14ac:dyDescent="0.2">
      <c r="A1646" s="56">
        <v>1645</v>
      </c>
      <c r="B1646" s="51" t="s">
        <v>1489</v>
      </c>
    </row>
    <row r="1647" spans="1:2" ht="38.25" x14ac:dyDescent="0.2">
      <c r="A1647" s="56">
        <v>1646</v>
      </c>
      <c r="B1647" s="51" t="s">
        <v>1490</v>
      </c>
    </row>
    <row r="1648" spans="1:2" ht="38.25" x14ac:dyDescent="0.2">
      <c r="A1648" s="56">
        <v>1647</v>
      </c>
      <c r="B1648" s="51" t="s">
        <v>1491</v>
      </c>
    </row>
    <row r="1649" spans="1:2" ht="38.25" x14ac:dyDescent="0.2">
      <c r="A1649" s="56">
        <v>1648</v>
      </c>
      <c r="B1649" s="51" t="s">
        <v>1492</v>
      </c>
    </row>
    <row r="1650" spans="1:2" ht="38.25" x14ac:dyDescent="0.2">
      <c r="A1650" s="56">
        <v>1649</v>
      </c>
      <c r="B1650" s="51" t="s">
        <v>1493</v>
      </c>
    </row>
    <row r="1651" spans="1:2" ht="38.25" x14ac:dyDescent="0.2">
      <c r="A1651" s="56">
        <v>1650</v>
      </c>
      <c r="B1651" s="51" t="s">
        <v>1494</v>
      </c>
    </row>
    <row r="1652" spans="1:2" ht="38.25" x14ac:dyDescent="0.2">
      <c r="A1652" s="56">
        <v>1651</v>
      </c>
      <c r="B1652" s="51" t="s">
        <v>1495</v>
      </c>
    </row>
    <row r="1653" spans="1:2" ht="38.25" x14ac:dyDescent="0.2">
      <c r="A1653" s="56">
        <v>1652</v>
      </c>
      <c r="B1653" s="55" t="s">
        <v>1496</v>
      </c>
    </row>
    <row r="1654" spans="1:2" ht="38.25" x14ac:dyDescent="0.2">
      <c r="A1654" s="56">
        <v>1653</v>
      </c>
      <c r="B1654" s="51" t="s">
        <v>1497</v>
      </c>
    </row>
    <row r="1655" spans="1:2" ht="38.25" x14ac:dyDescent="0.2">
      <c r="A1655" s="56">
        <v>1654</v>
      </c>
      <c r="B1655" s="51" t="s">
        <v>1498</v>
      </c>
    </row>
    <row r="1656" spans="1:2" ht="38.25" x14ac:dyDescent="0.2">
      <c r="A1656" s="56">
        <v>1655</v>
      </c>
      <c r="B1656" s="51" t="s">
        <v>1499</v>
      </c>
    </row>
    <row r="1657" spans="1:2" ht="38.25" x14ac:dyDescent="0.2">
      <c r="A1657" s="56">
        <v>1656</v>
      </c>
      <c r="B1657" s="51" t="s">
        <v>1500</v>
      </c>
    </row>
    <row r="1658" spans="1:2" ht="38.25" x14ac:dyDescent="0.2">
      <c r="A1658" s="56">
        <v>1657</v>
      </c>
      <c r="B1658" s="51" t="s">
        <v>1501</v>
      </c>
    </row>
    <row r="1659" spans="1:2" ht="38.25" x14ac:dyDescent="0.2">
      <c r="A1659" s="56">
        <v>1658</v>
      </c>
      <c r="B1659" s="51" t="s">
        <v>1502</v>
      </c>
    </row>
    <row r="1660" spans="1:2" ht="38.25" x14ac:dyDescent="0.2">
      <c r="A1660" s="56">
        <v>1659</v>
      </c>
      <c r="B1660" s="51" t="s">
        <v>1503</v>
      </c>
    </row>
    <row r="1661" spans="1:2" ht="38.25" x14ac:dyDescent="0.2">
      <c r="A1661" s="56">
        <v>1660</v>
      </c>
      <c r="B1661" s="51" t="s">
        <v>1504</v>
      </c>
    </row>
    <row r="1662" spans="1:2" ht="38.25" x14ac:dyDescent="0.2">
      <c r="A1662" s="56">
        <v>1661</v>
      </c>
      <c r="B1662" s="55" t="s">
        <v>1505</v>
      </c>
    </row>
    <row r="1663" spans="1:2" ht="38.25" x14ac:dyDescent="0.2">
      <c r="A1663" s="56">
        <v>1662</v>
      </c>
      <c r="B1663" s="51" t="s">
        <v>1506</v>
      </c>
    </row>
    <row r="1664" spans="1:2" ht="38.25" x14ac:dyDescent="0.2">
      <c r="A1664" s="56">
        <v>1663</v>
      </c>
      <c r="B1664" s="51" t="s">
        <v>1507</v>
      </c>
    </row>
    <row r="1665" spans="1:2" ht="38.25" x14ac:dyDescent="0.2">
      <c r="A1665" s="56">
        <v>1664</v>
      </c>
      <c r="B1665" s="51" t="s">
        <v>1508</v>
      </c>
    </row>
    <row r="1666" spans="1:2" ht="38.25" x14ac:dyDescent="0.2">
      <c r="A1666" s="56">
        <v>1665</v>
      </c>
      <c r="B1666" s="51" t="s">
        <v>1509</v>
      </c>
    </row>
    <row r="1667" spans="1:2" ht="38.25" x14ac:dyDescent="0.2">
      <c r="A1667" s="56">
        <v>1666</v>
      </c>
      <c r="B1667" s="51" t="s">
        <v>1510</v>
      </c>
    </row>
    <row r="1668" spans="1:2" ht="38.25" x14ac:dyDescent="0.2">
      <c r="A1668" s="56">
        <v>1667</v>
      </c>
      <c r="B1668" s="51" t="s">
        <v>1511</v>
      </c>
    </row>
    <row r="1669" spans="1:2" ht="38.25" x14ac:dyDescent="0.2">
      <c r="A1669" s="56">
        <v>1668</v>
      </c>
      <c r="B1669" s="51" t="s">
        <v>1512</v>
      </c>
    </row>
    <row r="1670" spans="1:2" ht="38.25" x14ac:dyDescent="0.2">
      <c r="A1670" s="56">
        <v>1669</v>
      </c>
      <c r="B1670" s="51" t="s">
        <v>1513</v>
      </c>
    </row>
    <row r="1671" spans="1:2" ht="38.25" x14ac:dyDescent="0.2">
      <c r="A1671" s="56">
        <v>1670</v>
      </c>
      <c r="B1671" s="51" t="s">
        <v>1514</v>
      </c>
    </row>
    <row r="1672" spans="1:2" ht="38.25" x14ac:dyDescent="0.2">
      <c r="A1672" s="56">
        <v>1671</v>
      </c>
      <c r="B1672" s="51" t="s">
        <v>1515</v>
      </c>
    </row>
    <row r="1673" spans="1:2" ht="38.25" x14ac:dyDescent="0.2">
      <c r="A1673" s="56">
        <v>1672</v>
      </c>
      <c r="B1673" s="51" t="s">
        <v>1516</v>
      </c>
    </row>
    <row r="1674" spans="1:2" x14ac:dyDescent="0.2">
      <c r="A1674" s="56">
        <v>1673</v>
      </c>
      <c r="B1674" s="54" t="s">
        <v>1517</v>
      </c>
    </row>
    <row r="1675" spans="1:2" ht="38.25" x14ac:dyDescent="0.2">
      <c r="A1675" s="56">
        <v>1674</v>
      </c>
      <c r="B1675" s="55" t="s">
        <v>1518</v>
      </c>
    </row>
    <row r="1676" spans="1:2" ht="38.25" x14ac:dyDescent="0.2">
      <c r="A1676" s="56">
        <v>1675</v>
      </c>
      <c r="B1676" s="55" t="s">
        <v>1519</v>
      </c>
    </row>
    <row r="1677" spans="1:2" ht="38.25" x14ac:dyDescent="0.2">
      <c r="A1677" s="56">
        <v>1676</v>
      </c>
      <c r="B1677" s="55" t="s">
        <v>1520</v>
      </c>
    </row>
    <row r="1678" spans="1:2" ht="38.25" x14ac:dyDescent="0.2">
      <c r="A1678" s="56">
        <v>1677</v>
      </c>
      <c r="B1678" s="51" t="s">
        <v>1521</v>
      </c>
    </row>
    <row r="1679" spans="1:2" ht="38.25" x14ac:dyDescent="0.2">
      <c r="A1679" s="56">
        <v>1678</v>
      </c>
      <c r="B1679" s="51" t="s">
        <v>1522</v>
      </c>
    </row>
    <row r="1680" spans="1:2" ht="38.25" x14ac:dyDescent="0.2">
      <c r="A1680" s="56">
        <v>1679</v>
      </c>
      <c r="B1680" s="51" t="s">
        <v>1523</v>
      </c>
    </row>
    <row r="1681" spans="1:2" ht="38.25" x14ac:dyDescent="0.2">
      <c r="A1681" s="56">
        <v>1680</v>
      </c>
      <c r="B1681" s="51" t="s">
        <v>1524</v>
      </c>
    </row>
    <row r="1682" spans="1:2" ht="38.25" x14ac:dyDescent="0.2">
      <c r="A1682" s="56">
        <v>1681</v>
      </c>
      <c r="B1682" s="51" t="s">
        <v>1525</v>
      </c>
    </row>
    <row r="1683" spans="1:2" ht="38.25" x14ac:dyDescent="0.2">
      <c r="A1683" s="56">
        <v>1682</v>
      </c>
      <c r="B1683" s="55" t="s">
        <v>1526</v>
      </c>
    </row>
    <row r="1684" spans="1:2" ht="38.25" x14ac:dyDescent="0.2">
      <c r="A1684" s="56">
        <v>1683</v>
      </c>
      <c r="B1684" s="51" t="s">
        <v>1527</v>
      </c>
    </row>
    <row r="1685" spans="1:2" ht="38.25" x14ac:dyDescent="0.2">
      <c r="A1685" s="56">
        <v>1684</v>
      </c>
      <c r="B1685" s="51" t="s">
        <v>1528</v>
      </c>
    </row>
    <row r="1686" spans="1:2" ht="38.25" x14ac:dyDescent="0.2">
      <c r="A1686" s="56">
        <v>1685</v>
      </c>
      <c r="B1686" s="51" t="s">
        <v>1529</v>
      </c>
    </row>
    <row r="1687" spans="1:2" ht="38.25" x14ac:dyDescent="0.2">
      <c r="A1687" s="56">
        <v>1686</v>
      </c>
      <c r="B1687" s="51" t="s">
        <v>1530</v>
      </c>
    </row>
    <row r="1688" spans="1:2" ht="38.25" x14ac:dyDescent="0.2">
      <c r="A1688" s="56">
        <v>1687</v>
      </c>
      <c r="B1688" s="51" t="s">
        <v>1531</v>
      </c>
    </row>
    <row r="1689" spans="1:2" ht="38.25" x14ac:dyDescent="0.2">
      <c r="A1689" s="56">
        <v>1688</v>
      </c>
      <c r="B1689" s="51" t="s">
        <v>1532</v>
      </c>
    </row>
    <row r="1690" spans="1:2" ht="38.25" x14ac:dyDescent="0.2">
      <c r="A1690" s="56">
        <v>1689</v>
      </c>
      <c r="B1690" s="51" t="s">
        <v>1533</v>
      </c>
    </row>
    <row r="1691" spans="1:2" ht="38.25" x14ac:dyDescent="0.2">
      <c r="A1691" s="56">
        <v>1690</v>
      </c>
      <c r="B1691" s="51" t="s">
        <v>1534</v>
      </c>
    </row>
    <row r="1692" spans="1:2" ht="38.25" x14ac:dyDescent="0.2">
      <c r="A1692" s="56">
        <v>1691</v>
      </c>
      <c r="B1692" s="51" t="s">
        <v>1535</v>
      </c>
    </row>
    <row r="1693" spans="1:2" ht="38.25" x14ac:dyDescent="0.2">
      <c r="A1693" s="56">
        <v>1692</v>
      </c>
      <c r="B1693" s="51" t="s">
        <v>1536</v>
      </c>
    </row>
    <row r="1694" spans="1:2" ht="38.25" x14ac:dyDescent="0.2">
      <c r="A1694" s="56">
        <v>1693</v>
      </c>
      <c r="B1694" s="51" t="s">
        <v>1537</v>
      </c>
    </row>
    <row r="1695" spans="1:2" ht="38.25" x14ac:dyDescent="0.2">
      <c r="A1695" s="56">
        <v>1694</v>
      </c>
      <c r="B1695" s="55" t="s">
        <v>1538</v>
      </c>
    </row>
    <row r="1696" spans="1:2" ht="38.25" x14ac:dyDescent="0.2">
      <c r="A1696" s="56">
        <v>1695</v>
      </c>
      <c r="B1696" s="55" t="s">
        <v>1539</v>
      </c>
    </row>
    <row r="1697" spans="1:2" ht="38.25" x14ac:dyDescent="0.2">
      <c r="A1697" s="56">
        <v>1696</v>
      </c>
      <c r="B1697" s="55" t="s">
        <v>1540</v>
      </c>
    </row>
    <row r="1698" spans="1:2" ht="38.25" x14ac:dyDescent="0.2">
      <c r="A1698" s="56">
        <v>1697</v>
      </c>
      <c r="B1698" s="55" t="s">
        <v>1541</v>
      </c>
    </row>
    <row r="1699" spans="1:2" ht="38.25" x14ac:dyDescent="0.2">
      <c r="A1699" s="56">
        <v>1698</v>
      </c>
      <c r="B1699" s="50" t="s">
        <v>1542</v>
      </c>
    </row>
    <row r="1700" spans="1:2" ht="38.25" x14ac:dyDescent="0.2">
      <c r="A1700" s="56">
        <v>1699</v>
      </c>
      <c r="B1700" s="50" t="s">
        <v>1543</v>
      </c>
    </row>
    <row r="1701" spans="1:2" ht="38.25" x14ac:dyDescent="0.2">
      <c r="A1701" s="56">
        <v>1700</v>
      </c>
      <c r="B1701" s="50" t="s">
        <v>1544</v>
      </c>
    </row>
    <row r="1702" spans="1:2" ht="38.25" x14ac:dyDescent="0.2">
      <c r="A1702" s="56">
        <v>1701</v>
      </c>
      <c r="B1702" s="50" t="s">
        <v>1545</v>
      </c>
    </row>
    <row r="1703" spans="1:2" ht="38.25" x14ac:dyDescent="0.2">
      <c r="A1703" s="56">
        <v>1702</v>
      </c>
      <c r="B1703" s="50" t="s">
        <v>1546</v>
      </c>
    </row>
    <row r="1704" spans="1:2" ht="63.75" x14ac:dyDescent="0.2">
      <c r="A1704" s="56">
        <v>1703</v>
      </c>
      <c r="B1704" s="50" t="s">
        <v>1547</v>
      </c>
    </row>
    <row r="1705" spans="1:2" ht="38.25" x14ac:dyDescent="0.2">
      <c r="A1705" s="56">
        <v>1704</v>
      </c>
      <c r="B1705" s="50" t="s">
        <v>1548</v>
      </c>
    </row>
    <row r="1706" spans="1:2" ht="38.25" x14ac:dyDescent="0.2">
      <c r="A1706" s="56">
        <v>1705</v>
      </c>
      <c r="B1706" s="50" t="s">
        <v>1549</v>
      </c>
    </row>
    <row r="1707" spans="1:2" ht="38.25" x14ac:dyDescent="0.2">
      <c r="A1707" s="56">
        <v>1706</v>
      </c>
      <c r="B1707" s="50" t="s">
        <v>1550</v>
      </c>
    </row>
    <row r="1708" spans="1:2" ht="38.25" x14ac:dyDescent="0.2">
      <c r="A1708" s="56">
        <v>1707</v>
      </c>
      <c r="B1708" s="50" t="s">
        <v>1551</v>
      </c>
    </row>
    <row r="1709" spans="1:2" ht="38.25" x14ac:dyDescent="0.2">
      <c r="A1709" s="56">
        <v>1708</v>
      </c>
      <c r="B1709" s="51" t="s">
        <v>1552</v>
      </c>
    </row>
    <row r="1710" spans="1:2" ht="38.25" x14ac:dyDescent="0.2">
      <c r="A1710" s="56">
        <v>1709</v>
      </c>
      <c r="B1710" s="51" t="s">
        <v>1553</v>
      </c>
    </row>
    <row r="1711" spans="1:2" ht="38.25" x14ac:dyDescent="0.2">
      <c r="A1711" s="56">
        <v>1710</v>
      </c>
      <c r="B1711" s="50" t="s">
        <v>1554</v>
      </c>
    </row>
    <row r="1712" spans="1:2" ht="38.25" x14ac:dyDescent="0.2">
      <c r="A1712" s="56">
        <v>1711</v>
      </c>
      <c r="B1712" s="55" t="s">
        <v>1555</v>
      </c>
    </row>
    <row r="1713" spans="1:2" ht="38.25" x14ac:dyDescent="0.2">
      <c r="A1713" s="56">
        <v>1712</v>
      </c>
      <c r="B1713" s="55" t="s">
        <v>1556</v>
      </c>
    </row>
    <row r="1714" spans="1:2" ht="38.25" x14ac:dyDescent="0.2">
      <c r="A1714" s="56">
        <v>1713</v>
      </c>
      <c r="B1714" s="51" t="s">
        <v>1557</v>
      </c>
    </row>
    <row r="1715" spans="1:2" ht="38.25" x14ac:dyDescent="0.2">
      <c r="A1715" s="56">
        <v>1714</v>
      </c>
      <c r="B1715" s="51" t="s">
        <v>1558</v>
      </c>
    </row>
    <row r="1716" spans="1:2" ht="38.25" x14ac:dyDescent="0.2">
      <c r="A1716" s="56">
        <v>1715</v>
      </c>
      <c r="B1716" s="51" t="s">
        <v>1559</v>
      </c>
    </row>
    <row r="1717" spans="1:2" ht="38.25" x14ac:dyDescent="0.2">
      <c r="A1717" s="56">
        <v>1716</v>
      </c>
      <c r="B1717" s="51" t="s">
        <v>1560</v>
      </c>
    </row>
    <row r="1718" spans="1:2" ht="38.25" x14ac:dyDescent="0.2">
      <c r="A1718" s="56">
        <v>1717</v>
      </c>
      <c r="B1718" s="51" t="s">
        <v>1561</v>
      </c>
    </row>
    <row r="1719" spans="1:2" ht="38.25" x14ac:dyDescent="0.2">
      <c r="A1719" s="56">
        <v>1718</v>
      </c>
      <c r="B1719" s="51" t="s">
        <v>1562</v>
      </c>
    </row>
    <row r="1720" spans="1:2" ht="38.25" x14ac:dyDescent="0.2">
      <c r="A1720" s="56">
        <v>1719</v>
      </c>
      <c r="B1720" s="51" t="s">
        <v>1563</v>
      </c>
    </row>
    <row r="1721" spans="1:2" ht="38.25" x14ac:dyDescent="0.2">
      <c r="A1721" s="56">
        <v>1720</v>
      </c>
      <c r="B1721" s="51" t="s">
        <v>1564</v>
      </c>
    </row>
    <row r="1722" spans="1:2" ht="38.25" x14ac:dyDescent="0.2">
      <c r="A1722" s="56">
        <v>1721</v>
      </c>
      <c r="B1722" s="50" t="s">
        <v>1565</v>
      </c>
    </row>
    <row r="1723" spans="1:2" ht="38.25" x14ac:dyDescent="0.2">
      <c r="A1723" s="56">
        <v>1722</v>
      </c>
      <c r="B1723" s="50" t="s">
        <v>1566</v>
      </c>
    </row>
    <row r="1724" spans="1:2" ht="38.25" x14ac:dyDescent="0.2">
      <c r="A1724" s="56">
        <v>1723</v>
      </c>
      <c r="B1724" s="51" t="s">
        <v>1567</v>
      </c>
    </row>
    <row r="1725" spans="1:2" ht="38.25" x14ac:dyDescent="0.2">
      <c r="A1725" s="56">
        <v>1724</v>
      </c>
      <c r="B1725" s="51" t="s">
        <v>1568</v>
      </c>
    </row>
    <row r="1726" spans="1:2" ht="38.25" x14ac:dyDescent="0.2">
      <c r="A1726" s="56">
        <v>1725</v>
      </c>
      <c r="B1726" s="51" t="s">
        <v>1569</v>
      </c>
    </row>
    <row r="1727" spans="1:2" ht="38.25" x14ac:dyDescent="0.2">
      <c r="A1727" s="56">
        <v>1726</v>
      </c>
      <c r="B1727" s="51" t="s">
        <v>1570</v>
      </c>
    </row>
    <row r="1728" spans="1:2" ht="38.25" x14ac:dyDescent="0.2">
      <c r="A1728" s="56">
        <v>1727</v>
      </c>
      <c r="B1728" s="51" t="s">
        <v>1571</v>
      </c>
    </row>
    <row r="1729" spans="1:2" ht="38.25" x14ac:dyDescent="0.2">
      <c r="A1729" s="56">
        <v>1728</v>
      </c>
      <c r="B1729" s="51" t="s">
        <v>1572</v>
      </c>
    </row>
    <row r="1730" spans="1:2" ht="38.25" x14ac:dyDescent="0.2">
      <c r="A1730" s="56">
        <v>1729</v>
      </c>
      <c r="B1730" s="51" t="s">
        <v>1573</v>
      </c>
    </row>
    <row r="1731" spans="1:2" ht="38.25" x14ac:dyDescent="0.2">
      <c r="A1731" s="56">
        <v>1730</v>
      </c>
      <c r="B1731" s="51" t="s">
        <v>1574</v>
      </c>
    </row>
    <row r="1732" spans="1:2" ht="38.25" x14ac:dyDescent="0.2">
      <c r="A1732" s="56">
        <v>1731</v>
      </c>
      <c r="B1732" s="51" t="s">
        <v>1575</v>
      </c>
    </row>
    <row r="1733" spans="1:2" ht="38.25" x14ac:dyDescent="0.2">
      <c r="A1733" s="56">
        <v>1732</v>
      </c>
      <c r="B1733" s="51" t="s">
        <v>1576</v>
      </c>
    </row>
    <row r="1734" spans="1:2" ht="38.25" x14ac:dyDescent="0.2">
      <c r="A1734" s="56">
        <v>1733</v>
      </c>
      <c r="B1734" s="51" t="s">
        <v>1577</v>
      </c>
    </row>
    <row r="1735" spans="1:2" ht="38.25" x14ac:dyDescent="0.2">
      <c r="A1735" s="56">
        <v>1734</v>
      </c>
      <c r="B1735" s="55" t="s">
        <v>1578</v>
      </c>
    </row>
    <row r="1736" spans="1:2" ht="38.25" x14ac:dyDescent="0.2">
      <c r="A1736" s="56">
        <v>1735</v>
      </c>
      <c r="B1736" s="55" t="s">
        <v>1579</v>
      </c>
    </row>
    <row r="1737" spans="1:2" ht="38.25" x14ac:dyDescent="0.2">
      <c r="A1737" s="56">
        <v>1736</v>
      </c>
      <c r="B1737" s="51" t="s">
        <v>1580</v>
      </c>
    </row>
    <row r="1738" spans="1:2" ht="38.25" x14ac:dyDescent="0.2">
      <c r="A1738" s="56">
        <v>1737</v>
      </c>
      <c r="B1738" s="51" t="s">
        <v>1581</v>
      </c>
    </row>
    <row r="1739" spans="1:2" ht="38.25" x14ac:dyDescent="0.2">
      <c r="A1739" s="56">
        <v>1738</v>
      </c>
      <c r="B1739" s="51" t="s">
        <v>1582</v>
      </c>
    </row>
    <row r="1740" spans="1:2" ht="38.25" x14ac:dyDescent="0.2">
      <c r="A1740" s="56">
        <v>1739</v>
      </c>
      <c r="B1740" s="51" t="s">
        <v>1583</v>
      </c>
    </row>
    <row r="1741" spans="1:2" ht="38.25" x14ac:dyDescent="0.2">
      <c r="A1741" s="56">
        <v>1740</v>
      </c>
      <c r="B1741" s="51" t="s">
        <v>1584</v>
      </c>
    </row>
    <row r="1742" spans="1:2" ht="38.25" x14ac:dyDescent="0.2">
      <c r="A1742" s="56">
        <v>1741</v>
      </c>
      <c r="B1742" s="51" t="s">
        <v>1585</v>
      </c>
    </row>
    <row r="1743" spans="1:2" ht="38.25" x14ac:dyDescent="0.2">
      <c r="A1743" s="56">
        <v>1742</v>
      </c>
      <c r="B1743" s="51" t="s">
        <v>1586</v>
      </c>
    </row>
    <row r="1744" spans="1:2" ht="38.25" x14ac:dyDescent="0.2">
      <c r="A1744" s="56">
        <v>1743</v>
      </c>
      <c r="B1744" s="51" t="s">
        <v>1587</v>
      </c>
    </row>
    <row r="1745" spans="1:2" ht="38.25" x14ac:dyDescent="0.2">
      <c r="A1745" s="56">
        <v>1744</v>
      </c>
      <c r="B1745" s="51" t="s">
        <v>1588</v>
      </c>
    </row>
    <row r="1746" spans="1:2" ht="38.25" x14ac:dyDescent="0.2">
      <c r="A1746" s="56">
        <v>1745</v>
      </c>
      <c r="B1746" s="51" t="s">
        <v>1589</v>
      </c>
    </row>
    <row r="1747" spans="1:2" ht="38.25" x14ac:dyDescent="0.2">
      <c r="A1747" s="56">
        <v>1746</v>
      </c>
      <c r="B1747" s="51" t="s">
        <v>1590</v>
      </c>
    </row>
    <row r="1748" spans="1:2" ht="38.25" x14ac:dyDescent="0.2">
      <c r="A1748" s="56">
        <v>1747</v>
      </c>
      <c r="B1748" s="51" t="s">
        <v>1591</v>
      </c>
    </row>
    <row r="1749" spans="1:2" ht="38.25" x14ac:dyDescent="0.2">
      <c r="A1749" s="56">
        <v>1748</v>
      </c>
      <c r="B1749" s="51" t="s">
        <v>1592</v>
      </c>
    </row>
    <row r="1750" spans="1:2" ht="38.25" x14ac:dyDescent="0.2">
      <c r="A1750" s="56">
        <v>1749</v>
      </c>
      <c r="B1750" s="51" t="s">
        <v>1593</v>
      </c>
    </row>
    <row r="1751" spans="1:2" ht="38.25" x14ac:dyDescent="0.2">
      <c r="A1751" s="56">
        <v>1750</v>
      </c>
      <c r="B1751" s="51" t="s">
        <v>1594</v>
      </c>
    </row>
    <row r="1752" spans="1:2" ht="38.25" x14ac:dyDescent="0.2">
      <c r="A1752" s="56">
        <v>1751</v>
      </c>
      <c r="B1752" s="51" t="s">
        <v>1595</v>
      </c>
    </row>
    <row r="1753" spans="1:2" ht="38.25" x14ac:dyDescent="0.2">
      <c r="A1753" s="56">
        <v>1752</v>
      </c>
      <c r="B1753" s="51" t="s">
        <v>1596</v>
      </c>
    </row>
    <row r="1754" spans="1:2" ht="38.25" x14ac:dyDescent="0.2">
      <c r="A1754" s="56">
        <v>1753</v>
      </c>
      <c r="B1754" s="51" t="s">
        <v>1597</v>
      </c>
    </row>
    <row r="1755" spans="1:2" ht="38.25" x14ac:dyDescent="0.2">
      <c r="A1755" s="56">
        <v>1754</v>
      </c>
      <c r="B1755" s="51" t="s">
        <v>1598</v>
      </c>
    </row>
    <row r="1756" spans="1:2" ht="38.25" x14ac:dyDescent="0.2">
      <c r="A1756" s="56">
        <v>1755</v>
      </c>
      <c r="B1756" s="51" t="s">
        <v>1599</v>
      </c>
    </row>
    <row r="1757" spans="1:2" ht="38.25" x14ac:dyDescent="0.2">
      <c r="A1757" s="56">
        <v>1756</v>
      </c>
      <c r="B1757" s="51" t="s">
        <v>1600</v>
      </c>
    </row>
    <row r="1758" spans="1:2" ht="38.25" x14ac:dyDescent="0.2">
      <c r="A1758" s="56">
        <v>1757</v>
      </c>
      <c r="B1758" s="51" t="s">
        <v>1601</v>
      </c>
    </row>
    <row r="1759" spans="1:2" ht="38.25" x14ac:dyDescent="0.2">
      <c r="A1759" s="56">
        <v>1758</v>
      </c>
      <c r="B1759" s="51" t="s">
        <v>1602</v>
      </c>
    </row>
    <row r="1760" spans="1:2" ht="38.25" x14ac:dyDescent="0.2">
      <c r="A1760" s="56">
        <v>1759</v>
      </c>
      <c r="B1760" s="51" t="s">
        <v>1603</v>
      </c>
    </row>
    <row r="1761" spans="1:2" ht="38.25" x14ac:dyDescent="0.2">
      <c r="A1761" s="56">
        <v>1760</v>
      </c>
      <c r="B1761" s="51" t="s">
        <v>1604</v>
      </c>
    </row>
    <row r="1762" spans="1:2" ht="38.25" x14ac:dyDescent="0.2">
      <c r="A1762" s="56">
        <v>1761</v>
      </c>
      <c r="B1762" s="51" t="s">
        <v>1605</v>
      </c>
    </row>
    <row r="1763" spans="1:2" ht="38.25" x14ac:dyDescent="0.2">
      <c r="A1763" s="56">
        <v>1762</v>
      </c>
      <c r="B1763" s="51" t="s">
        <v>1606</v>
      </c>
    </row>
    <row r="1764" spans="1:2" ht="38.25" x14ac:dyDescent="0.2">
      <c r="A1764" s="56">
        <v>1763</v>
      </c>
      <c r="B1764" s="51" t="s">
        <v>1607</v>
      </c>
    </row>
    <row r="1765" spans="1:2" ht="38.25" x14ac:dyDescent="0.2">
      <c r="A1765" s="56">
        <v>1764</v>
      </c>
      <c r="B1765" s="51" t="s">
        <v>1608</v>
      </c>
    </row>
    <row r="1766" spans="1:2" ht="38.25" x14ac:dyDescent="0.2">
      <c r="A1766" s="56">
        <v>1765</v>
      </c>
      <c r="B1766" s="51" t="s">
        <v>1609</v>
      </c>
    </row>
    <row r="1767" spans="1:2" ht="38.25" x14ac:dyDescent="0.2">
      <c r="A1767" s="56">
        <v>1766</v>
      </c>
      <c r="B1767" s="51" t="s">
        <v>1610</v>
      </c>
    </row>
    <row r="1768" spans="1:2" ht="38.25" x14ac:dyDescent="0.2">
      <c r="A1768" s="56">
        <v>1767</v>
      </c>
      <c r="B1768" s="51" t="s">
        <v>1611</v>
      </c>
    </row>
    <row r="1769" spans="1:2" ht="38.25" x14ac:dyDescent="0.2">
      <c r="A1769" s="56">
        <v>1768</v>
      </c>
      <c r="B1769" s="51" t="s">
        <v>1612</v>
      </c>
    </row>
    <row r="1770" spans="1:2" ht="38.25" x14ac:dyDescent="0.2">
      <c r="A1770" s="56">
        <v>1769</v>
      </c>
      <c r="B1770" s="51" t="s">
        <v>1613</v>
      </c>
    </row>
    <row r="1771" spans="1:2" ht="38.25" x14ac:dyDescent="0.2">
      <c r="A1771" s="56">
        <v>1770</v>
      </c>
      <c r="B1771" s="51" t="s">
        <v>1614</v>
      </c>
    </row>
    <row r="1772" spans="1:2" ht="38.25" x14ac:dyDescent="0.2">
      <c r="A1772" s="56">
        <v>1771</v>
      </c>
      <c r="B1772" s="51" t="s">
        <v>1615</v>
      </c>
    </row>
    <row r="1773" spans="1:2" ht="38.25" x14ac:dyDescent="0.2">
      <c r="A1773" s="56">
        <v>1772</v>
      </c>
      <c r="B1773" s="51" t="s">
        <v>1616</v>
      </c>
    </row>
    <row r="1774" spans="1:2" ht="38.25" x14ac:dyDescent="0.2">
      <c r="A1774" s="56">
        <v>1773</v>
      </c>
      <c r="B1774" s="51" t="s">
        <v>1617</v>
      </c>
    </row>
    <row r="1775" spans="1:2" ht="38.25" x14ac:dyDescent="0.2">
      <c r="A1775" s="56">
        <v>1774</v>
      </c>
      <c r="B1775" s="51" t="s">
        <v>1618</v>
      </c>
    </row>
    <row r="1776" spans="1:2" ht="38.25" x14ac:dyDescent="0.2">
      <c r="A1776" s="56">
        <v>1775</v>
      </c>
      <c r="B1776" s="51" t="s">
        <v>1619</v>
      </c>
    </row>
    <row r="1777" spans="1:2" ht="38.25" x14ac:dyDescent="0.2">
      <c r="A1777" s="56">
        <v>1776</v>
      </c>
      <c r="B1777" s="51" t="s">
        <v>1620</v>
      </c>
    </row>
    <row r="1778" spans="1:2" ht="38.25" x14ac:dyDescent="0.2">
      <c r="A1778" s="56">
        <v>1777</v>
      </c>
      <c r="B1778" s="51" t="s">
        <v>1621</v>
      </c>
    </row>
    <row r="1779" spans="1:2" ht="38.25" x14ac:dyDescent="0.2">
      <c r="A1779" s="56">
        <v>1778</v>
      </c>
      <c r="B1779" s="51" t="s">
        <v>1622</v>
      </c>
    </row>
    <row r="1780" spans="1:2" ht="38.25" x14ac:dyDescent="0.2">
      <c r="A1780" s="56">
        <v>1779</v>
      </c>
      <c r="B1780" s="51" t="s">
        <v>1623</v>
      </c>
    </row>
    <row r="1781" spans="1:2" ht="38.25" x14ac:dyDescent="0.2">
      <c r="A1781" s="56">
        <v>1780</v>
      </c>
      <c r="B1781" s="51" t="s">
        <v>1624</v>
      </c>
    </row>
    <row r="1782" spans="1:2" ht="38.25" x14ac:dyDescent="0.2">
      <c r="A1782" s="56">
        <v>1781</v>
      </c>
      <c r="B1782" s="51" t="s">
        <v>1625</v>
      </c>
    </row>
    <row r="1783" spans="1:2" ht="38.25" x14ac:dyDescent="0.2">
      <c r="A1783" s="56">
        <v>1782</v>
      </c>
      <c r="B1783" s="51" t="s">
        <v>1626</v>
      </c>
    </row>
    <row r="1784" spans="1:2" ht="38.25" x14ac:dyDescent="0.2">
      <c r="A1784" s="56">
        <v>1783</v>
      </c>
      <c r="B1784" s="51" t="s">
        <v>1627</v>
      </c>
    </row>
    <row r="1785" spans="1:2" ht="38.25" x14ac:dyDescent="0.2">
      <c r="A1785" s="56">
        <v>1784</v>
      </c>
      <c r="B1785" s="51" t="s">
        <v>1628</v>
      </c>
    </row>
    <row r="1786" spans="1:2" ht="38.25" x14ac:dyDescent="0.2">
      <c r="A1786" s="56">
        <v>1785</v>
      </c>
      <c r="B1786" s="51" t="s">
        <v>1629</v>
      </c>
    </row>
    <row r="1787" spans="1:2" ht="38.25" x14ac:dyDescent="0.2">
      <c r="A1787" s="56">
        <v>1786</v>
      </c>
      <c r="B1787" s="51" t="s">
        <v>1630</v>
      </c>
    </row>
    <row r="1788" spans="1:2" ht="38.25" x14ac:dyDescent="0.2">
      <c r="A1788" s="56">
        <v>1787</v>
      </c>
      <c r="B1788" s="51" t="s">
        <v>1631</v>
      </c>
    </row>
    <row r="1789" spans="1:2" ht="38.25" x14ac:dyDescent="0.2">
      <c r="A1789" s="56">
        <v>1788</v>
      </c>
      <c r="B1789" s="51" t="s">
        <v>1632</v>
      </c>
    </row>
    <row r="1790" spans="1:2" ht="38.25" x14ac:dyDescent="0.2">
      <c r="A1790" s="56">
        <v>1789</v>
      </c>
      <c r="B1790" s="51" t="s">
        <v>1633</v>
      </c>
    </row>
    <row r="1791" spans="1:2" ht="38.25" x14ac:dyDescent="0.2">
      <c r="A1791" s="56">
        <v>1790</v>
      </c>
      <c r="B1791" s="51" t="s">
        <v>1634</v>
      </c>
    </row>
    <row r="1792" spans="1:2" ht="38.25" x14ac:dyDescent="0.2">
      <c r="A1792" s="56">
        <v>1791</v>
      </c>
      <c r="B1792" s="51" t="s">
        <v>1635</v>
      </c>
    </row>
    <row r="1793" spans="2:2" x14ac:dyDescent="0.2">
      <c r="B1793" s="17"/>
    </row>
    <row r="1794" spans="2:2" x14ac:dyDescent="0.2">
      <c r="B1794" s="17"/>
    </row>
    <row r="1795" spans="2:2" x14ac:dyDescent="0.2">
      <c r="B1795" s="17"/>
    </row>
    <row r="1796" spans="2:2" x14ac:dyDescent="0.2">
      <c r="B1796" s="17"/>
    </row>
    <row r="1797" spans="2:2" x14ac:dyDescent="0.2">
      <c r="B1797" s="17"/>
    </row>
    <row r="1798" spans="2:2" x14ac:dyDescent="0.2">
      <c r="B1798" s="17"/>
    </row>
    <row r="1799" spans="2:2" x14ac:dyDescent="0.2">
      <c r="B1799" s="17"/>
    </row>
    <row r="1800" spans="2:2" x14ac:dyDescent="0.2">
      <c r="B1800" s="17"/>
    </row>
    <row r="1801" spans="2:2" x14ac:dyDescent="0.2">
      <c r="B1801" s="17"/>
    </row>
    <row r="1802" spans="2:2" x14ac:dyDescent="0.2">
      <c r="B1802" s="17"/>
    </row>
    <row r="1803" spans="2:2" x14ac:dyDescent="0.2">
      <c r="B1803" s="17"/>
    </row>
    <row r="1804" spans="2:2" x14ac:dyDescent="0.2">
      <c r="B1804" s="17"/>
    </row>
    <row r="1805" spans="2:2" x14ac:dyDescent="0.2">
      <c r="B1805" s="17"/>
    </row>
    <row r="1806" spans="2:2" x14ac:dyDescent="0.2">
      <c r="B1806" s="17"/>
    </row>
    <row r="1807" spans="2:2" x14ac:dyDescent="0.2">
      <c r="B1807" s="17"/>
    </row>
    <row r="1808" spans="2:2" x14ac:dyDescent="0.2">
      <c r="B1808" s="17"/>
    </row>
    <row r="1809" spans="2:2" x14ac:dyDescent="0.2">
      <c r="B1809" s="17"/>
    </row>
    <row r="1810" spans="2:2" x14ac:dyDescent="0.2">
      <c r="B1810" s="17"/>
    </row>
    <row r="1811" spans="2:2" x14ac:dyDescent="0.2">
      <c r="B1811" s="17"/>
    </row>
    <row r="1812" spans="2:2" x14ac:dyDescent="0.2">
      <c r="B1812" s="17"/>
    </row>
    <row r="1813" spans="2:2" x14ac:dyDescent="0.2">
      <c r="B1813" s="17"/>
    </row>
    <row r="1814" spans="2:2" x14ac:dyDescent="0.2">
      <c r="B1814" s="17"/>
    </row>
    <row r="1815" spans="2:2" x14ac:dyDescent="0.2">
      <c r="B1815" s="17"/>
    </row>
    <row r="1816" spans="2:2" x14ac:dyDescent="0.2">
      <c r="B1816" s="17"/>
    </row>
    <row r="1817" spans="2:2" x14ac:dyDescent="0.2">
      <c r="B1817" s="17"/>
    </row>
    <row r="1818" spans="2:2" x14ac:dyDescent="0.2">
      <c r="B1818" s="17"/>
    </row>
    <row r="1819" spans="2:2" x14ac:dyDescent="0.2">
      <c r="B1819" s="17"/>
    </row>
    <row r="1820" spans="2:2" x14ac:dyDescent="0.2">
      <c r="B1820" s="17"/>
    </row>
    <row r="1821" spans="2:2" x14ac:dyDescent="0.2">
      <c r="B1821" s="17"/>
    </row>
    <row r="1822" spans="2:2" x14ac:dyDescent="0.2">
      <c r="B1822" s="17"/>
    </row>
    <row r="1823" spans="2:2" x14ac:dyDescent="0.2">
      <c r="B1823" s="17"/>
    </row>
    <row r="1824" spans="2:2" x14ac:dyDescent="0.2">
      <c r="B1824" s="17"/>
    </row>
    <row r="1825" spans="2:2" x14ac:dyDescent="0.2">
      <c r="B1825" s="17"/>
    </row>
    <row r="1826" spans="2:2" x14ac:dyDescent="0.2">
      <c r="B1826" s="17"/>
    </row>
    <row r="1827" spans="2:2" x14ac:dyDescent="0.2">
      <c r="B1827" s="17"/>
    </row>
    <row r="1828" spans="2:2" x14ac:dyDescent="0.2">
      <c r="B1828" s="17"/>
    </row>
    <row r="1829" spans="2:2" x14ac:dyDescent="0.2">
      <c r="B1829" s="17"/>
    </row>
    <row r="1830" spans="2:2" x14ac:dyDescent="0.2">
      <c r="B1830" s="17"/>
    </row>
    <row r="1831" spans="2:2" x14ac:dyDescent="0.2">
      <c r="B1831" s="17"/>
    </row>
    <row r="1832" spans="2:2" x14ac:dyDescent="0.2">
      <c r="B1832" s="17"/>
    </row>
    <row r="1833" spans="2:2" x14ac:dyDescent="0.2">
      <c r="B1833" s="17"/>
    </row>
    <row r="1834" spans="2:2" x14ac:dyDescent="0.2">
      <c r="B1834" s="17"/>
    </row>
    <row r="1835" spans="2:2" x14ac:dyDescent="0.2">
      <c r="B1835" s="17"/>
    </row>
    <row r="1836" spans="2:2" x14ac:dyDescent="0.2">
      <c r="B1836" s="17"/>
    </row>
    <row r="1837" spans="2:2" x14ac:dyDescent="0.2">
      <c r="B1837" s="17"/>
    </row>
    <row r="1838" spans="2:2" x14ac:dyDescent="0.2">
      <c r="B1838" s="17"/>
    </row>
    <row r="1839" spans="2:2" x14ac:dyDescent="0.2">
      <c r="B1839" s="17"/>
    </row>
    <row r="1840" spans="2:2" x14ac:dyDescent="0.2">
      <c r="B1840" s="17"/>
    </row>
    <row r="1841" spans="2:2" x14ac:dyDescent="0.2">
      <c r="B1841" s="17"/>
    </row>
    <row r="1842" spans="2:2" x14ac:dyDescent="0.2">
      <c r="B1842" s="17"/>
    </row>
    <row r="1843" spans="2:2" x14ac:dyDescent="0.2">
      <c r="B1843" s="17"/>
    </row>
    <row r="1844" spans="2:2" x14ac:dyDescent="0.2">
      <c r="B1844" s="17"/>
    </row>
    <row r="1845" spans="2:2" x14ac:dyDescent="0.2">
      <c r="B1845" s="17"/>
    </row>
    <row r="1846" spans="2:2" x14ac:dyDescent="0.2">
      <c r="B1846" s="17"/>
    </row>
    <row r="1847" spans="2:2" x14ac:dyDescent="0.2">
      <c r="B1847" s="17"/>
    </row>
    <row r="1848" spans="2:2" x14ac:dyDescent="0.2">
      <c r="B1848" s="17"/>
    </row>
    <row r="1849" spans="2:2" x14ac:dyDescent="0.2">
      <c r="B1849" s="17"/>
    </row>
    <row r="1850" spans="2:2" x14ac:dyDescent="0.2">
      <c r="B1850" s="17"/>
    </row>
    <row r="1851" spans="2:2" x14ac:dyDescent="0.2">
      <c r="B1851" s="17"/>
    </row>
    <row r="1852" spans="2:2" x14ac:dyDescent="0.2">
      <c r="B1852" s="17"/>
    </row>
    <row r="1853" spans="2:2" x14ac:dyDescent="0.2">
      <c r="B1853" s="17"/>
    </row>
    <row r="1854" spans="2:2" x14ac:dyDescent="0.2">
      <c r="B1854" s="17"/>
    </row>
    <row r="1855" spans="2:2" x14ac:dyDescent="0.2">
      <c r="B1855" s="17"/>
    </row>
    <row r="1856" spans="2:2" x14ac:dyDescent="0.2">
      <c r="B1856" s="17"/>
    </row>
    <row r="1857" spans="2:2" x14ac:dyDescent="0.2">
      <c r="B1857" s="17"/>
    </row>
    <row r="1858" spans="2:2" x14ac:dyDescent="0.2">
      <c r="B1858" s="17"/>
    </row>
    <row r="1859" spans="2:2" x14ac:dyDescent="0.2">
      <c r="B1859" s="17"/>
    </row>
    <row r="1860" spans="2:2" x14ac:dyDescent="0.2">
      <c r="B1860" s="17"/>
    </row>
    <row r="1861" spans="2:2" x14ac:dyDescent="0.2">
      <c r="B1861" s="17"/>
    </row>
    <row r="1862" spans="2:2" x14ac:dyDescent="0.2">
      <c r="B1862" s="17"/>
    </row>
    <row r="1863" spans="2:2" x14ac:dyDescent="0.2">
      <c r="B1863" s="17"/>
    </row>
    <row r="1864" spans="2:2" x14ac:dyDescent="0.2">
      <c r="B1864" s="17"/>
    </row>
    <row r="1865" spans="2:2" x14ac:dyDescent="0.2">
      <c r="B1865" s="17"/>
    </row>
    <row r="1866" spans="2:2" x14ac:dyDescent="0.2">
      <c r="B1866" s="17"/>
    </row>
    <row r="1867" spans="2:2" x14ac:dyDescent="0.2">
      <c r="B1867" s="17"/>
    </row>
    <row r="1868" spans="2:2" x14ac:dyDescent="0.2">
      <c r="B1868" s="17"/>
    </row>
    <row r="1869" spans="2:2" x14ac:dyDescent="0.2">
      <c r="B1869" s="17"/>
    </row>
    <row r="1870" spans="2:2" x14ac:dyDescent="0.2">
      <c r="B1870" s="17"/>
    </row>
    <row r="1871" spans="2:2" x14ac:dyDescent="0.2">
      <c r="B1871" s="17"/>
    </row>
    <row r="1872" spans="2:2" x14ac:dyDescent="0.2">
      <c r="B1872" s="17"/>
    </row>
    <row r="1873" spans="2:2" x14ac:dyDescent="0.2">
      <c r="B1873" s="17"/>
    </row>
    <row r="1874" spans="2:2" x14ac:dyDescent="0.2">
      <c r="B1874" s="17"/>
    </row>
    <row r="1875" spans="2:2" x14ac:dyDescent="0.2">
      <c r="B1875" s="17"/>
    </row>
    <row r="1876" spans="2:2" x14ac:dyDescent="0.2">
      <c r="B1876" s="17"/>
    </row>
    <row r="1877" spans="2:2" x14ac:dyDescent="0.2">
      <c r="B1877" s="17"/>
    </row>
    <row r="1878" spans="2:2" x14ac:dyDescent="0.2">
      <c r="B1878" s="17"/>
    </row>
    <row r="1879" spans="2:2" x14ac:dyDescent="0.2">
      <c r="B1879" s="17"/>
    </row>
    <row r="1880" spans="2:2" x14ac:dyDescent="0.2">
      <c r="B1880" s="17"/>
    </row>
    <row r="1881" spans="2:2" x14ac:dyDescent="0.2">
      <c r="B1881" s="17"/>
    </row>
    <row r="1882" spans="2:2" x14ac:dyDescent="0.2">
      <c r="B1882" s="17"/>
    </row>
    <row r="1883" spans="2:2" x14ac:dyDescent="0.2">
      <c r="B1883" s="17"/>
    </row>
    <row r="1884" spans="2:2" x14ac:dyDescent="0.2">
      <c r="B1884" s="17"/>
    </row>
    <row r="1885" spans="2:2" x14ac:dyDescent="0.2">
      <c r="B1885" s="17"/>
    </row>
    <row r="1886" spans="2:2" x14ac:dyDescent="0.2">
      <c r="B1886" s="17"/>
    </row>
    <row r="1887" spans="2:2" x14ac:dyDescent="0.2">
      <c r="B1887" s="17"/>
    </row>
    <row r="1888" spans="2:2" x14ac:dyDescent="0.2">
      <c r="B1888" s="17"/>
    </row>
    <row r="1889" spans="2:2" x14ac:dyDescent="0.2">
      <c r="B1889" s="17"/>
    </row>
    <row r="1890" spans="2:2" x14ac:dyDescent="0.2">
      <c r="B1890" s="17"/>
    </row>
    <row r="1891" spans="2:2" x14ac:dyDescent="0.2">
      <c r="B1891" s="17"/>
    </row>
    <row r="1892" spans="2:2" x14ac:dyDescent="0.2">
      <c r="B1892" s="17"/>
    </row>
    <row r="1893" spans="2:2" x14ac:dyDescent="0.2">
      <c r="B1893" s="17"/>
    </row>
    <row r="1894" spans="2:2" x14ac:dyDescent="0.2">
      <c r="B1894" s="17"/>
    </row>
    <row r="1895" spans="2:2" x14ac:dyDescent="0.2">
      <c r="B1895" s="17"/>
    </row>
    <row r="1896" spans="2:2" x14ac:dyDescent="0.2">
      <c r="B1896" s="17"/>
    </row>
    <row r="1897" spans="2:2" x14ac:dyDescent="0.2">
      <c r="B1897" s="17"/>
    </row>
    <row r="1898" spans="2:2" x14ac:dyDescent="0.2">
      <c r="B1898" s="17"/>
    </row>
    <row r="1899" spans="2:2" x14ac:dyDescent="0.2">
      <c r="B1899" s="17"/>
    </row>
    <row r="1900" spans="2:2" x14ac:dyDescent="0.2">
      <c r="B1900" s="17"/>
    </row>
    <row r="1901" spans="2:2" x14ac:dyDescent="0.2">
      <c r="B1901" s="17"/>
    </row>
    <row r="1902" spans="2:2" x14ac:dyDescent="0.2">
      <c r="B1902" s="17"/>
    </row>
    <row r="1903" spans="2:2" x14ac:dyDescent="0.2">
      <c r="B1903" s="17"/>
    </row>
    <row r="1904" spans="2:2" x14ac:dyDescent="0.2">
      <c r="B1904" s="17"/>
    </row>
    <row r="1905" spans="2:2" x14ac:dyDescent="0.2">
      <c r="B1905" s="17"/>
    </row>
    <row r="1906" spans="2:2" x14ac:dyDescent="0.2">
      <c r="B1906" s="17"/>
    </row>
    <row r="1907" spans="2:2" x14ac:dyDescent="0.2">
      <c r="B1907" s="17"/>
    </row>
    <row r="1908" spans="2:2" x14ac:dyDescent="0.2">
      <c r="B1908" s="17"/>
    </row>
    <row r="1909" spans="2:2" x14ac:dyDescent="0.2">
      <c r="B1909" s="17"/>
    </row>
    <row r="1910" spans="2:2" x14ac:dyDescent="0.2">
      <c r="B1910" s="17"/>
    </row>
    <row r="1911" spans="2:2" x14ac:dyDescent="0.2">
      <c r="B1911" s="17"/>
    </row>
    <row r="1912" spans="2:2" x14ac:dyDescent="0.2">
      <c r="B1912" s="17"/>
    </row>
    <row r="1913" spans="2:2" x14ac:dyDescent="0.2">
      <c r="B1913" s="17"/>
    </row>
    <row r="1914" spans="2:2" x14ac:dyDescent="0.2">
      <c r="B1914" s="17"/>
    </row>
    <row r="1915" spans="2:2" x14ac:dyDescent="0.2">
      <c r="B1915" s="17"/>
    </row>
    <row r="1916" spans="2:2" x14ac:dyDescent="0.2">
      <c r="B1916" s="17"/>
    </row>
    <row r="1917" spans="2:2" x14ac:dyDescent="0.2">
      <c r="B1917" s="17"/>
    </row>
    <row r="1918" spans="2:2" x14ac:dyDescent="0.2">
      <c r="B1918" s="17"/>
    </row>
    <row r="1919" spans="2:2" x14ac:dyDescent="0.2">
      <c r="B1919" s="17"/>
    </row>
    <row r="1920" spans="2:2" x14ac:dyDescent="0.2">
      <c r="B1920" s="17"/>
    </row>
    <row r="1921" spans="2:2" x14ac:dyDescent="0.2">
      <c r="B1921" s="17"/>
    </row>
    <row r="1922" spans="2:2" x14ac:dyDescent="0.2">
      <c r="B1922" s="17"/>
    </row>
    <row r="1923" spans="2:2" x14ac:dyDescent="0.2">
      <c r="B1923" s="17"/>
    </row>
    <row r="1924" spans="2:2" x14ac:dyDescent="0.2">
      <c r="B1924" s="17"/>
    </row>
    <row r="1925" spans="2:2" x14ac:dyDescent="0.2">
      <c r="B1925" s="17"/>
    </row>
    <row r="1926" spans="2:2" x14ac:dyDescent="0.2">
      <c r="B1926" s="17"/>
    </row>
    <row r="1927" spans="2:2" x14ac:dyDescent="0.2">
      <c r="B1927" s="17"/>
    </row>
    <row r="1928" spans="2:2" x14ac:dyDescent="0.2">
      <c r="B1928" s="17"/>
    </row>
    <row r="1929" spans="2:2" x14ac:dyDescent="0.2">
      <c r="B1929" s="17"/>
    </row>
    <row r="1930" spans="2:2" x14ac:dyDescent="0.2">
      <c r="B1930" s="17"/>
    </row>
    <row r="1931" spans="2:2" x14ac:dyDescent="0.2">
      <c r="B1931" s="17"/>
    </row>
    <row r="1932" spans="2:2" x14ac:dyDescent="0.2">
      <c r="B1932" s="17"/>
    </row>
    <row r="1933" spans="2:2" x14ac:dyDescent="0.2">
      <c r="B1933" s="17"/>
    </row>
    <row r="1934" spans="2:2" x14ac:dyDescent="0.2">
      <c r="B1934" s="17"/>
    </row>
    <row r="1935" spans="2:2" x14ac:dyDescent="0.2">
      <c r="B1935" s="17"/>
    </row>
    <row r="1936" spans="2:2" x14ac:dyDescent="0.2">
      <c r="B1936" s="17"/>
    </row>
    <row r="1937" spans="2:2" x14ac:dyDescent="0.2">
      <c r="B1937" s="17"/>
    </row>
    <row r="1938" spans="2:2" x14ac:dyDescent="0.2">
      <c r="B1938" s="17"/>
    </row>
    <row r="1939" spans="2:2" x14ac:dyDescent="0.2">
      <c r="B1939" s="17"/>
    </row>
    <row r="1940" spans="2:2" x14ac:dyDescent="0.2">
      <c r="B1940" s="17"/>
    </row>
    <row r="1941" spans="2:2" x14ac:dyDescent="0.2">
      <c r="B1941" s="17"/>
    </row>
    <row r="1942" spans="2:2" x14ac:dyDescent="0.2">
      <c r="B1942" s="17"/>
    </row>
    <row r="1943" spans="2:2" x14ac:dyDescent="0.2">
      <c r="B1943" s="17"/>
    </row>
    <row r="1944" spans="2:2" x14ac:dyDescent="0.2">
      <c r="B1944" s="17"/>
    </row>
    <row r="1945" spans="2:2" x14ac:dyDescent="0.2">
      <c r="B1945" s="17"/>
    </row>
    <row r="1946" spans="2:2" x14ac:dyDescent="0.2">
      <c r="B1946" s="17"/>
    </row>
    <row r="1947" spans="2:2" x14ac:dyDescent="0.2">
      <c r="B1947" s="17"/>
    </row>
    <row r="1948" spans="2:2" x14ac:dyDescent="0.2">
      <c r="B1948" s="17"/>
    </row>
    <row r="1949" spans="2:2" x14ac:dyDescent="0.2">
      <c r="B1949" s="17"/>
    </row>
    <row r="1950" spans="2:2" x14ac:dyDescent="0.2">
      <c r="B1950" s="17"/>
    </row>
    <row r="1951" spans="2:2" x14ac:dyDescent="0.2">
      <c r="B1951" s="17"/>
    </row>
    <row r="1952" spans="2:2" x14ac:dyDescent="0.2">
      <c r="B1952" s="17"/>
    </row>
    <row r="1953" spans="2:2" x14ac:dyDescent="0.2">
      <c r="B1953" s="17"/>
    </row>
    <row r="1954" spans="2:2" x14ac:dyDescent="0.2">
      <c r="B1954" s="17"/>
    </row>
    <row r="1955" spans="2:2" x14ac:dyDescent="0.2">
      <c r="B1955" s="17"/>
    </row>
    <row r="1956" spans="2:2" x14ac:dyDescent="0.2">
      <c r="B1956" s="17"/>
    </row>
    <row r="1957" spans="2:2" x14ac:dyDescent="0.2">
      <c r="B1957" s="17"/>
    </row>
    <row r="1958" spans="2:2" x14ac:dyDescent="0.2">
      <c r="B1958" s="17"/>
    </row>
    <row r="1959" spans="2:2" x14ac:dyDescent="0.2">
      <c r="B1959" s="17"/>
    </row>
    <row r="1960" spans="2:2" x14ac:dyDescent="0.2">
      <c r="B1960" s="17"/>
    </row>
    <row r="1961" spans="2:2" x14ac:dyDescent="0.2">
      <c r="B1961" s="17"/>
    </row>
    <row r="1962" spans="2:2" x14ac:dyDescent="0.2">
      <c r="B1962" s="17"/>
    </row>
    <row r="1963" spans="2:2" x14ac:dyDescent="0.2">
      <c r="B1963" s="17"/>
    </row>
    <row r="1964" spans="2:2" x14ac:dyDescent="0.2">
      <c r="B1964" s="17"/>
    </row>
    <row r="1965" spans="2:2" x14ac:dyDescent="0.2">
      <c r="B1965" s="17"/>
    </row>
    <row r="1966" spans="2:2" x14ac:dyDescent="0.2">
      <c r="B1966" s="17"/>
    </row>
    <row r="1967" spans="2:2" x14ac:dyDescent="0.2">
      <c r="B1967" s="17"/>
    </row>
    <row r="1968" spans="2:2" x14ac:dyDescent="0.2">
      <c r="B1968" s="17"/>
    </row>
    <row r="1969" spans="2:2" x14ac:dyDescent="0.2">
      <c r="B1969" s="17"/>
    </row>
    <row r="1970" spans="2:2" x14ac:dyDescent="0.2">
      <c r="B1970" s="17"/>
    </row>
    <row r="1971" spans="2:2" x14ac:dyDescent="0.2">
      <c r="B1971" s="17"/>
    </row>
    <row r="1972" spans="2:2" x14ac:dyDescent="0.2">
      <c r="B1972" s="17"/>
    </row>
    <row r="1973" spans="2:2" x14ac:dyDescent="0.2">
      <c r="B1973" s="17"/>
    </row>
    <row r="1974" spans="2:2" x14ac:dyDescent="0.2">
      <c r="B1974" s="17"/>
    </row>
    <row r="1975" spans="2:2" x14ac:dyDescent="0.2">
      <c r="B1975" s="17"/>
    </row>
    <row r="1976" spans="2:2" x14ac:dyDescent="0.2">
      <c r="B1976" s="17"/>
    </row>
    <row r="1977" spans="2:2" x14ac:dyDescent="0.2">
      <c r="B1977" s="17"/>
    </row>
    <row r="1978" spans="2:2" x14ac:dyDescent="0.2">
      <c r="B1978" s="17"/>
    </row>
    <row r="1979" spans="2:2" x14ac:dyDescent="0.2">
      <c r="B1979" s="17"/>
    </row>
    <row r="1980" spans="2:2" x14ac:dyDescent="0.2">
      <c r="B1980" s="17"/>
    </row>
    <row r="1981" spans="2:2" x14ac:dyDescent="0.2">
      <c r="B1981" s="17"/>
    </row>
    <row r="1982" spans="2:2" x14ac:dyDescent="0.2">
      <c r="B1982" s="17"/>
    </row>
    <row r="1983" spans="2:2" x14ac:dyDescent="0.2">
      <c r="B1983" s="17"/>
    </row>
    <row r="1984" spans="2:2" x14ac:dyDescent="0.2">
      <c r="B1984" s="17"/>
    </row>
    <row r="1985" spans="2:2" x14ac:dyDescent="0.2">
      <c r="B1985" s="17"/>
    </row>
    <row r="1986" spans="2:2" x14ac:dyDescent="0.2">
      <c r="B1986" s="17"/>
    </row>
    <row r="1987" spans="2:2" x14ac:dyDescent="0.2">
      <c r="B1987" s="17"/>
    </row>
    <row r="1988" spans="2:2" x14ac:dyDescent="0.2">
      <c r="B1988" s="17"/>
    </row>
    <row r="1989" spans="2:2" x14ac:dyDescent="0.2">
      <c r="B1989" s="17"/>
    </row>
    <row r="1990" spans="2:2" x14ac:dyDescent="0.2">
      <c r="B1990" s="17"/>
    </row>
    <row r="1991" spans="2:2" x14ac:dyDescent="0.2">
      <c r="B1991" s="17"/>
    </row>
    <row r="1992" spans="2:2" x14ac:dyDescent="0.2">
      <c r="B1992" s="17"/>
    </row>
    <row r="1993" spans="2:2" x14ac:dyDescent="0.2">
      <c r="B1993" s="17"/>
    </row>
    <row r="1994" spans="2:2" x14ac:dyDescent="0.2">
      <c r="B1994" s="17"/>
    </row>
    <row r="1995" spans="2:2" x14ac:dyDescent="0.2">
      <c r="B1995" s="17"/>
    </row>
    <row r="1996" spans="2:2" x14ac:dyDescent="0.2">
      <c r="B1996" s="17"/>
    </row>
    <row r="1997" spans="2:2" x14ac:dyDescent="0.2">
      <c r="B1997" s="17"/>
    </row>
    <row r="1998" spans="2:2" x14ac:dyDescent="0.2">
      <c r="B1998" s="17"/>
    </row>
    <row r="1999" spans="2:2" x14ac:dyDescent="0.2">
      <c r="B1999" s="17"/>
    </row>
    <row r="2000" spans="2:2" x14ac:dyDescent="0.2">
      <c r="B2000" s="17"/>
    </row>
    <row r="2001" spans="2:2" x14ac:dyDescent="0.2">
      <c r="B2001" s="17"/>
    </row>
    <row r="2002" spans="2:2" x14ac:dyDescent="0.2">
      <c r="B2002" s="17"/>
    </row>
    <row r="2003" spans="2:2" x14ac:dyDescent="0.2">
      <c r="B2003" s="17"/>
    </row>
    <row r="2004" spans="2:2" x14ac:dyDescent="0.2">
      <c r="B2004" s="17"/>
    </row>
    <row r="2005" spans="2:2" x14ac:dyDescent="0.2">
      <c r="B2005" s="17"/>
    </row>
    <row r="2006" spans="2:2" x14ac:dyDescent="0.2">
      <c r="B2006" s="17"/>
    </row>
    <row r="2007" spans="2:2" x14ac:dyDescent="0.2">
      <c r="B2007" s="17"/>
    </row>
    <row r="2008" spans="2:2" x14ac:dyDescent="0.2">
      <c r="B2008" s="17"/>
    </row>
    <row r="2009" spans="2:2" x14ac:dyDescent="0.2">
      <c r="B2009" s="17"/>
    </row>
    <row r="2010" spans="2:2" x14ac:dyDescent="0.2">
      <c r="B2010" s="17"/>
    </row>
    <row r="2011" spans="2:2" x14ac:dyDescent="0.2">
      <c r="B2011" s="17"/>
    </row>
    <row r="2012" spans="2:2" x14ac:dyDescent="0.2">
      <c r="B2012" s="17"/>
    </row>
    <row r="2013" spans="2:2" x14ac:dyDescent="0.2">
      <c r="B2013" s="17"/>
    </row>
    <row r="2014" spans="2:2" x14ac:dyDescent="0.2">
      <c r="B2014" s="17"/>
    </row>
    <row r="2015" spans="2:2" x14ac:dyDescent="0.2">
      <c r="B2015" s="17"/>
    </row>
    <row r="2016" spans="2:2" x14ac:dyDescent="0.2">
      <c r="B2016" s="17"/>
    </row>
    <row r="2017" spans="2:2" x14ac:dyDescent="0.2">
      <c r="B2017" s="17"/>
    </row>
    <row r="2018" spans="2:2" x14ac:dyDescent="0.2">
      <c r="B2018" s="17"/>
    </row>
    <row r="2019" spans="2:2" x14ac:dyDescent="0.2">
      <c r="B2019" s="17"/>
    </row>
    <row r="2020" spans="2:2" x14ac:dyDescent="0.2">
      <c r="B2020" s="17"/>
    </row>
    <row r="2021" spans="2:2" x14ac:dyDescent="0.2">
      <c r="B2021" s="17"/>
    </row>
    <row r="2022" spans="2:2" x14ac:dyDescent="0.2">
      <c r="B2022" s="17"/>
    </row>
    <row r="2023" spans="2:2" x14ac:dyDescent="0.2">
      <c r="B2023" s="17"/>
    </row>
    <row r="2024" spans="2:2" x14ac:dyDescent="0.2">
      <c r="B2024" s="17"/>
    </row>
    <row r="2025" spans="2:2" x14ac:dyDescent="0.2">
      <c r="B2025" s="17"/>
    </row>
    <row r="2026" spans="2:2" x14ac:dyDescent="0.2">
      <c r="B2026" s="17"/>
    </row>
    <row r="2027" spans="2:2" x14ac:dyDescent="0.2">
      <c r="B2027" s="17"/>
    </row>
    <row r="2028" spans="2:2" x14ac:dyDescent="0.2">
      <c r="B2028" s="17"/>
    </row>
    <row r="2029" spans="2:2" x14ac:dyDescent="0.2">
      <c r="B2029" s="17"/>
    </row>
    <row r="2030" spans="2:2" x14ac:dyDescent="0.2">
      <c r="B2030" s="17"/>
    </row>
    <row r="2031" spans="2:2" x14ac:dyDescent="0.2">
      <c r="B2031" s="17"/>
    </row>
    <row r="2032" spans="2:2" x14ac:dyDescent="0.2">
      <c r="B2032" s="17"/>
    </row>
    <row r="2033" spans="2:2" x14ac:dyDescent="0.2">
      <c r="B2033" s="17"/>
    </row>
    <row r="2034" spans="2:2" x14ac:dyDescent="0.2">
      <c r="B2034" s="17"/>
    </row>
    <row r="2035" spans="2:2" x14ac:dyDescent="0.2">
      <c r="B2035" s="17"/>
    </row>
    <row r="2036" spans="2:2" x14ac:dyDescent="0.2">
      <c r="B2036" s="17"/>
    </row>
    <row r="2037" spans="2:2" x14ac:dyDescent="0.2">
      <c r="B2037" s="17"/>
    </row>
    <row r="2038" spans="2:2" x14ac:dyDescent="0.2">
      <c r="B2038" s="17"/>
    </row>
    <row r="2039" spans="2:2" x14ac:dyDescent="0.2">
      <c r="B2039" s="17"/>
    </row>
    <row r="2040" spans="2:2" x14ac:dyDescent="0.2">
      <c r="B2040" s="17"/>
    </row>
    <row r="2041" spans="2:2" x14ac:dyDescent="0.2">
      <c r="B2041" s="17"/>
    </row>
    <row r="2042" spans="2:2" x14ac:dyDescent="0.2">
      <c r="B2042" s="17"/>
    </row>
    <row r="2043" spans="2:2" x14ac:dyDescent="0.2">
      <c r="B2043" s="17"/>
    </row>
    <row r="2044" spans="2:2" x14ac:dyDescent="0.2">
      <c r="B2044" s="17"/>
    </row>
    <row r="2045" spans="2:2" x14ac:dyDescent="0.2">
      <c r="B2045" s="17"/>
    </row>
    <row r="2046" spans="2:2" x14ac:dyDescent="0.2">
      <c r="B2046" s="17"/>
    </row>
    <row r="2047" spans="2:2" x14ac:dyDescent="0.2">
      <c r="B2047" s="17"/>
    </row>
    <row r="2048" spans="2:2" x14ac:dyDescent="0.2">
      <c r="B2048" s="17"/>
    </row>
    <row r="2049" spans="2:2" x14ac:dyDescent="0.2">
      <c r="B2049" s="17"/>
    </row>
    <row r="2050" spans="2:2" x14ac:dyDescent="0.2">
      <c r="B2050" s="17"/>
    </row>
    <row r="2051" spans="2:2" x14ac:dyDescent="0.2">
      <c r="B2051" s="17"/>
    </row>
    <row r="2052" spans="2:2" x14ac:dyDescent="0.2">
      <c r="B2052" s="17"/>
    </row>
    <row r="2053" spans="2:2" x14ac:dyDescent="0.2">
      <c r="B2053" s="17"/>
    </row>
    <row r="2054" spans="2:2" x14ac:dyDescent="0.2">
      <c r="B2054" s="17"/>
    </row>
    <row r="2055" spans="2:2" x14ac:dyDescent="0.2">
      <c r="B2055" s="17"/>
    </row>
    <row r="2056" spans="2:2" x14ac:dyDescent="0.2">
      <c r="B2056" s="17"/>
    </row>
    <row r="2057" spans="2:2" x14ac:dyDescent="0.2">
      <c r="B2057" s="17"/>
    </row>
    <row r="2058" spans="2:2" x14ac:dyDescent="0.2">
      <c r="B2058" s="17"/>
    </row>
    <row r="2059" spans="2:2" x14ac:dyDescent="0.2">
      <c r="B2059" s="17"/>
    </row>
    <row r="2060" spans="2:2" x14ac:dyDescent="0.2">
      <c r="B2060" s="17"/>
    </row>
    <row r="2061" spans="2:2" x14ac:dyDescent="0.2">
      <c r="B2061" s="17"/>
    </row>
    <row r="2062" spans="2:2" x14ac:dyDescent="0.2">
      <c r="B2062" s="17"/>
    </row>
    <row r="2063" spans="2:2" x14ac:dyDescent="0.2">
      <c r="B2063" s="17"/>
    </row>
    <row r="2064" spans="2:2" x14ac:dyDescent="0.2">
      <c r="B2064" s="17"/>
    </row>
    <row r="2065" spans="2:2" x14ac:dyDescent="0.2">
      <c r="B2065" s="17"/>
    </row>
    <row r="2066" spans="2:2" x14ac:dyDescent="0.2">
      <c r="B2066" s="17"/>
    </row>
    <row r="2067" spans="2:2" x14ac:dyDescent="0.2">
      <c r="B2067" s="17"/>
    </row>
    <row r="2068" spans="2:2" x14ac:dyDescent="0.2">
      <c r="B2068" s="17"/>
    </row>
    <row r="2069" spans="2:2" x14ac:dyDescent="0.2">
      <c r="B2069" s="17"/>
    </row>
    <row r="2070" spans="2:2" x14ac:dyDescent="0.2">
      <c r="B2070" s="17"/>
    </row>
    <row r="2071" spans="2:2" x14ac:dyDescent="0.2">
      <c r="B2071" s="17"/>
    </row>
    <row r="2072" spans="2:2" x14ac:dyDescent="0.2">
      <c r="B2072" s="17"/>
    </row>
    <row r="2073" spans="2:2" x14ac:dyDescent="0.2">
      <c r="B2073" s="17"/>
    </row>
    <row r="2074" spans="2:2" x14ac:dyDescent="0.2">
      <c r="B2074" s="17"/>
    </row>
    <row r="2075" spans="2:2" x14ac:dyDescent="0.2">
      <c r="B2075" s="17"/>
    </row>
    <row r="2076" spans="2:2" x14ac:dyDescent="0.2">
      <c r="B2076" s="17"/>
    </row>
    <row r="2077" spans="2:2" x14ac:dyDescent="0.2">
      <c r="B2077" s="17"/>
    </row>
    <row r="2078" spans="2:2" x14ac:dyDescent="0.2">
      <c r="B2078" s="17"/>
    </row>
    <row r="2079" spans="2:2" x14ac:dyDescent="0.2">
      <c r="B2079" s="17"/>
    </row>
    <row r="2080" spans="2:2" x14ac:dyDescent="0.2">
      <c r="B2080" s="17"/>
    </row>
    <row r="2081" spans="2:2" x14ac:dyDescent="0.2">
      <c r="B2081" s="17"/>
    </row>
    <row r="2082" spans="2:2" x14ac:dyDescent="0.2">
      <c r="B2082" s="17"/>
    </row>
    <row r="2083" spans="2:2" x14ac:dyDescent="0.2">
      <c r="B2083" s="17"/>
    </row>
    <row r="2084" spans="2:2" x14ac:dyDescent="0.2">
      <c r="B2084" s="17"/>
    </row>
    <row r="2085" spans="2:2" x14ac:dyDescent="0.2">
      <c r="B2085" s="17"/>
    </row>
    <row r="2086" spans="2:2" x14ac:dyDescent="0.2">
      <c r="B2086" s="17"/>
    </row>
    <row r="2087" spans="2:2" x14ac:dyDescent="0.2">
      <c r="B2087" s="17"/>
    </row>
    <row r="2088" spans="2:2" x14ac:dyDescent="0.2">
      <c r="B2088" s="17"/>
    </row>
    <row r="2089" spans="2:2" x14ac:dyDescent="0.2">
      <c r="B2089" s="17"/>
    </row>
    <row r="2090" spans="2:2" x14ac:dyDescent="0.2">
      <c r="B2090" s="17"/>
    </row>
    <row r="2091" spans="2:2" x14ac:dyDescent="0.2">
      <c r="B2091" s="17"/>
    </row>
    <row r="2092" spans="2:2" x14ac:dyDescent="0.2">
      <c r="B2092" s="17"/>
    </row>
    <row r="2093" spans="2:2" x14ac:dyDescent="0.2">
      <c r="B2093" s="17"/>
    </row>
    <row r="2094" spans="2:2" x14ac:dyDescent="0.2">
      <c r="B2094" s="17"/>
    </row>
    <row r="2095" spans="2:2" x14ac:dyDescent="0.2">
      <c r="B2095" s="17"/>
    </row>
    <row r="2096" spans="2:2" x14ac:dyDescent="0.2">
      <c r="B2096" s="17"/>
    </row>
    <row r="2097" spans="2:2" x14ac:dyDescent="0.2">
      <c r="B2097" s="17"/>
    </row>
    <row r="2098" spans="2:2" x14ac:dyDescent="0.2">
      <c r="B2098" s="17"/>
    </row>
    <row r="2099" spans="2:2" x14ac:dyDescent="0.2">
      <c r="B2099" s="17"/>
    </row>
    <row r="2100" spans="2:2" x14ac:dyDescent="0.2">
      <c r="B2100" s="17"/>
    </row>
    <row r="2101" spans="2:2" x14ac:dyDescent="0.2">
      <c r="B2101" s="17"/>
    </row>
    <row r="2102" spans="2:2" x14ac:dyDescent="0.2">
      <c r="B2102" s="17"/>
    </row>
    <row r="2103" spans="2:2" x14ac:dyDescent="0.2">
      <c r="B2103" s="17"/>
    </row>
    <row r="2104" spans="2:2" x14ac:dyDescent="0.2">
      <c r="B2104" s="17"/>
    </row>
    <row r="2105" spans="2:2" x14ac:dyDescent="0.2">
      <c r="B2105" s="17"/>
    </row>
    <row r="2106" spans="2:2" x14ac:dyDescent="0.2">
      <c r="B2106" s="17"/>
    </row>
    <row r="2107" spans="2:2" x14ac:dyDescent="0.2">
      <c r="B2107" s="17"/>
    </row>
    <row r="2108" spans="2:2" x14ac:dyDescent="0.2">
      <c r="B2108" s="17"/>
    </row>
    <row r="2109" spans="2:2" x14ac:dyDescent="0.2">
      <c r="B2109" s="17"/>
    </row>
    <row r="2110" spans="2:2" x14ac:dyDescent="0.2">
      <c r="B2110" s="17"/>
    </row>
    <row r="2111" spans="2:2" x14ac:dyDescent="0.2">
      <c r="B2111" s="17"/>
    </row>
    <row r="2112" spans="2:2" x14ac:dyDescent="0.2">
      <c r="B2112" s="17"/>
    </row>
    <row r="2113" spans="2:2" x14ac:dyDescent="0.2">
      <c r="B2113" s="17"/>
    </row>
    <row r="2114" spans="2:2" x14ac:dyDescent="0.2">
      <c r="B2114" s="17"/>
    </row>
    <row r="2115" spans="2:2" x14ac:dyDescent="0.2">
      <c r="B2115" s="17"/>
    </row>
    <row r="2116" spans="2:2" x14ac:dyDescent="0.2">
      <c r="B2116" s="17"/>
    </row>
    <row r="2117" spans="2:2" x14ac:dyDescent="0.2">
      <c r="B2117" s="17"/>
    </row>
    <row r="2118" spans="2:2" x14ac:dyDescent="0.2">
      <c r="B2118" s="17"/>
    </row>
    <row r="2119" spans="2:2" x14ac:dyDescent="0.2">
      <c r="B2119" s="17"/>
    </row>
    <row r="2120" spans="2:2" x14ac:dyDescent="0.2">
      <c r="B2120" s="17"/>
    </row>
    <row r="2121" spans="2:2" x14ac:dyDescent="0.2">
      <c r="B2121" s="17"/>
    </row>
    <row r="2122" spans="2:2" x14ac:dyDescent="0.2">
      <c r="B2122" s="17"/>
    </row>
    <row r="2123" spans="2:2" x14ac:dyDescent="0.2">
      <c r="B2123" s="17"/>
    </row>
    <row r="2124" spans="2:2" x14ac:dyDescent="0.2">
      <c r="B2124" s="17"/>
    </row>
    <row r="2125" spans="2:2" x14ac:dyDescent="0.2">
      <c r="B2125" s="17"/>
    </row>
    <row r="2126" spans="2:2" x14ac:dyDescent="0.2">
      <c r="B2126" s="17"/>
    </row>
    <row r="2127" spans="2:2" x14ac:dyDescent="0.2">
      <c r="B2127" s="17"/>
    </row>
    <row r="2128" spans="2:2" x14ac:dyDescent="0.2">
      <c r="B2128" s="17"/>
    </row>
    <row r="2129" spans="2:2" x14ac:dyDescent="0.2">
      <c r="B2129" s="17"/>
    </row>
    <row r="2130" spans="2:2" x14ac:dyDescent="0.2">
      <c r="B2130" s="17"/>
    </row>
    <row r="2131" spans="2:2" x14ac:dyDescent="0.2">
      <c r="B2131" s="17"/>
    </row>
    <row r="2132" spans="2:2" x14ac:dyDescent="0.2">
      <c r="B2132" s="17"/>
    </row>
    <row r="2133" spans="2:2" x14ac:dyDescent="0.2">
      <c r="B2133" s="17"/>
    </row>
    <row r="2134" spans="2:2" x14ac:dyDescent="0.2">
      <c r="B2134" s="17"/>
    </row>
    <row r="2135" spans="2:2" x14ac:dyDescent="0.2">
      <c r="B2135" s="17"/>
    </row>
    <row r="2136" spans="2:2" x14ac:dyDescent="0.2">
      <c r="B2136" s="17"/>
    </row>
    <row r="2137" spans="2:2" x14ac:dyDescent="0.2">
      <c r="B2137" s="17"/>
    </row>
    <row r="2138" spans="2:2" x14ac:dyDescent="0.2">
      <c r="B2138" s="17"/>
    </row>
    <row r="2139" spans="2:2" x14ac:dyDescent="0.2">
      <c r="B2139" s="17"/>
    </row>
    <row r="2140" spans="2:2" x14ac:dyDescent="0.2">
      <c r="B2140" s="17"/>
    </row>
    <row r="2141" spans="2:2" x14ac:dyDescent="0.2">
      <c r="B2141" s="17"/>
    </row>
    <row r="2142" spans="2:2" x14ac:dyDescent="0.2">
      <c r="B2142" s="17"/>
    </row>
    <row r="2143" spans="2:2" x14ac:dyDescent="0.2">
      <c r="B2143" s="17"/>
    </row>
    <row r="2144" spans="2:2" x14ac:dyDescent="0.2">
      <c r="B2144" s="17"/>
    </row>
    <row r="2145" spans="2:2" x14ac:dyDescent="0.2">
      <c r="B2145" s="17"/>
    </row>
    <row r="2146" spans="2:2" x14ac:dyDescent="0.2">
      <c r="B2146" s="17"/>
    </row>
    <row r="2147" spans="2:2" x14ac:dyDescent="0.2">
      <c r="B2147" s="17"/>
    </row>
    <row r="2148" spans="2:2" x14ac:dyDescent="0.2">
      <c r="B2148" s="17"/>
    </row>
    <row r="2149" spans="2:2" x14ac:dyDescent="0.2">
      <c r="B2149" s="17"/>
    </row>
    <row r="2150" spans="2:2" x14ac:dyDescent="0.2">
      <c r="B2150" s="17"/>
    </row>
    <row r="2151" spans="2:2" x14ac:dyDescent="0.2">
      <c r="B2151" s="17"/>
    </row>
    <row r="2152" spans="2:2" x14ac:dyDescent="0.2">
      <c r="B2152" s="17"/>
    </row>
    <row r="2153" spans="2:2" x14ac:dyDescent="0.2">
      <c r="B2153" s="17"/>
    </row>
    <row r="2154" spans="2:2" x14ac:dyDescent="0.2">
      <c r="B2154" s="17"/>
    </row>
    <row r="2155" spans="2:2" x14ac:dyDescent="0.2">
      <c r="B2155" s="17"/>
    </row>
    <row r="2156" spans="2:2" x14ac:dyDescent="0.2">
      <c r="B2156" s="17"/>
    </row>
    <row r="2157" spans="2:2" x14ac:dyDescent="0.2">
      <c r="B2157" s="17"/>
    </row>
    <row r="2158" spans="2:2" x14ac:dyDescent="0.2">
      <c r="B2158" s="17"/>
    </row>
    <row r="2159" spans="2:2" x14ac:dyDescent="0.2">
      <c r="B2159" s="17"/>
    </row>
    <row r="2160" spans="2:2" x14ac:dyDescent="0.2">
      <c r="B2160" s="17"/>
    </row>
    <row r="2161" spans="2:2" x14ac:dyDescent="0.2">
      <c r="B2161" s="17"/>
    </row>
    <row r="2162" spans="2:2" x14ac:dyDescent="0.2">
      <c r="B2162" s="17"/>
    </row>
    <row r="2163" spans="2:2" x14ac:dyDescent="0.2">
      <c r="B2163" s="17"/>
    </row>
    <row r="2164" spans="2:2" x14ac:dyDescent="0.2">
      <c r="B2164" s="17"/>
    </row>
    <row r="2165" spans="2:2" x14ac:dyDescent="0.2">
      <c r="B2165" s="17"/>
    </row>
    <row r="2166" spans="2:2" x14ac:dyDescent="0.2">
      <c r="B2166" s="17"/>
    </row>
    <row r="2167" spans="2:2" x14ac:dyDescent="0.2">
      <c r="B2167" s="17"/>
    </row>
    <row r="2168" spans="2:2" x14ac:dyDescent="0.2">
      <c r="B2168" s="17"/>
    </row>
    <row r="2169" spans="2:2" x14ac:dyDescent="0.2">
      <c r="B2169" s="17"/>
    </row>
    <row r="2170" spans="2:2" x14ac:dyDescent="0.2">
      <c r="B2170" s="17"/>
    </row>
    <row r="2171" spans="2:2" x14ac:dyDescent="0.2">
      <c r="B2171" s="17"/>
    </row>
    <row r="2172" spans="2:2" x14ac:dyDescent="0.2">
      <c r="B2172" s="17"/>
    </row>
    <row r="2173" spans="2:2" x14ac:dyDescent="0.2">
      <c r="B2173" s="17"/>
    </row>
    <row r="2174" spans="2:2" x14ac:dyDescent="0.2">
      <c r="B2174" s="17"/>
    </row>
    <row r="2175" spans="2:2" x14ac:dyDescent="0.2">
      <c r="B2175" s="17"/>
    </row>
    <row r="2176" spans="2:2" x14ac:dyDescent="0.2">
      <c r="B2176" s="17"/>
    </row>
    <row r="2177" spans="2:2" x14ac:dyDescent="0.2">
      <c r="B2177" s="17"/>
    </row>
    <row r="2178" spans="2:2" x14ac:dyDescent="0.2">
      <c r="B2178" s="17"/>
    </row>
    <row r="2179" spans="2:2" x14ac:dyDescent="0.2">
      <c r="B2179" s="17"/>
    </row>
    <row r="2180" spans="2:2" x14ac:dyDescent="0.2">
      <c r="B2180" s="17"/>
    </row>
    <row r="2181" spans="2:2" x14ac:dyDescent="0.2">
      <c r="B2181" s="17"/>
    </row>
    <row r="2182" spans="2:2" x14ac:dyDescent="0.2">
      <c r="B2182" s="17"/>
    </row>
    <row r="2183" spans="2:2" x14ac:dyDescent="0.2">
      <c r="B2183" s="17"/>
    </row>
    <row r="2184" spans="2:2" x14ac:dyDescent="0.2">
      <c r="B2184" s="17"/>
    </row>
    <row r="2185" spans="2:2" x14ac:dyDescent="0.2">
      <c r="B2185" s="17"/>
    </row>
    <row r="2186" spans="2:2" x14ac:dyDescent="0.2">
      <c r="B2186" s="17"/>
    </row>
    <row r="2187" spans="2:2" x14ac:dyDescent="0.2">
      <c r="B2187" s="17"/>
    </row>
    <row r="2188" spans="2:2" x14ac:dyDescent="0.2">
      <c r="B2188" s="17"/>
    </row>
    <row r="2189" spans="2:2" x14ac:dyDescent="0.2">
      <c r="B2189" s="17"/>
    </row>
    <row r="2190" spans="2:2" x14ac:dyDescent="0.2">
      <c r="B2190" s="17"/>
    </row>
    <row r="2191" spans="2:2" x14ac:dyDescent="0.2">
      <c r="B2191" s="17"/>
    </row>
    <row r="2192" spans="2:2" x14ac:dyDescent="0.2">
      <c r="B2192" s="17"/>
    </row>
    <row r="2193" spans="2:2" x14ac:dyDescent="0.2">
      <c r="B2193" s="17"/>
    </row>
    <row r="2194" spans="2:2" x14ac:dyDescent="0.2">
      <c r="B2194" s="17"/>
    </row>
    <row r="2195" spans="2:2" x14ac:dyDescent="0.2">
      <c r="B2195" s="17"/>
    </row>
    <row r="2196" spans="2:2" x14ac:dyDescent="0.2">
      <c r="B2196" s="17"/>
    </row>
    <row r="2197" spans="2:2" x14ac:dyDescent="0.2">
      <c r="B2197" s="17"/>
    </row>
    <row r="2198" spans="2:2" x14ac:dyDescent="0.2">
      <c r="B2198" s="17"/>
    </row>
    <row r="2199" spans="2:2" x14ac:dyDescent="0.2">
      <c r="B2199" s="17"/>
    </row>
    <row r="2200" spans="2:2" x14ac:dyDescent="0.2">
      <c r="B2200" s="17"/>
    </row>
    <row r="2201" spans="2:2" x14ac:dyDescent="0.2">
      <c r="B2201" s="17"/>
    </row>
    <row r="2202" spans="2:2" x14ac:dyDescent="0.2">
      <c r="B2202" s="17"/>
    </row>
    <row r="2203" spans="2:2" x14ac:dyDescent="0.2">
      <c r="B2203" s="17"/>
    </row>
    <row r="2204" spans="2:2" x14ac:dyDescent="0.2">
      <c r="B2204" s="17"/>
    </row>
    <row r="2205" spans="2:2" x14ac:dyDescent="0.2">
      <c r="B2205" s="17"/>
    </row>
    <row r="2206" spans="2:2" x14ac:dyDescent="0.2">
      <c r="B2206" s="17"/>
    </row>
    <row r="2207" spans="2:2" x14ac:dyDescent="0.2">
      <c r="B2207" s="17"/>
    </row>
    <row r="2208" spans="2:2" x14ac:dyDescent="0.2">
      <c r="B2208" s="17"/>
    </row>
    <row r="2209" spans="2:2" x14ac:dyDescent="0.2">
      <c r="B2209" s="17"/>
    </row>
    <row r="2210" spans="2:2" x14ac:dyDescent="0.2">
      <c r="B2210" s="17"/>
    </row>
    <row r="2211" spans="2:2" x14ac:dyDescent="0.2">
      <c r="B2211" s="17"/>
    </row>
    <row r="2212" spans="2:2" x14ac:dyDescent="0.2">
      <c r="B2212" s="17"/>
    </row>
    <row r="2213" spans="2:2" x14ac:dyDescent="0.2">
      <c r="B2213" s="17"/>
    </row>
    <row r="2214" spans="2:2" x14ac:dyDescent="0.2">
      <c r="B2214" s="17"/>
    </row>
    <row r="2215" spans="2:2" x14ac:dyDescent="0.2">
      <c r="B2215" s="17"/>
    </row>
    <row r="2216" spans="2:2" x14ac:dyDescent="0.2">
      <c r="B2216" s="17"/>
    </row>
    <row r="2217" spans="2:2" x14ac:dyDescent="0.2">
      <c r="B2217" s="17"/>
    </row>
    <row r="2218" spans="2:2" x14ac:dyDescent="0.2">
      <c r="B2218" s="17"/>
    </row>
    <row r="2219" spans="2:2" x14ac:dyDescent="0.2">
      <c r="B2219" s="17"/>
    </row>
    <row r="2220" spans="2:2" x14ac:dyDescent="0.2">
      <c r="B2220" s="17"/>
    </row>
    <row r="2221" spans="2:2" x14ac:dyDescent="0.2">
      <c r="B2221" s="17"/>
    </row>
    <row r="2222" spans="2:2" x14ac:dyDescent="0.2">
      <c r="B2222" s="17"/>
    </row>
    <row r="2223" spans="2:2" x14ac:dyDescent="0.2">
      <c r="B2223" s="17"/>
    </row>
    <row r="2224" spans="2:2" x14ac:dyDescent="0.2">
      <c r="B2224" s="17"/>
    </row>
    <row r="2225" spans="2:2" x14ac:dyDescent="0.2">
      <c r="B2225" s="17"/>
    </row>
    <row r="2226" spans="2:2" x14ac:dyDescent="0.2">
      <c r="B2226" s="17"/>
    </row>
    <row r="2227" spans="2:2" x14ac:dyDescent="0.2">
      <c r="B2227" s="17"/>
    </row>
    <row r="2228" spans="2:2" x14ac:dyDescent="0.2">
      <c r="B2228" s="17"/>
    </row>
    <row r="2229" spans="2:2" x14ac:dyDescent="0.2">
      <c r="B2229" s="17"/>
    </row>
    <row r="2230" spans="2:2" x14ac:dyDescent="0.2">
      <c r="B2230" s="17"/>
    </row>
    <row r="2231" spans="2:2" x14ac:dyDescent="0.2">
      <c r="B2231" s="17"/>
    </row>
    <row r="2232" spans="2:2" x14ac:dyDescent="0.2">
      <c r="B2232" s="17"/>
    </row>
    <row r="2233" spans="2:2" x14ac:dyDescent="0.2">
      <c r="B2233" s="17"/>
    </row>
    <row r="2234" spans="2:2" x14ac:dyDescent="0.2">
      <c r="B2234" s="17"/>
    </row>
    <row r="2235" spans="2:2" x14ac:dyDescent="0.2">
      <c r="B2235" s="17"/>
    </row>
    <row r="2236" spans="2:2" x14ac:dyDescent="0.2">
      <c r="B2236" s="17"/>
    </row>
    <row r="2237" spans="2:2" x14ac:dyDescent="0.2">
      <c r="B2237" s="17"/>
    </row>
    <row r="2238" spans="2:2" x14ac:dyDescent="0.2">
      <c r="B2238" s="17"/>
    </row>
    <row r="2239" spans="2:2" x14ac:dyDescent="0.2">
      <c r="B2239" s="17"/>
    </row>
    <row r="2240" spans="2:2" x14ac:dyDescent="0.2">
      <c r="B2240" s="17"/>
    </row>
    <row r="2241" spans="2:2" x14ac:dyDescent="0.2">
      <c r="B2241" s="17"/>
    </row>
    <row r="2242" spans="2:2" x14ac:dyDescent="0.2">
      <c r="B2242" s="17"/>
    </row>
    <row r="2243" spans="2:2" x14ac:dyDescent="0.2">
      <c r="B2243" s="17"/>
    </row>
    <row r="2244" spans="2:2" x14ac:dyDescent="0.2">
      <c r="B2244" s="17"/>
    </row>
    <row r="2245" spans="2:2" x14ac:dyDescent="0.2">
      <c r="B2245" s="17"/>
    </row>
    <row r="2246" spans="2:2" x14ac:dyDescent="0.2">
      <c r="B2246" s="17"/>
    </row>
    <row r="2247" spans="2:2" x14ac:dyDescent="0.2">
      <c r="B2247" s="17"/>
    </row>
    <row r="2248" spans="2:2" x14ac:dyDescent="0.2">
      <c r="B2248" s="17"/>
    </row>
    <row r="2249" spans="2:2" x14ac:dyDescent="0.2">
      <c r="B2249" s="17"/>
    </row>
    <row r="2250" spans="2:2" x14ac:dyDescent="0.2">
      <c r="B2250" s="17"/>
    </row>
    <row r="2251" spans="2:2" x14ac:dyDescent="0.2">
      <c r="B2251" s="17"/>
    </row>
    <row r="2252" spans="2:2" x14ac:dyDescent="0.2">
      <c r="B2252" s="17"/>
    </row>
    <row r="2253" spans="2:2" x14ac:dyDescent="0.2">
      <c r="B2253" s="17"/>
    </row>
    <row r="2254" spans="2:2" x14ac:dyDescent="0.2">
      <c r="B2254" s="17"/>
    </row>
    <row r="2255" spans="2:2" x14ac:dyDescent="0.2">
      <c r="B2255" s="17"/>
    </row>
    <row r="2256" spans="2:2" x14ac:dyDescent="0.2">
      <c r="B2256" s="17"/>
    </row>
    <row r="2257" spans="2:2" x14ac:dyDescent="0.2">
      <c r="B2257" s="17"/>
    </row>
    <row r="2258" spans="2:2" x14ac:dyDescent="0.2">
      <c r="B2258" s="17"/>
    </row>
    <row r="2259" spans="2:2" x14ac:dyDescent="0.2">
      <c r="B2259" s="17"/>
    </row>
    <row r="2260" spans="2:2" x14ac:dyDescent="0.2">
      <c r="B2260" s="17"/>
    </row>
    <row r="2261" spans="2:2" x14ac:dyDescent="0.2">
      <c r="B2261" s="17"/>
    </row>
    <row r="2262" spans="2:2" x14ac:dyDescent="0.2">
      <c r="B2262" s="17"/>
    </row>
    <row r="2263" spans="2:2" x14ac:dyDescent="0.2">
      <c r="B2263" s="17"/>
    </row>
    <row r="2264" spans="2:2" x14ac:dyDescent="0.2">
      <c r="B2264" s="17"/>
    </row>
    <row r="2265" spans="2:2" x14ac:dyDescent="0.2">
      <c r="B2265" s="17"/>
    </row>
    <row r="2266" spans="2:2" x14ac:dyDescent="0.2">
      <c r="B2266" s="17"/>
    </row>
    <row r="2267" spans="2:2" x14ac:dyDescent="0.2">
      <c r="B2267" s="17"/>
    </row>
    <row r="2268" spans="2:2" x14ac:dyDescent="0.2">
      <c r="B2268" s="17"/>
    </row>
    <row r="2269" spans="2:2" x14ac:dyDescent="0.2">
      <c r="B2269" s="17"/>
    </row>
    <row r="2270" spans="2:2" x14ac:dyDescent="0.2">
      <c r="B2270" s="17"/>
    </row>
    <row r="2271" spans="2:2" x14ac:dyDescent="0.2">
      <c r="B2271" s="17"/>
    </row>
    <row r="2272" spans="2:2" x14ac:dyDescent="0.2">
      <c r="B2272" s="17"/>
    </row>
    <row r="2273" spans="2:2" x14ac:dyDescent="0.2">
      <c r="B2273" s="17"/>
    </row>
    <row r="2274" spans="2:2" x14ac:dyDescent="0.2">
      <c r="B2274" s="17"/>
    </row>
    <row r="2275" spans="2:2" x14ac:dyDescent="0.2">
      <c r="B2275" s="17"/>
    </row>
    <row r="2276" spans="2:2" x14ac:dyDescent="0.2">
      <c r="B2276" s="17"/>
    </row>
    <row r="2277" spans="2:2" x14ac:dyDescent="0.2">
      <c r="B2277" s="17"/>
    </row>
    <row r="2278" spans="2:2" x14ac:dyDescent="0.2">
      <c r="B2278" s="17"/>
    </row>
    <row r="2279" spans="2:2" x14ac:dyDescent="0.2">
      <c r="B2279" s="17"/>
    </row>
    <row r="2280" spans="2:2" x14ac:dyDescent="0.2">
      <c r="B2280" s="17"/>
    </row>
    <row r="2281" spans="2:2" x14ac:dyDescent="0.2">
      <c r="B2281" s="17"/>
    </row>
    <row r="2282" spans="2:2" x14ac:dyDescent="0.2">
      <c r="B2282" s="17"/>
    </row>
    <row r="2283" spans="2:2" x14ac:dyDescent="0.2">
      <c r="B2283" s="17"/>
    </row>
    <row r="2284" spans="2:2" x14ac:dyDescent="0.2">
      <c r="B2284" s="17"/>
    </row>
    <row r="2285" spans="2:2" x14ac:dyDescent="0.2">
      <c r="B2285" s="17"/>
    </row>
    <row r="2286" spans="2:2" x14ac:dyDescent="0.2">
      <c r="B2286" s="17"/>
    </row>
    <row r="2287" spans="2:2" x14ac:dyDescent="0.2">
      <c r="B2287" s="17"/>
    </row>
    <row r="2288" spans="2:2" x14ac:dyDescent="0.2">
      <c r="B2288" s="17"/>
    </row>
    <row r="2289" spans="2:2" x14ac:dyDescent="0.2">
      <c r="B2289" s="17"/>
    </row>
    <row r="2290" spans="2:2" x14ac:dyDescent="0.2">
      <c r="B2290" s="17"/>
    </row>
    <row r="2291" spans="2:2" x14ac:dyDescent="0.2">
      <c r="B2291" s="17"/>
    </row>
    <row r="2292" spans="2:2" x14ac:dyDescent="0.2">
      <c r="B2292" s="17"/>
    </row>
    <row r="2293" spans="2:2" x14ac:dyDescent="0.2">
      <c r="B2293" s="17"/>
    </row>
    <row r="2294" spans="2:2" x14ac:dyDescent="0.2">
      <c r="B2294" s="17"/>
    </row>
    <row r="2295" spans="2:2" x14ac:dyDescent="0.2">
      <c r="B2295" s="17"/>
    </row>
    <row r="2296" spans="2:2" x14ac:dyDescent="0.2">
      <c r="B2296" s="17"/>
    </row>
    <row r="2297" spans="2:2" x14ac:dyDescent="0.2">
      <c r="B2297" s="17"/>
    </row>
    <row r="2298" spans="2:2" x14ac:dyDescent="0.2">
      <c r="B2298" s="17"/>
    </row>
    <row r="2299" spans="2:2" x14ac:dyDescent="0.2">
      <c r="B2299" s="17"/>
    </row>
    <row r="2300" spans="2:2" x14ac:dyDescent="0.2">
      <c r="B2300" s="17"/>
    </row>
    <row r="2301" spans="2:2" x14ac:dyDescent="0.2">
      <c r="B2301" s="17"/>
    </row>
    <row r="2302" spans="2:2" x14ac:dyDescent="0.2">
      <c r="B2302" s="17"/>
    </row>
    <row r="2303" spans="2:2" x14ac:dyDescent="0.2">
      <c r="B2303" s="17"/>
    </row>
    <row r="2304" spans="2:2" x14ac:dyDescent="0.2">
      <c r="B2304" s="17"/>
    </row>
    <row r="2305" spans="2:2" x14ac:dyDescent="0.2">
      <c r="B2305" s="17"/>
    </row>
    <row r="2306" spans="2:2" x14ac:dyDescent="0.2">
      <c r="B2306" s="17"/>
    </row>
    <row r="2307" spans="2:2" x14ac:dyDescent="0.2">
      <c r="B2307" s="17"/>
    </row>
    <row r="2308" spans="2:2" x14ac:dyDescent="0.2">
      <c r="B2308" s="17"/>
    </row>
    <row r="2309" spans="2:2" x14ac:dyDescent="0.2">
      <c r="B2309" s="17"/>
    </row>
    <row r="2310" spans="2:2" x14ac:dyDescent="0.2">
      <c r="B2310" s="17"/>
    </row>
    <row r="2311" spans="2:2" x14ac:dyDescent="0.2">
      <c r="B2311" s="17"/>
    </row>
    <row r="2312" spans="2:2" x14ac:dyDescent="0.2">
      <c r="B2312" s="17"/>
    </row>
    <row r="2313" spans="2:2" x14ac:dyDescent="0.2">
      <c r="B2313" s="17"/>
    </row>
    <row r="2314" spans="2:2" x14ac:dyDescent="0.2">
      <c r="B2314" s="17"/>
    </row>
    <row r="2315" spans="2:2" x14ac:dyDescent="0.2">
      <c r="B2315" s="17"/>
    </row>
    <row r="2316" spans="2:2" x14ac:dyDescent="0.2">
      <c r="B2316" s="17"/>
    </row>
    <row r="2317" spans="2:2" x14ac:dyDescent="0.2">
      <c r="B2317" s="17"/>
    </row>
    <row r="2318" spans="2:2" x14ac:dyDescent="0.2">
      <c r="B2318" s="17"/>
    </row>
    <row r="2319" spans="2:2" x14ac:dyDescent="0.2">
      <c r="B2319" s="17"/>
    </row>
    <row r="2320" spans="2:2" x14ac:dyDescent="0.2">
      <c r="B2320" s="17"/>
    </row>
    <row r="2321" spans="2:2" x14ac:dyDescent="0.2">
      <c r="B2321" s="17"/>
    </row>
    <row r="2322" spans="2:2" x14ac:dyDescent="0.2">
      <c r="B2322" s="17"/>
    </row>
    <row r="2323" spans="2:2" x14ac:dyDescent="0.2">
      <c r="B2323" s="17"/>
    </row>
    <row r="2324" spans="2:2" x14ac:dyDescent="0.2">
      <c r="B2324" s="17"/>
    </row>
    <row r="2325" spans="2:2" x14ac:dyDescent="0.2">
      <c r="B2325" s="17"/>
    </row>
    <row r="2326" spans="2:2" x14ac:dyDescent="0.2">
      <c r="B2326" s="17"/>
    </row>
    <row r="2327" spans="2:2" x14ac:dyDescent="0.2">
      <c r="B2327" s="17"/>
    </row>
    <row r="2328" spans="2:2" x14ac:dyDescent="0.2">
      <c r="B2328" s="17"/>
    </row>
    <row r="2329" spans="2:2" x14ac:dyDescent="0.2">
      <c r="B2329" s="17"/>
    </row>
    <row r="2330" spans="2:2" x14ac:dyDescent="0.2">
      <c r="B2330" s="17"/>
    </row>
    <row r="2331" spans="2:2" x14ac:dyDescent="0.2">
      <c r="B2331" s="17"/>
    </row>
    <row r="2332" spans="2:2" x14ac:dyDescent="0.2">
      <c r="B2332" s="17"/>
    </row>
    <row r="2333" spans="2:2" x14ac:dyDescent="0.2">
      <c r="B2333" s="17"/>
    </row>
    <row r="2334" spans="2:2" x14ac:dyDescent="0.2">
      <c r="B2334" s="17"/>
    </row>
    <row r="2335" spans="2:2" x14ac:dyDescent="0.2">
      <c r="B2335" s="17"/>
    </row>
    <row r="2336" spans="2:2" x14ac:dyDescent="0.2">
      <c r="B2336" s="17"/>
    </row>
    <row r="2337" spans="2:2" x14ac:dyDescent="0.2">
      <c r="B2337" s="17"/>
    </row>
    <row r="2338" spans="2:2" x14ac:dyDescent="0.2">
      <c r="B2338" s="17"/>
    </row>
    <row r="2339" spans="2:2" x14ac:dyDescent="0.2">
      <c r="B2339" s="17"/>
    </row>
    <row r="2340" spans="2:2" x14ac:dyDescent="0.2">
      <c r="B2340" s="17"/>
    </row>
    <row r="2341" spans="2:2" x14ac:dyDescent="0.2">
      <c r="B2341" s="17"/>
    </row>
    <row r="2342" spans="2:2" x14ac:dyDescent="0.2">
      <c r="B2342" s="17"/>
    </row>
    <row r="2343" spans="2:2" x14ac:dyDescent="0.2">
      <c r="B2343" s="17"/>
    </row>
    <row r="2344" spans="2:2" x14ac:dyDescent="0.2">
      <c r="B2344" s="17"/>
    </row>
    <row r="2345" spans="2:2" x14ac:dyDescent="0.2">
      <c r="B2345" s="17"/>
    </row>
    <row r="2346" spans="2:2" x14ac:dyDescent="0.2">
      <c r="B2346" s="17"/>
    </row>
    <row r="2347" spans="2:2" x14ac:dyDescent="0.2">
      <c r="B2347" s="17"/>
    </row>
    <row r="2348" spans="2:2" x14ac:dyDescent="0.2">
      <c r="B2348" s="17"/>
    </row>
    <row r="2349" spans="2:2" x14ac:dyDescent="0.2">
      <c r="B2349" s="17"/>
    </row>
    <row r="2350" spans="2:2" x14ac:dyDescent="0.2">
      <c r="B2350" s="17"/>
    </row>
    <row r="2351" spans="2:2" x14ac:dyDescent="0.2">
      <c r="B2351" s="17"/>
    </row>
    <row r="2352" spans="2:2" x14ac:dyDescent="0.2">
      <c r="B2352" s="17"/>
    </row>
    <row r="2353" spans="2:2" x14ac:dyDescent="0.2">
      <c r="B2353" s="17"/>
    </row>
    <row r="2354" spans="2:2" x14ac:dyDescent="0.2">
      <c r="B2354" s="17"/>
    </row>
    <row r="2355" spans="2:2" x14ac:dyDescent="0.2">
      <c r="B2355" s="17"/>
    </row>
    <row r="2356" spans="2:2" x14ac:dyDescent="0.2">
      <c r="B2356" s="17"/>
    </row>
    <row r="2357" spans="2:2" x14ac:dyDescent="0.2">
      <c r="B2357" s="17"/>
    </row>
    <row r="2358" spans="2:2" x14ac:dyDescent="0.2">
      <c r="B2358" s="17"/>
    </row>
    <row r="2359" spans="2:2" x14ac:dyDescent="0.2">
      <c r="B2359" s="17"/>
    </row>
    <row r="2360" spans="2:2" x14ac:dyDescent="0.2">
      <c r="B2360" s="17"/>
    </row>
    <row r="2361" spans="2:2" x14ac:dyDescent="0.2">
      <c r="B2361" s="17"/>
    </row>
    <row r="2362" spans="2:2" x14ac:dyDescent="0.2">
      <c r="B2362" s="17"/>
    </row>
    <row r="2363" spans="2:2" x14ac:dyDescent="0.2">
      <c r="B2363" s="17"/>
    </row>
    <row r="2364" spans="2:2" x14ac:dyDescent="0.2">
      <c r="B2364" s="17"/>
    </row>
    <row r="2365" spans="2:2" x14ac:dyDescent="0.2">
      <c r="B2365" s="17"/>
    </row>
    <row r="2366" spans="2:2" x14ac:dyDescent="0.2">
      <c r="B2366" s="17"/>
    </row>
    <row r="2367" spans="2:2" x14ac:dyDescent="0.2">
      <c r="B2367" s="17"/>
    </row>
    <row r="2368" spans="2:2" x14ac:dyDescent="0.2">
      <c r="B2368" s="17"/>
    </row>
    <row r="2369" spans="2:2" x14ac:dyDescent="0.2">
      <c r="B2369" s="17"/>
    </row>
    <row r="2370" spans="2:2" x14ac:dyDescent="0.2">
      <c r="B2370" s="17"/>
    </row>
    <row r="2371" spans="2:2" x14ac:dyDescent="0.2">
      <c r="B2371" s="17"/>
    </row>
    <row r="2372" spans="2:2" x14ac:dyDescent="0.2">
      <c r="B2372" s="17"/>
    </row>
    <row r="2373" spans="2:2" x14ac:dyDescent="0.2">
      <c r="B2373" s="17"/>
    </row>
    <row r="2374" spans="2:2" x14ac:dyDescent="0.2">
      <c r="B2374" s="17"/>
    </row>
    <row r="2375" spans="2:2" x14ac:dyDescent="0.2">
      <c r="B2375" s="17"/>
    </row>
    <row r="2376" spans="2:2" x14ac:dyDescent="0.2">
      <c r="B2376" s="17"/>
    </row>
    <row r="2377" spans="2:2" x14ac:dyDescent="0.2">
      <c r="B2377" s="17"/>
    </row>
    <row r="2378" spans="2:2" x14ac:dyDescent="0.2">
      <c r="B2378" s="17"/>
    </row>
    <row r="2379" spans="2:2" x14ac:dyDescent="0.2">
      <c r="B2379" s="17"/>
    </row>
    <row r="2380" spans="2:2" x14ac:dyDescent="0.2">
      <c r="B2380" s="17"/>
    </row>
    <row r="2381" spans="2:2" x14ac:dyDescent="0.2">
      <c r="B2381" s="17"/>
    </row>
    <row r="2382" spans="2:2" x14ac:dyDescent="0.2">
      <c r="B2382" s="17"/>
    </row>
    <row r="2383" spans="2:2" x14ac:dyDescent="0.2">
      <c r="B2383" s="17"/>
    </row>
    <row r="2384" spans="2:2" x14ac:dyDescent="0.2">
      <c r="B2384" s="17"/>
    </row>
    <row r="2385" spans="2:2" x14ac:dyDescent="0.2">
      <c r="B2385" s="17"/>
    </row>
    <row r="2386" spans="2:2" x14ac:dyDescent="0.2">
      <c r="B2386" s="17"/>
    </row>
    <row r="2387" spans="2:2" x14ac:dyDescent="0.2">
      <c r="B2387" s="17"/>
    </row>
    <row r="2388" spans="2:2" x14ac:dyDescent="0.2">
      <c r="B2388" s="17"/>
    </row>
    <row r="2389" spans="2:2" x14ac:dyDescent="0.2">
      <c r="B2389" s="17"/>
    </row>
    <row r="2390" spans="2:2" x14ac:dyDescent="0.2">
      <c r="B2390" s="17"/>
    </row>
    <row r="2391" spans="2:2" x14ac:dyDescent="0.2">
      <c r="B2391" s="17"/>
    </row>
    <row r="2392" spans="2:2" x14ac:dyDescent="0.2">
      <c r="B2392" s="17"/>
    </row>
    <row r="2393" spans="2:2" x14ac:dyDescent="0.2">
      <c r="B2393" s="17"/>
    </row>
    <row r="2394" spans="2:2" x14ac:dyDescent="0.2">
      <c r="B2394" s="17"/>
    </row>
    <row r="2395" spans="2:2" x14ac:dyDescent="0.2">
      <c r="B2395" s="17"/>
    </row>
    <row r="2396" spans="2:2" x14ac:dyDescent="0.2">
      <c r="B2396" s="17"/>
    </row>
    <row r="2397" spans="2:2" x14ac:dyDescent="0.2">
      <c r="B2397" s="17"/>
    </row>
    <row r="2398" spans="2:2" x14ac:dyDescent="0.2">
      <c r="B2398" s="17"/>
    </row>
    <row r="2399" spans="2:2" x14ac:dyDescent="0.2">
      <c r="B2399" s="17"/>
    </row>
    <row r="2400" spans="2:2" x14ac:dyDescent="0.2">
      <c r="B2400" s="17"/>
    </row>
    <row r="2401" spans="2:2" x14ac:dyDescent="0.2">
      <c r="B2401" s="17"/>
    </row>
    <row r="2402" spans="2:2" x14ac:dyDescent="0.2">
      <c r="B2402" s="17"/>
    </row>
    <row r="2403" spans="2:2" x14ac:dyDescent="0.2">
      <c r="B2403" s="17"/>
    </row>
    <row r="2404" spans="2:2" x14ac:dyDescent="0.2">
      <c r="B2404" s="17"/>
    </row>
    <row r="2405" spans="2:2" x14ac:dyDescent="0.2">
      <c r="B2405" s="17"/>
    </row>
    <row r="2406" spans="2:2" x14ac:dyDescent="0.2">
      <c r="B2406" s="17"/>
    </row>
    <row r="2407" spans="2:2" x14ac:dyDescent="0.2">
      <c r="B2407" s="17"/>
    </row>
    <row r="2408" spans="2:2" x14ac:dyDescent="0.2">
      <c r="B2408" s="17"/>
    </row>
    <row r="2409" spans="2:2" x14ac:dyDescent="0.2">
      <c r="B2409" s="17"/>
    </row>
    <row r="2410" spans="2:2" x14ac:dyDescent="0.2">
      <c r="B2410" s="17"/>
    </row>
    <row r="2411" spans="2:2" x14ac:dyDescent="0.2">
      <c r="B2411" s="17"/>
    </row>
    <row r="2412" spans="2:2" x14ac:dyDescent="0.2">
      <c r="B2412" s="17"/>
    </row>
    <row r="2413" spans="2:2" x14ac:dyDescent="0.2">
      <c r="B2413" s="17"/>
    </row>
    <row r="2414" spans="2:2" x14ac:dyDescent="0.2">
      <c r="B2414" s="17"/>
    </row>
    <row r="2415" spans="2:2" x14ac:dyDescent="0.2">
      <c r="B2415" s="17"/>
    </row>
    <row r="2416" spans="2:2" x14ac:dyDescent="0.2">
      <c r="B2416" s="17"/>
    </row>
    <row r="2417" spans="2:2" x14ac:dyDescent="0.2">
      <c r="B2417" s="17"/>
    </row>
    <row r="2418" spans="2:2" x14ac:dyDescent="0.2">
      <c r="B2418" s="17"/>
    </row>
    <row r="2419" spans="2:2" x14ac:dyDescent="0.2">
      <c r="B2419" s="17"/>
    </row>
    <row r="2420" spans="2:2" x14ac:dyDescent="0.2">
      <c r="B2420" s="17"/>
    </row>
    <row r="2421" spans="2:2" x14ac:dyDescent="0.2">
      <c r="B2421" s="17"/>
    </row>
    <row r="2422" spans="2:2" x14ac:dyDescent="0.2">
      <c r="B2422" s="17"/>
    </row>
    <row r="2423" spans="2:2" x14ac:dyDescent="0.2">
      <c r="B2423" s="17"/>
    </row>
    <row r="2424" spans="2:2" x14ac:dyDescent="0.2">
      <c r="B2424" s="17"/>
    </row>
    <row r="2425" spans="2:2" x14ac:dyDescent="0.2">
      <c r="B2425" s="17"/>
    </row>
    <row r="2426" spans="2:2" x14ac:dyDescent="0.2">
      <c r="B2426" s="17"/>
    </row>
    <row r="2427" spans="2:2" x14ac:dyDescent="0.2">
      <c r="B2427" s="17"/>
    </row>
    <row r="2428" spans="2:2" x14ac:dyDescent="0.2">
      <c r="B2428" s="17"/>
    </row>
    <row r="2429" spans="2:2" x14ac:dyDescent="0.2">
      <c r="B2429" s="17"/>
    </row>
    <row r="2430" spans="2:2" x14ac:dyDescent="0.2">
      <c r="B2430" s="17"/>
    </row>
    <row r="2431" spans="2:2" x14ac:dyDescent="0.2">
      <c r="B2431" s="17"/>
    </row>
    <row r="2432" spans="2:2" x14ac:dyDescent="0.2">
      <c r="B2432" s="17"/>
    </row>
    <row r="2433" spans="2:2" x14ac:dyDescent="0.2">
      <c r="B2433" s="17"/>
    </row>
    <row r="2434" spans="2:2" x14ac:dyDescent="0.2">
      <c r="B2434" s="17"/>
    </row>
    <row r="2435" spans="2:2" x14ac:dyDescent="0.2">
      <c r="B2435" s="17"/>
    </row>
    <row r="2436" spans="2:2" x14ac:dyDescent="0.2">
      <c r="B2436" s="17"/>
    </row>
    <row r="2437" spans="2:2" x14ac:dyDescent="0.2">
      <c r="B2437" s="17"/>
    </row>
    <row r="2438" spans="2:2" x14ac:dyDescent="0.2">
      <c r="B2438" s="17"/>
    </row>
    <row r="2439" spans="2:2" x14ac:dyDescent="0.2">
      <c r="B2439" s="17"/>
    </row>
    <row r="2440" spans="2:2" x14ac:dyDescent="0.2">
      <c r="B2440" s="17"/>
    </row>
    <row r="2441" spans="2:2" x14ac:dyDescent="0.2">
      <c r="B2441" s="17"/>
    </row>
    <row r="2442" spans="2:2" x14ac:dyDescent="0.2">
      <c r="B2442" s="17"/>
    </row>
    <row r="2443" spans="2:2" x14ac:dyDescent="0.2">
      <c r="B2443" s="17"/>
    </row>
    <row r="2444" spans="2:2" x14ac:dyDescent="0.2">
      <c r="B2444" s="17"/>
    </row>
    <row r="2445" spans="2:2" x14ac:dyDescent="0.2">
      <c r="B2445" s="17"/>
    </row>
    <row r="2446" spans="2:2" x14ac:dyDescent="0.2">
      <c r="B2446" s="17"/>
    </row>
    <row r="2447" spans="2:2" x14ac:dyDescent="0.2">
      <c r="B2447" s="17"/>
    </row>
    <row r="2448" spans="2:2" x14ac:dyDescent="0.2">
      <c r="B2448" s="17"/>
    </row>
    <row r="2449" spans="2:2" x14ac:dyDescent="0.2">
      <c r="B2449" s="17"/>
    </row>
    <row r="2450" spans="2:2" x14ac:dyDescent="0.2">
      <c r="B2450" s="17"/>
    </row>
    <row r="2451" spans="2:2" x14ac:dyDescent="0.2">
      <c r="B2451" s="17"/>
    </row>
    <row r="2452" spans="2:2" x14ac:dyDescent="0.2">
      <c r="B2452" s="17"/>
    </row>
    <row r="2453" spans="2:2" x14ac:dyDescent="0.2">
      <c r="B2453" s="17"/>
    </row>
    <row r="2454" spans="2:2" x14ac:dyDescent="0.2">
      <c r="B2454" s="17"/>
    </row>
    <row r="2455" spans="2:2" x14ac:dyDescent="0.2">
      <c r="B2455" s="17"/>
    </row>
    <row r="2456" spans="2:2" x14ac:dyDescent="0.2">
      <c r="B2456" s="17"/>
    </row>
    <row r="2457" spans="2:2" x14ac:dyDescent="0.2">
      <c r="B2457" s="17"/>
    </row>
    <row r="2458" spans="2:2" x14ac:dyDescent="0.2">
      <c r="B2458" s="17"/>
    </row>
    <row r="2459" spans="2:2" x14ac:dyDescent="0.2">
      <c r="B2459" s="17"/>
    </row>
    <row r="2460" spans="2:2" x14ac:dyDescent="0.2">
      <c r="B2460" s="17"/>
    </row>
    <row r="2461" spans="2:2" x14ac:dyDescent="0.2">
      <c r="B2461" s="17"/>
    </row>
    <row r="2462" spans="2:2" x14ac:dyDescent="0.2">
      <c r="B2462" s="17"/>
    </row>
    <row r="2463" spans="2:2" x14ac:dyDescent="0.2">
      <c r="B2463" s="17"/>
    </row>
    <row r="2464" spans="2:2" x14ac:dyDescent="0.2">
      <c r="B2464" s="17"/>
    </row>
    <row r="2465" spans="2:2" x14ac:dyDescent="0.2">
      <c r="B2465" s="17"/>
    </row>
    <row r="2466" spans="2:2" x14ac:dyDescent="0.2">
      <c r="B2466" s="17"/>
    </row>
    <row r="2467" spans="2:2" x14ac:dyDescent="0.2">
      <c r="B2467" s="17"/>
    </row>
    <row r="2468" spans="2:2" x14ac:dyDescent="0.2">
      <c r="B2468" s="17"/>
    </row>
    <row r="2469" spans="2:2" x14ac:dyDescent="0.2">
      <c r="B2469" s="17"/>
    </row>
    <row r="2470" spans="2:2" x14ac:dyDescent="0.2">
      <c r="B2470" s="17"/>
    </row>
    <row r="2471" spans="2:2" x14ac:dyDescent="0.2">
      <c r="B2471" s="17"/>
    </row>
    <row r="2472" spans="2:2" x14ac:dyDescent="0.2">
      <c r="B2472" s="17"/>
    </row>
    <row r="2473" spans="2:2" x14ac:dyDescent="0.2">
      <c r="B2473" s="17"/>
    </row>
    <row r="2474" spans="2:2" x14ac:dyDescent="0.2">
      <c r="B2474" s="17"/>
    </row>
    <row r="2475" spans="2:2" x14ac:dyDescent="0.2">
      <c r="B2475" s="17"/>
    </row>
    <row r="2476" spans="2:2" x14ac:dyDescent="0.2">
      <c r="B2476" s="17"/>
    </row>
    <row r="2477" spans="2:2" x14ac:dyDescent="0.2">
      <c r="B2477" s="17"/>
    </row>
    <row r="2478" spans="2:2" x14ac:dyDescent="0.2">
      <c r="B2478" s="17"/>
    </row>
    <row r="2479" spans="2:2" x14ac:dyDescent="0.2">
      <c r="B2479" s="17"/>
    </row>
    <row r="2480" spans="2:2" x14ac:dyDescent="0.2">
      <c r="B2480" s="17"/>
    </row>
    <row r="2481" spans="2:2" x14ac:dyDescent="0.2">
      <c r="B2481" s="17"/>
    </row>
    <row r="2482" spans="2:2" x14ac:dyDescent="0.2">
      <c r="B2482" s="17"/>
    </row>
    <row r="2483" spans="2:2" x14ac:dyDescent="0.2">
      <c r="B2483" s="17"/>
    </row>
    <row r="2484" spans="2:2" x14ac:dyDescent="0.2">
      <c r="B2484" s="17"/>
    </row>
    <row r="2485" spans="2:2" x14ac:dyDescent="0.2">
      <c r="B2485" s="17"/>
    </row>
    <row r="2486" spans="2:2" x14ac:dyDescent="0.2">
      <c r="B2486" s="17"/>
    </row>
    <row r="2487" spans="2:2" x14ac:dyDescent="0.2">
      <c r="B2487" s="17"/>
    </row>
    <row r="2488" spans="2:2" x14ac:dyDescent="0.2">
      <c r="B2488" s="17"/>
    </row>
    <row r="2489" spans="2:2" x14ac:dyDescent="0.2">
      <c r="B2489" s="17"/>
    </row>
    <row r="2490" spans="2:2" x14ac:dyDescent="0.2">
      <c r="B2490" s="17"/>
    </row>
    <row r="2491" spans="2:2" x14ac:dyDescent="0.2">
      <c r="B2491" s="17"/>
    </row>
    <row r="2492" spans="2:2" x14ac:dyDescent="0.2">
      <c r="B2492" s="17"/>
    </row>
    <row r="2493" spans="2:2" x14ac:dyDescent="0.2">
      <c r="B2493" s="17"/>
    </row>
    <row r="2494" spans="2:2" x14ac:dyDescent="0.2">
      <c r="B2494" s="17"/>
    </row>
    <row r="2495" spans="2:2" x14ac:dyDescent="0.2">
      <c r="B2495" s="17"/>
    </row>
    <row r="2496" spans="2:2" x14ac:dyDescent="0.2">
      <c r="B2496" s="17"/>
    </row>
    <row r="2497" spans="2:2" x14ac:dyDescent="0.2">
      <c r="B2497" s="17"/>
    </row>
    <row r="2498" spans="2:2" x14ac:dyDescent="0.2">
      <c r="B2498" s="17"/>
    </row>
    <row r="2499" spans="2:2" x14ac:dyDescent="0.2">
      <c r="B2499" s="17"/>
    </row>
    <row r="2500" spans="2:2" x14ac:dyDescent="0.2">
      <c r="B2500" s="17"/>
    </row>
    <row r="2501" spans="2:2" x14ac:dyDescent="0.2">
      <c r="B2501" s="17"/>
    </row>
    <row r="2502" spans="2:2" x14ac:dyDescent="0.2">
      <c r="B2502" s="17"/>
    </row>
    <row r="2503" spans="2:2" x14ac:dyDescent="0.2">
      <c r="B2503" s="17"/>
    </row>
    <row r="2504" spans="2:2" x14ac:dyDescent="0.2">
      <c r="B2504" s="17"/>
    </row>
    <row r="2505" spans="2:2" x14ac:dyDescent="0.2">
      <c r="B2505" s="17"/>
    </row>
    <row r="2506" spans="2:2" x14ac:dyDescent="0.2">
      <c r="B2506" s="17"/>
    </row>
    <row r="2507" spans="2:2" x14ac:dyDescent="0.2">
      <c r="B2507" s="17"/>
    </row>
    <row r="2508" spans="2:2" x14ac:dyDescent="0.2">
      <c r="B2508" s="17"/>
    </row>
    <row r="2509" spans="2:2" x14ac:dyDescent="0.2">
      <c r="B2509" s="17"/>
    </row>
    <row r="2510" spans="2:2" x14ac:dyDescent="0.2">
      <c r="B2510" s="17"/>
    </row>
    <row r="2511" spans="2:2" x14ac:dyDescent="0.2">
      <c r="B2511" s="17"/>
    </row>
    <row r="2512" spans="2:2" x14ac:dyDescent="0.2">
      <c r="B2512" s="17"/>
    </row>
    <row r="2513" spans="2:2" x14ac:dyDescent="0.2">
      <c r="B2513" s="17"/>
    </row>
    <row r="2514" spans="2:2" x14ac:dyDescent="0.2">
      <c r="B2514" s="17"/>
    </row>
    <row r="2515" spans="2:2" x14ac:dyDescent="0.2">
      <c r="B2515" s="17"/>
    </row>
    <row r="2516" spans="2:2" x14ac:dyDescent="0.2">
      <c r="B2516" s="17"/>
    </row>
    <row r="2517" spans="2:2" x14ac:dyDescent="0.2">
      <c r="B2517" s="17"/>
    </row>
    <row r="2518" spans="2:2" x14ac:dyDescent="0.2">
      <c r="B2518" s="17"/>
    </row>
    <row r="2519" spans="2:2" x14ac:dyDescent="0.2">
      <c r="B2519" s="17"/>
    </row>
    <row r="2520" spans="2:2" x14ac:dyDescent="0.2">
      <c r="B2520" s="17"/>
    </row>
    <row r="2521" spans="2:2" x14ac:dyDescent="0.2">
      <c r="B2521" s="17"/>
    </row>
    <row r="2522" spans="2:2" x14ac:dyDescent="0.2">
      <c r="B2522" s="17"/>
    </row>
    <row r="2523" spans="2:2" x14ac:dyDescent="0.2">
      <c r="B2523" s="17"/>
    </row>
    <row r="2524" spans="2:2" x14ac:dyDescent="0.2">
      <c r="B2524" s="17"/>
    </row>
    <row r="2525" spans="2:2" x14ac:dyDescent="0.2">
      <c r="B2525" s="17"/>
    </row>
    <row r="2526" spans="2:2" x14ac:dyDescent="0.2">
      <c r="B2526" s="17"/>
    </row>
    <row r="2527" spans="2:2" x14ac:dyDescent="0.2">
      <c r="B2527" s="17"/>
    </row>
    <row r="2528" spans="2:2" x14ac:dyDescent="0.2">
      <c r="B2528" s="17"/>
    </row>
    <row r="2529" spans="2:2" x14ac:dyDescent="0.2">
      <c r="B2529" s="17"/>
    </row>
    <row r="2530" spans="2:2" x14ac:dyDescent="0.2">
      <c r="B2530" s="17"/>
    </row>
    <row r="2531" spans="2:2" x14ac:dyDescent="0.2">
      <c r="B2531" s="17"/>
    </row>
    <row r="2532" spans="2:2" x14ac:dyDescent="0.2">
      <c r="B2532" s="17"/>
    </row>
    <row r="2533" spans="2:2" x14ac:dyDescent="0.2">
      <c r="B2533" s="17"/>
    </row>
    <row r="2534" spans="2:2" x14ac:dyDescent="0.2">
      <c r="B2534" s="17"/>
    </row>
    <row r="2535" spans="2:2" x14ac:dyDescent="0.2">
      <c r="B2535" s="17"/>
    </row>
    <row r="2536" spans="2:2" x14ac:dyDescent="0.2">
      <c r="B2536" s="17"/>
    </row>
    <row r="2537" spans="2:2" x14ac:dyDescent="0.2">
      <c r="B2537" s="17"/>
    </row>
    <row r="2538" spans="2:2" x14ac:dyDescent="0.2">
      <c r="B2538" s="17"/>
    </row>
    <row r="2539" spans="2:2" x14ac:dyDescent="0.2">
      <c r="B2539" s="17"/>
    </row>
    <row r="2540" spans="2:2" x14ac:dyDescent="0.2">
      <c r="B2540" s="17"/>
    </row>
    <row r="2541" spans="2:2" x14ac:dyDescent="0.2">
      <c r="B2541" s="17"/>
    </row>
    <row r="2542" spans="2:2" x14ac:dyDescent="0.2">
      <c r="B2542" s="17"/>
    </row>
    <row r="2543" spans="2:2" x14ac:dyDescent="0.2">
      <c r="B2543" s="17"/>
    </row>
    <row r="2544" spans="2:2" x14ac:dyDescent="0.2">
      <c r="B2544" s="17"/>
    </row>
    <row r="2545" spans="2:2" x14ac:dyDescent="0.2">
      <c r="B2545" s="17"/>
    </row>
    <row r="2546" spans="2:2" x14ac:dyDescent="0.2">
      <c r="B2546" s="17"/>
    </row>
    <row r="2547" spans="2:2" x14ac:dyDescent="0.2">
      <c r="B2547" s="17"/>
    </row>
    <row r="2548" spans="2:2" x14ac:dyDescent="0.2">
      <c r="B2548" s="17"/>
    </row>
    <row r="2549" spans="2:2" x14ac:dyDescent="0.2">
      <c r="B2549" s="17"/>
    </row>
    <row r="2550" spans="2:2" x14ac:dyDescent="0.2">
      <c r="B2550" s="17"/>
    </row>
    <row r="2551" spans="2:2" x14ac:dyDescent="0.2">
      <c r="B2551" s="17"/>
    </row>
    <row r="2552" spans="2:2" x14ac:dyDescent="0.2">
      <c r="B2552" s="17"/>
    </row>
    <row r="2553" spans="2:2" x14ac:dyDescent="0.2">
      <c r="B2553" s="17"/>
    </row>
    <row r="2554" spans="2:2" x14ac:dyDescent="0.2">
      <c r="B2554" s="17"/>
    </row>
    <row r="2555" spans="2:2" x14ac:dyDescent="0.2">
      <c r="B2555" s="17"/>
    </row>
    <row r="2556" spans="2:2" x14ac:dyDescent="0.2">
      <c r="B2556" s="17"/>
    </row>
    <row r="2557" spans="2:2" x14ac:dyDescent="0.2">
      <c r="B2557" s="17"/>
    </row>
    <row r="2558" spans="2:2" x14ac:dyDescent="0.2">
      <c r="B2558" s="17"/>
    </row>
    <row r="2559" spans="2:2" x14ac:dyDescent="0.2">
      <c r="B2559" s="17"/>
    </row>
    <row r="2560" spans="2:2" x14ac:dyDescent="0.2">
      <c r="B2560" s="17"/>
    </row>
    <row r="2561" spans="2:2" x14ac:dyDescent="0.2">
      <c r="B2561" s="17"/>
    </row>
    <row r="2562" spans="2:2" x14ac:dyDescent="0.2">
      <c r="B2562" s="17"/>
    </row>
    <row r="2563" spans="2:2" x14ac:dyDescent="0.2">
      <c r="B2563" s="17"/>
    </row>
    <row r="2564" spans="2:2" x14ac:dyDescent="0.2">
      <c r="B2564" s="17"/>
    </row>
    <row r="2565" spans="2:2" x14ac:dyDescent="0.2">
      <c r="B2565" s="17"/>
    </row>
    <row r="2566" spans="2:2" x14ac:dyDescent="0.2">
      <c r="B2566" s="17"/>
    </row>
    <row r="2567" spans="2:2" x14ac:dyDescent="0.2">
      <c r="B2567" s="17"/>
    </row>
    <row r="2568" spans="2:2" x14ac:dyDescent="0.2">
      <c r="B2568" s="17"/>
    </row>
    <row r="2569" spans="2:2" x14ac:dyDescent="0.2">
      <c r="B2569" s="17"/>
    </row>
    <row r="2570" spans="2:2" x14ac:dyDescent="0.2">
      <c r="B2570" s="17"/>
    </row>
    <row r="2571" spans="2:2" x14ac:dyDescent="0.2">
      <c r="B2571" s="17"/>
    </row>
    <row r="2572" spans="2:2" x14ac:dyDescent="0.2">
      <c r="B2572" s="17"/>
    </row>
    <row r="2573" spans="2:2" x14ac:dyDescent="0.2">
      <c r="B2573" s="17"/>
    </row>
    <row r="2574" spans="2:2" x14ac:dyDescent="0.2">
      <c r="B2574" s="17"/>
    </row>
    <row r="2575" spans="2:2" x14ac:dyDescent="0.2">
      <c r="B2575" s="17"/>
    </row>
    <row r="2576" spans="2:2" x14ac:dyDescent="0.2">
      <c r="B2576" s="17"/>
    </row>
    <row r="2577" spans="2:2" x14ac:dyDescent="0.2">
      <c r="B2577" s="17"/>
    </row>
    <row r="2578" spans="2:2" x14ac:dyDescent="0.2">
      <c r="B2578" s="17"/>
    </row>
    <row r="2579" spans="2:2" x14ac:dyDescent="0.2">
      <c r="B2579" s="17"/>
    </row>
    <row r="2580" spans="2:2" x14ac:dyDescent="0.2">
      <c r="B2580" s="17"/>
    </row>
    <row r="2581" spans="2:2" x14ac:dyDescent="0.2">
      <c r="B2581" s="17"/>
    </row>
    <row r="2582" spans="2:2" x14ac:dyDescent="0.2">
      <c r="B2582" s="17"/>
    </row>
    <row r="2583" spans="2:2" x14ac:dyDescent="0.2">
      <c r="B2583" s="17"/>
    </row>
    <row r="2584" spans="2:2" x14ac:dyDescent="0.2">
      <c r="B2584" s="17"/>
    </row>
    <row r="2585" spans="2:2" x14ac:dyDescent="0.2">
      <c r="B2585" s="17"/>
    </row>
    <row r="2586" spans="2:2" x14ac:dyDescent="0.2">
      <c r="B2586" s="17"/>
    </row>
    <row r="2587" spans="2:2" x14ac:dyDescent="0.2">
      <c r="B2587" s="17"/>
    </row>
    <row r="2588" spans="2:2" x14ac:dyDescent="0.2">
      <c r="B2588" s="17"/>
    </row>
    <row r="2589" spans="2:2" x14ac:dyDescent="0.2">
      <c r="B2589" s="17"/>
    </row>
    <row r="2590" spans="2:2" x14ac:dyDescent="0.2">
      <c r="B2590" s="17"/>
    </row>
    <row r="2591" spans="2:2" x14ac:dyDescent="0.2">
      <c r="B2591" s="17"/>
    </row>
    <row r="2592" spans="2:2" x14ac:dyDescent="0.2">
      <c r="B2592" s="17"/>
    </row>
    <row r="2593" spans="2:2" x14ac:dyDescent="0.2">
      <c r="B2593" s="17"/>
    </row>
    <row r="2594" spans="2:2" x14ac:dyDescent="0.2">
      <c r="B2594" s="17"/>
    </row>
    <row r="2595" spans="2:2" x14ac:dyDescent="0.2">
      <c r="B2595" s="17"/>
    </row>
    <row r="2596" spans="2:2" x14ac:dyDescent="0.2">
      <c r="B2596" s="17"/>
    </row>
    <row r="2597" spans="2:2" x14ac:dyDescent="0.2">
      <c r="B2597" s="17"/>
    </row>
    <row r="2598" spans="2:2" x14ac:dyDescent="0.2">
      <c r="B2598" s="17"/>
    </row>
    <row r="2599" spans="2:2" x14ac:dyDescent="0.2">
      <c r="B2599" s="17"/>
    </row>
    <row r="2600" spans="2:2" x14ac:dyDescent="0.2">
      <c r="B2600" s="17"/>
    </row>
    <row r="2601" spans="2:2" x14ac:dyDescent="0.2">
      <c r="B2601" s="17"/>
    </row>
    <row r="2602" spans="2:2" x14ac:dyDescent="0.2">
      <c r="B2602" s="17"/>
    </row>
    <row r="2603" spans="2:2" x14ac:dyDescent="0.2">
      <c r="B2603" s="17"/>
    </row>
    <row r="2604" spans="2:2" x14ac:dyDescent="0.2">
      <c r="B2604" s="17"/>
    </row>
    <row r="2605" spans="2:2" x14ac:dyDescent="0.2">
      <c r="B2605" s="17"/>
    </row>
    <row r="2606" spans="2:2" x14ac:dyDescent="0.2">
      <c r="B2606" s="17"/>
    </row>
    <row r="2607" spans="2:2" x14ac:dyDescent="0.2">
      <c r="B2607" s="17"/>
    </row>
    <row r="2608" spans="2:2" x14ac:dyDescent="0.2">
      <c r="B2608" s="17"/>
    </row>
    <row r="2609" spans="2:2" x14ac:dyDescent="0.2">
      <c r="B2609" s="17"/>
    </row>
    <row r="2610" spans="2:2" x14ac:dyDescent="0.2">
      <c r="B2610" s="17"/>
    </row>
    <row r="2611" spans="2:2" x14ac:dyDescent="0.2">
      <c r="B2611" s="17"/>
    </row>
    <row r="2612" spans="2:2" x14ac:dyDescent="0.2">
      <c r="B2612" s="17"/>
    </row>
    <row r="2613" spans="2:2" x14ac:dyDescent="0.2">
      <c r="B2613" s="17"/>
    </row>
    <row r="2614" spans="2:2" x14ac:dyDescent="0.2">
      <c r="B2614" s="17"/>
    </row>
    <row r="2615" spans="2:2" x14ac:dyDescent="0.2">
      <c r="B2615" s="17"/>
    </row>
    <row r="2616" spans="2:2" x14ac:dyDescent="0.2">
      <c r="B2616" s="17"/>
    </row>
    <row r="2617" spans="2:2" x14ac:dyDescent="0.2">
      <c r="B2617" s="17"/>
    </row>
    <row r="2618" spans="2:2" x14ac:dyDescent="0.2">
      <c r="B2618" s="17"/>
    </row>
    <row r="2619" spans="2:2" x14ac:dyDescent="0.2">
      <c r="B2619" s="17"/>
    </row>
    <row r="2620" spans="2:2" x14ac:dyDescent="0.2">
      <c r="B2620" s="17"/>
    </row>
    <row r="2621" spans="2:2" x14ac:dyDescent="0.2">
      <c r="B2621" s="17"/>
    </row>
    <row r="2622" spans="2:2" x14ac:dyDescent="0.2">
      <c r="B2622" s="17"/>
    </row>
    <row r="2623" spans="2:2" x14ac:dyDescent="0.2">
      <c r="B2623" s="17"/>
    </row>
    <row r="2624" spans="2:2" x14ac:dyDescent="0.2">
      <c r="B2624" s="17"/>
    </row>
    <row r="2625" spans="2:2" x14ac:dyDescent="0.2">
      <c r="B2625" s="17"/>
    </row>
    <row r="2626" spans="2:2" x14ac:dyDescent="0.2">
      <c r="B2626" s="17"/>
    </row>
    <row r="2627" spans="2:2" x14ac:dyDescent="0.2">
      <c r="B2627" s="17"/>
    </row>
    <row r="2628" spans="2:2" x14ac:dyDescent="0.2">
      <c r="B2628" s="17"/>
    </row>
    <row r="2629" spans="2:2" x14ac:dyDescent="0.2">
      <c r="B2629" s="17"/>
    </row>
    <row r="2630" spans="2:2" x14ac:dyDescent="0.2">
      <c r="B2630" s="17"/>
    </row>
    <row r="2631" spans="2:2" x14ac:dyDescent="0.2">
      <c r="B2631" s="17"/>
    </row>
    <row r="2632" spans="2:2" x14ac:dyDescent="0.2">
      <c r="B2632" s="17"/>
    </row>
    <row r="2633" spans="2:2" x14ac:dyDescent="0.2">
      <c r="B2633" s="17"/>
    </row>
    <row r="2634" spans="2:2" x14ac:dyDescent="0.2">
      <c r="B2634" s="17"/>
    </row>
    <row r="2635" spans="2:2" x14ac:dyDescent="0.2">
      <c r="B2635" s="17"/>
    </row>
    <row r="2636" spans="2:2" x14ac:dyDescent="0.2">
      <c r="B2636" s="17"/>
    </row>
    <row r="2637" spans="2:2" x14ac:dyDescent="0.2">
      <c r="B2637" s="17"/>
    </row>
    <row r="2638" spans="2:2" x14ac:dyDescent="0.2">
      <c r="B2638" s="17"/>
    </row>
    <row r="2639" spans="2:2" x14ac:dyDescent="0.2">
      <c r="B2639" s="17"/>
    </row>
    <row r="2640" spans="2:2" x14ac:dyDescent="0.2">
      <c r="B2640" s="17"/>
    </row>
    <row r="2641" spans="2:2" x14ac:dyDescent="0.2">
      <c r="B2641" s="17"/>
    </row>
    <row r="2642" spans="2:2" x14ac:dyDescent="0.2">
      <c r="B2642" s="17"/>
    </row>
    <row r="2643" spans="2:2" x14ac:dyDescent="0.2">
      <c r="B2643" s="17"/>
    </row>
    <row r="2644" spans="2:2" x14ac:dyDescent="0.2">
      <c r="B2644" s="17"/>
    </row>
    <row r="2645" spans="2:2" x14ac:dyDescent="0.2">
      <c r="B2645" s="17"/>
    </row>
    <row r="2646" spans="2:2" x14ac:dyDescent="0.2">
      <c r="B2646" s="17"/>
    </row>
    <row r="2647" spans="2:2" x14ac:dyDescent="0.2">
      <c r="B2647" s="17"/>
    </row>
    <row r="2648" spans="2:2" x14ac:dyDescent="0.2">
      <c r="B2648" s="17"/>
    </row>
    <row r="2649" spans="2:2" x14ac:dyDescent="0.2">
      <c r="B2649" s="17"/>
    </row>
    <row r="2650" spans="2:2" x14ac:dyDescent="0.2">
      <c r="B2650" s="17"/>
    </row>
    <row r="2651" spans="2:2" x14ac:dyDescent="0.2">
      <c r="B2651" s="17"/>
    </row>
    <row r="2652" spans="2:2" x14ac:dyDescent="0.2">
      <c r="B2652" s="17"/>
    </row>
    <row r="2653" spans="2:2" x14ac:dyDescent="0.2">
      <c r="B2653" s="17"/>
    </row>
    <row r="2654" spans="2:2" x14ac:dyDescent="0.2">
      <c r="B2654" s="17"/>
    </row>
    <row r="2655" spans="2:2" x14ac:dyDescent="0.2">
      <c r="B2655" s="17"/>
    </row>
    <row r="2656" spans="2:2" x14ac:dyDescent="0.2">
      <c r="B2656" s="17"/>
    </row>
    <row r="2657" spans="2:2" x14ac:dyDescent="0.2">
      <c r="B2657" s="17"/>
    </row>
    <row r="2658" spans="2:2" x14ac:dyDescent="0.2">
      <c r="B2658" s="17"/>
    </row>
    <row r="2659" spans="2:2" x14ac:dyDescent="0.2">
      <c r="B2659" s="17"/>
    </row>
    <row r="2660" spans="2:2" x14ac:dyDescent="0.2">
      <c r="B2660" s="17"/>
    </row>
    <row r="2661" spans="2:2" x14ac:dyDescent="0.2">
      <c r="B2661" s="17"/>
    </row>
    <row r="2662" spans="2:2" x14ac:dyDescent="0.2">
      <c r="B2662" s="17"/>
    </row>
    <row r="2663" spans="2:2" x14ac:dyDescent="0.2">
      <c r="B2663" s="17"/>
    </row>
    <row r="2664" spans="2:2" x14ac:dyDescent="0.2">
      <c r="B2664" s="17"/>
    </row>
    <row r="2665" spans="2:2" x14ac:dyDescent="0.2">
      <c r="B2665" s="17"/>
    </row>
    <row r="2666" spans="2:2" x14ac:dyDescent="0.2">
      <c r="B2666" s="17"/>
    </row>
    <row r="2667" spans="2:2" x14ac:dyDescent="0.2">
      <c r="B2667" s="17"/>
    </row>
    <row r="2668" spans="2:2" x14ac:dyDescent="0.2">
      <c r="B2668" s="17"/>
    </row>
    <row r="2669" spans="2:2" x14ac:dyDescent="0.2">
      <c r="B2669" s="17"/>
    </row>
    <row r="2670" spans="2:2" x14ac:dyDescent="0.2">
      <c r="B2670" s="17"/>
    </row>
    <row r="2671" spans="2:2" x14ac:dyDescent="0.2">
      <c r="B2671" s="17"/>
    </row>
    <row r="2672" spans="2:2" x14ac:dyDescent="0.2">
      <c r="B2672" s="17"/>
    </row>
    <row r="2673" spans="2:2" x14ac:dyDescent="0.2">
      <c r="B2673" s="17"/>
    </row>
    <row r="2674" spans="2:2" x14ac:dyDescent="0.2">
      <c r="B2674" s="17"/>
    </row>
    <row r="2675" spans="2:2" x14ac:dyDescent="0.2">
      <c r="B2675" s="17"/>
    </row>
    <row r="2676" spans="2:2" x14ac:dyDescent="0.2">
      <c r="B2676" s="17"/>
    </row>
    <row r="2677" spans="2:2" x14ac:dyDescent="0.2">
      <c r="B2677" s="17"/>
    </row>
    <row r="2678" spans="2:2" x14ac:dyDescent="0.2">
      <c r="B2678" s="17"/>
    </row>
    <row r="2679" spans="2:2" x14ac:dyDescent="0.2">
      <c r="B2679" s="17"/>
    </row>
    <row r="2680" spans="2:2" x14ac:dyDescent="0.2">
      <c r="B2680" s="17"/>
    </row>
    <row r="2681" spans="2:2" x14ac:dyDescent="0.2">
      <c r="B2681" s="17"/>
    </row>
    <row r="2682" spans="2:2" x14ac:dyDescent="0.2">
      <c r="B2682" s="17"/>
    </row>
    <row r="2683" spans="2:2" x14ac:dyDescent="0.2">
      <c r="B2683" s="17"/>
    </row>
    <row r="2684" spans="2:2" x14ac:dyDescent="0.2">
      <c r="B2684" s="17"/>
    </row>
    <row r="2685" spans="2:2" x14ac:dyDescent="0.2">
      <c r="B2685" s="17"/>
    </row>
    <row r="2686" spans="2:2" x14ac:dyDescent="0.2">
      <c r="B2686" s="17"/>
    </row>
    <row r="2687" spans="2:2" x14ac:dyDescent="0.2">
      <c r="B2687" s="17"/>
    </row>
    <row r="2688" spans="2:2" x14ac:dyDescent="0.2">
      <c r="B2688" s="17"/>
    </row>
    <row r="2689" spans="2:2" x14ac:dyDescent="0.2">
      <c r="B2689" s="17"/>
    </row>
    <row r="2690" spans="2:2" x14ac:dyDescent="0.2">
      <c r="B2690" s="17"/>
    </row>
    <row r="2691" spans="2:2" x14ac:dyDescent="0.2">
      <c r="B2691" s="17"/>
    </row>
    <row r="2692" spans="2:2" x14ac:dyDescent="0.2">
      <c r="B2692" s="17"/>
    </row>
    <row r="2693" spans="2:2" x14ac:dyDescent="0.2">
      <c r="B2693" s="17"/>
    </row>
    <row r="2694" spans="2:2" x14ac:dyDescent="0.2">
      <c r="B2694" s="17"/>
    </row>
    <row r="2695" spans="2:2" x14ac:dyDescent="0.2">
      <c r="B2695" s="17"/>
    </row>
    <row r="2696" spans="2:2" x14ac:dyDescent="0.2">
      <c r="B2696" s="17"/>
    </row>
    <row r="2697" spans="2:2" x14ac:dyDescent="0.2">
      <c r="B2697" s="17"/>
    </row>
    <row r="2698" spans="2:2" x14ac:dyDescent="0.2">
      <c r="B2698" s="17"/>
    </row>
    <row r="2699" spans="2:2" x14ac:dyDescent="0.2">
      <c r="B2699" s="17"/>
    </row>
    <row r="2700" spans="2:2" x14ac:dyDescent="0.2">
      <c r="B2700" s="17"/>
    </row>
    <row r="2701" spans="2:2" x14ac:dyDescent="0.2">
      <c r="B2701" s="17"/>
    </row>
    <row r="2702" spans="2:2" x14ac:dyDescent="0.2">
      <c r="B2702" s="17"/>
    </row>
    <row r="2703" spans="2:2" x14ac:dyDescent="0.2">
      <c r="B2703" s="17"/>
    </row>
    <row r="2704" spans="2:2" x14ac:dyDescent="0.2">
      <c r="B2704" s="17"/>
    </row>
    <row r="2705" spans="2:2" x14ac:dyDescent="0.2">
      <c r="B2705" s="17"/>
    </row>
    <row r="2706" spans="2:2" x14ac:dyDescent="0.2">
      <c r="B2706" s="17"/>
    </row>
    <row r="2707" spans="2:2" x14ac:dyDescent="0.2">
      <c r="B2707" s="17"/>
    </row>
    <row r="2708" spans="2:2" x14ac:dyDescent="0.2">
      <c r="B2708" s="17"/>
    </row>
    <row r="2709" spans="2:2" x14ac:dyDescent="0.2">
      <c r="B2709" s="17"/>
    </row>
    <row r="2710" spans="2:2" x14ac:dyDescent="0.2">
      <c r="B2710" s="17"/>
    </row>
    <row r="2711" spans="2:2" x14ac:dyDescent="0.2">
      <c r="B2711" s="17"/>
    </row>
    <row r="2712" spans="2:2" x14ac:dyDescent="0.2">
      <c r="B2712" s="17"/>
    </row>
    <row r="2713" spans="2:2" x14ac:dyDescent="0.2">
      <c r="B2713" s="17"/>
    </row>
    <row r="2714" spans="2:2" x14ac:dyDescent="0.2">
      <c r="B2714" s="17"/>
    </row>
    <row r="2715" spans="2:2" x14ac:dyDescent="0.2">
      <c r="B2715" s="17"/>
    </row>
    <row r="2716" spans="2:2" x14ac:dyDescent="0.2">
      <c r="B2716" s="17"/>
    </row>
    <row r="2717" spans="2:2" x14ac:dyDescent="0.2">
      <c r="B2717" s="17"/>
    </row>
    <row r="2718" spans="2:2" x14ac:dyDescent="0.2">
      <c r="B2718" s="17"/>
    </row>
    <row r="2719" spans="2:2" x14ac:dyDescent="0.2">
      <c r="B2719" s="17"/>
    </row>
    <row r="2720" spans="2:2" x14ac:dyDescent="0.2">
      <c r="B2720" s="17"/>
    </row>
    <row r="2721" spans="2:2" x14ac:dyDescent="0.2">
      <c r="B2721" s="17"/>
    </row>
    <row r="2722" spans="2:2" x14ac:dyDescent="0.2">
      <c r="B2722" s="17"/>
    </row>
    <row r="2723" spans="2:2" x14ac:dyDescent="0.2">
      <c r="B2723" s="17"/>
    </row>
    <row r="2724" spans="2:2" x14ac:dyDescent="0.2">
      <c r="B2724" s="17"/>
    </row>
    <row r="2725" spans="2:2" x14ac:dyDescent="0.2">
      <c r="B2725" s="17"/>
    </row>
    <row r="2726" spans="2:2" x14ac:dyDescent="0.2">
      <c r="B2726" s="17"/>
    </row>
    <row r="2727" spans="2:2" x14ac:dyDescent="0.2">
      <c r="B2727" s="17"/>
    </row>
    <row r="2728" spans="2:2" x14ac:dyDescent="0.2">
      <c r="B2728" s="17"/>
    </row>
    <row r="2729" spans="2:2" x14ac:dyDescent="0.2">
      <c r="B2729" s="17"/>
    </row>
    <row r="2730" spans="2:2" x14ac:dyDescent="0.2">
      <c r="B2730" s="17"/>
    </row>
    <row r="2731" spans="2:2" x14ac:dyDescent="0.2">
      <c r="B2731" s="17"/>
    </row>
    <row r="2732" spans="2:2" x14ac:dyDescent="0.2">
      <c r="B2732" s="17"/>
    </row>
    <row r="2733" spans="2:2" x14ac:dyDescent="0.2">
      <c r="B2733" s="17"/>
    </row>
    <row r="2734" spans="2:2" x14ac:dyDescent="0.2">
      <c r="B2734" s="17"/>
    </row>
    <row r="2735" spans="2:2" x14ac:dyDescent="0.2">
      <c r="B2735" s="17"/>
    </row>
    <row r="2736" spans="2:2" x14ac:dyDescent="0.2">
      <c r="B2736" s="17"/>
    </row>
    <row r="2737" spans="2:2" x14ac:dyDescent="0.2">
      <c r="B2737" s="17"/>
    </row>
    <row r="2738" spans="2:2" x14ac:dyDescent="0.2">
      <c r="B2738" s="17"/>
    </row>
    <row r="2739" spans="2:2" x14ac:dyDescent="0.2">
      <c r="B2739" s="17"/>
    </row>
    <row r="2740" spans="2:2" x14ac:dyDescent="0.2">
      <c r="B2740" s="17"/>
    </row>
    <row r="2741" spans="2:2" x14ac:dyDescent="0.2">
      <c r="B2741" s="17"/>
    </row>
    <row r="2742" spans="2:2" x14ac:dyDescent="0.2">
      <c r="B2742" s="17"/>
    </row>
    <row r="2743" spans="2:2" x14ac:dyDescent="0.2">
      <c r="B2743" s="17"/>
    </row>
    <row r="2744" spans="2:2" x14ac:dyDescent="0.2">
      <c r="B2744" s="17"/>
    </row>
    <row r="2745" spans="2:2" x14ac:dyDescent="0.2">
      <c r="B2745" s="17"/>
    </row>
    <row r="2746" spans="2:2" x14ac:dyDescent="0.2">
      <c r="B2746" s="17"/>
    </row>
    <row r="2747" spans="2:2" x14ac:dyDescent="0.2">
      <c r="B2747" s="17"/>
    </row>
    <row r="2748" spans="2:2" x14ac:dyDescent="0.2">
      <c r="B2748" s="17"/>
    </row>
    <row r="2749" spans="2:2" x14ac:dyDescent="0.2">
      <c r="B2749" s="17"/>
    </row>
    <row r="2750" spans="2:2" x14ac:dyDescent="0.2">
      <c r="B2750" s="17"/>
    </row>
    <row r="2751" spans="2:2" x14ac:dyDescent="0.2">
      <c r="B2751" s="17"/>
    </row>
    <row r="2752" spans="2:2" x14ac:dyDescent="0.2">
      <c r="B2752" s="17"/>
    </row>
    <row r="2753" spans="2:2" x14ac:dyDescent="0.2">
      <c r="B2753" s="17"/>
    </row>
    <row r="2754" spans="2:2" x14ac:dyDescent="0.2">
      <c r="B2754" s="17"/>
    </row>
    <row r="2755" spans="2:2" x14ac:dyDescent="0.2">
      <c r="B2755" s="17"/>
    </row>
    <row r="2756" spans="2:2" x14ac:dyDescent="0.2">
      <c r="B2756" s="17"/>
    </row>
    <row r="2757" spans="2:2" x14ac:dyDescent="0.2">
      <c r="B2757" s="17"/>
    </row>
    <row r="2758" spans="2:2" x14ac:dyDescent="0.2">
      <c r="B2758" s="17"/>
    </row>
    <row r="2759" spans="2:2" x14ac:dyDescent="0.2">
      <c r="B2759" s="17"/>
    </row>
    <row r="2760" spans="2:2" x14ac:dyDescent="0.2">
      <c r="B2760" s="17"/>
    </row>
    <row r="2761" spans="2:2" x14ac:dyDescent="0.2">
      <c r="B2761" s="17"/>
    </row>
    <row r="2762" spans="2:2" x14ac:dyDescent="0.2">
      <c r="B2762" s="17"/>
    </row>
    <row r="2763" spans="2:2" x14ac:dyDescent="0.2">
      <c r="B2763" s="17"/>
    </row>
    <row r="2764" spans="2:2" x14ac:dyDescent="0.2">
      <c r="B2764" s="17"/>
    </row>
    <row r="2765" spans="2:2" x14ac:dyDescent="0.2">
      <c r="B2765" s="17"/>
    </row>
    <row r="2766" spans="2:2" x14ac:dyDescent="0.2">
      <c r="B2766" s="17"/>
    </row>
    <row r="2767" spans="2:2" x14ac:dyDescent="0.2">
      <c r="B2767" s="17"/>
    </row>
    <row r="2768" spans="2:2" x14ac:dyDescent="0.2">
      <c r="B2768" s="17"/>
    </row>
    <row r="2769" spans="2:2" x14ac:dyDescent="0.2">
      <c r="B2769" s="17"/>
    </row>
    <row r="2770" spans="2:2" x14ac:dyDescent="0.2">
      <c r="B2770" s="17"/>
    </row>
    <row r="2771" spans="2:2" x14ac:dyDescent="0.2">
      <c r="B2771" s="17"/>
    </row>
    <row r="2772" spans="2:2" x14ac:dyDescent="0.2">
      <c r="B2772" s="17"/>
    </row>
    <row r="2773" spans="2:2" x14ac:dyDescent="0.2">
      <c r="B2773" s="17"/>
    </row>
    <row r="2774" spans="2:2" x14ac:dyDescent="0.2">
      <c r="B2774" s="17"/>
    </row>
    <row r="2775" spans="2:2" x14ac:dyDescent="0.2">
      <c r="B2775" s="17"/>
    </row>
    <row r="2776" spans="2:2" x14ac:dyDescent="0.2">
      <c r="B2776" s="17"/>
    </row>
    <row r="2777" spans="2:2" x14ac:dyDescent="0.2">
      <c r="B2777" s="17"/>
    </row>
    <row r="2778" spans="2:2" x14ac:dyDescent="0.2">
      <c r="B2778" s="17"/>
    </row>
    <row r="2779" spans="2:2" x14ac:dyDescent="0.2">
      <c r="B2779" s="17"/>
    </row>
    <row r="2780" spans="2:2" x14ac:dyDescent="0.2">
      <c r="B2780" s="17"/>
    </row>
    <row r="2781" spans="2:2" x14ac:dyDescent="0.2">
      <c r="B2781" s="17"/>
    </row>
    <row r="2782" spans="2:2" x14ac:dyDescent="0.2">
      <c r="B2782" s="17"/>
    </row>
    <row r="2783" spans="2:2" x14ac:dyDescent="0.2">
      <c r="B2783" s="17"/>
    </row>
    <row r="2784" spans="2:2" x14ac:dyDescent="0.2">
      <c r="B2784" s="17"/>
    </row>
    <row r="2785" spans="2:2" x14ac:dyDescent="0.2">
      <c r="B2785" s="17"/>
    </row>
    <row r="2786" spans="2:2" x14ac:dyDescent="0.2">
      <c r="B2786" s="17"/>
    </row>
    <row r="2787" spans="2:2" x14ac:dyDescent="0.2">
      <c r="B2787" s="17"/>
    </row>
    <row r="2788" spans="2:2" x14ac:dyDescent="0.2">
      <c r="B2788" s="17"/>
    </row>
    <row r="2789" spans="2:2" x14ac:dyDescent="0.2">
      <c r="B2789" s="17"/>
    </row>
    <row r="2790" spans="2:2" x14ac:dyDescent="0.2">
      <c r="B2790" s="17"/>
    </row>
    <row r="2791" spans="2:2" x14ac:dyDescent="0.2">
      <c r="B2791" s="17"/>
    </row>
    <row r="2792" spans="2:2" x14ac:dyDescent="0.2">
      <c r="B2792" s="17"/>
    </row>
    <row r="2793" spans="2:2" x14ac:dyDescent="0.2">
      <c r="B2793" s="17"/>
    </row>
    <row r="2794" spans="2:2" x14ac:dyDescent="0.2">
      <c r="B2794" s="17"/>
    </row>
    <row r="2795" spans="2:2" x14ac:dyDescent="0.2">
      <c r="B2795" s="17"/>
    </row>
    <row r="2796" spans="2:2" x14ac:dyDescent="0.2">
      <c r="B2796" s="17"/>
    </row>
    <row r="2797" spans="2:2" x14ac:dyDescent="0.2">
      <c r="B2797" s="17"/>
    </row>
    <row r="2798" spans="2:2" x14ac:dyDescent="0.2">
      <c r="B2798" s="17"/>
    </row>
    <row r="2799" spans="2:2" x14ac:dyDescent="0.2">
      <c r="B2799" s="17"/>
    </row>
    <row r="2800" spans="2:2" x14ac:dyDescent="0.2">
      <c r="B2800" s="17"/>
    </row>
    <row r="2801" spans="2:2" x14ac:dyDescent="0.2">
      <c r="B2801" s="17"/>
    </row>
    <row r="2802" spans="2:2" x14ac:dyDescent="0.2">
      <c r="B2802" s="17"/>
    </row>
    <row r="2803" spans="2:2" x14ac:dyDescent="0.2">
      <c r="B2803" s="17"/>
    </row>
    <row r="2804" spans="2:2" x14ac:dyDescent="0.2">
      <c r="B2804" s="17"/>
    </row>
    <row r="2805" spans="2:2" x14ac:dyDescent="0.2">
      <c r="B2805" s="17"/>
    </row>
    <row r="2806" spans="2:2" x14ac:dyDescent="0.2">
      <c r="B2806" s="17"/>
    </row>
    <row r="2807" spans="2:2" x14ac:dyDescent="0.2">
      <c r="B2807" s="17"/>
    </row>
    <row r="2808" spans="2:2" x14ac:dyDescent="0.2">
      <c r="B2808" s="17"/>
    </row>
    <row r="2809" spans="2:2" x14ac:dyDescent="0.2">
      <c r="B2809" s="17"/>
    </row>
    <row r="2810" spans="2:2" x14ac:dyDescent="0.2">
      <c r="B2810" s="17"/>
    </row>
    <row r="2811" spans="2:2" x14ac:dyDescent="0.2">
      <c r="B2811" s="17"/>
    </row>
    <row r="2812" spans="2:2" x14ac:dyDescent="0.2">
      <c r="B2812" s="17"/>
    </row>
    <row r="2813" spans="2:2" x14ac:dyDescent="0.2">
      <c r="B2813" s="17"/>
    </row>
    <row r="2814" spans="2:2" x14ac:dyDescent="0.2">
      <c r="B2814" s="17"/>
    </row>
    <row r="2815" spans="2:2" x14ac:dyDescent="0.2">
      <c r="B2815" s="17"/>
    </row>
    <row r="2816" spans="2:2" x14ac:dyDescent="0.2">
      <c r="B2816" s="17"/>
    </row>
    <row r="2817" spans="2:2" x14ac:dyDescent="0.2">
      <c r="B2817" s="17"/>
    </row>
    <row r="2818" spans="2:2" x14ac:dyDescent="0.2">
      <c r="B2818" s="17"/>
    </row>
    <row r="2819" spans="2:2" x14ac:dyDescent="0.2">
      <c r="B2819" s="17"/>
    </row>
    <row r="2820" spans="2:2" x14ac:dyDescent="0.2">
      <c r="B2820" s="17"/>
    </row>
    <row r="2821" spans="2:2" x14ac:dyDescent="0.2">
      <c r="B2821" s="17"/>
    </row>
    <row r="2822" spans="2:2" x14ac:dyDescent="0.2">
      <c r="B2822" s="17"/>
    </row>
    <row r="2823" spans="2:2" x14ac:dyDescent="0.2">
      <c r="B2823" s="17"/>
    </row>
    <row r="2824" spans="2:2" x14ac:dyDescent="0.2">
      <c r="B2824" s="17"/>
    </row>
    <row r="2825" spans="2:2" x14ac:dyDescent="0.2">
      <c r="B2825" s="17"/>
    </row>
    <row r="2826" spans="2:2" x14ac:dyDescent="0.2">
      <c r="B2826" s="17"/>
    </row>
    <row r="2827" spans="2:2" x14ac:dyDescent="0.2">
      <c r="B2827" s="17"/>
    </row>
    <row r="2828" spans="2:2" x14ac:dyDescent="0.2">
      <c r="B2828" s="17"/>
    </row>
    <row r="2829" spans="2:2" x14ac:dyDescent="0.2">
      <c r="B2829" s="17"/>
    </row>
    <row r="2830" spans="2:2" x14ac:dyDescent="0.2">
      <c r="B2830" s="17"/>
    </row>
    <row r="2831" spans="2:2" x14ac:dyDescent="0.2">
      <c r="B2831" s="17"/>
    </row>
    <row r="2832" spans="2:2" x14ac:dyDescent="0.2">
      <c r="B2832" s="17"/>
    </row>
    <row r="2833" spans="2:2" x14ac:dyDescent="0.2">
      <c r="B2833" s="17"/>
    </row>
    <row r="2834" spans="2:2" x14ac:dyDescent="0.2">
      <c r="B2834" s="17"/>
    </row>
    <row r="2835" spans="2:2" x14ac:dyDescent="0.2">
      <c r="B2835" s="17"/>
    </row>
    <row r="2836" spans="2:2" x14ac:dyDescent="0.2">
      <c r="B2836" s="17"/>
    </row>
    <row r="2837" spans="2:2" x14ac:dyDescent="0.2">
      <c r="B2837" s="17"/>
    </row>
    <row r="2838" spans="2:2" x14ac:dyDescent="0.2">
      <c r="B2838" s="17"/>
    </row>
    <row r="2839" spans="2:2" x14ac:dyDescent="0.2">
      <c r="B2839" s="17"/>
    </row>
    <row r="2840" spans="2:2" x14ac:dyDescent="0.2">
      <c r="B2840" s="17"/>
    </row>
    <row r="2841" spans="2:2" x14ac:dyDescent="0.2">
      <c r="B2841" s="17"/>
    </row>
    <row r="2842" spans="2:2" x14ac:dyDescent="0.2">
      <c r="B2842" s="17"/>
    </row>
    <row r="2843" spans="2:2" x14ac:dyDescent="0.2">
      <c r="B2843" s="17"/>
    </row>
    <row r="2844" spans="2:2" x14ac:dyDescent="0.2">
      <c r="B2844" s="17"/>
    </row>
    <row r="2845" spans="2:2" x14ac:dyDescent="0.2">
      <c r="B2845" s="17"/>
    </row>
    <row r="2846" spans="2:2" x14ac:dyDescent="0.2">
      <c r="B2846" s="17"/>
    </row>
    <row r="2847" spans="2:2" x14ac:dyDescent="0.2">
      <c r="B2847" s="17"/>
    </row>
    <row r="2848" spans="2:2" x14ac:dyDescent="0.2">
      <c r="B2848" s="17"/>
    </row>
    <row r="2849" spans="2:2" x14ac:dyDescent="0.2">
      <c r="B2849" s="17"/>
    </row>
    <row r="2850" spans="2:2" x14ac:dyDescent="0.2">
      <c r="B2850" s="17"/>
    </row>
    <row r="2851" spans="2:2" x14ac:dyDescent="0.2">
      <c r="B2851" s="17"/>
    </row>
    <row r="2852" spans="2:2" x14ac:dyDescent="0.2">
      <c r="B2852" s="17"/>
    </row>
    <row r="2853" spans="2:2" x14ac:dyDescent="0.2">
      <c r="B2853" s="17"/>
    </row>
    <row r="2854" spans="2:2" x14ac:dyDescent="0.2">
      <c r="B2854" s="17"/>
    </row>
    <row r="2855" spans="2:2" x14ac:dyDescent="0.2">
      <c r="B2855" s="17"/>
    </row>
    <row r="2856" spans="2:2" x14ac:dyDescent="0.2">
      <c r="B2856" s="17"/>
    </row>
    <row r="2857" spans="2:2" x14ac:dyDescent="0.2">
      <c r="B2857" s="17"/>
    </row>
    <row r="2858" spans="2:2" x14ac:dyDescent="0.2">
      <c r="B2858" s="17"/>
    </row>
    <row r="2859" spans="2:2" x14ac:dyDescent="0.2">
      <c r="B2859" s="17"/>
    </row>
    <row r="2860" spans="2:2" x14ac:dyDescent="0.2">
      <c r="B2860" s="17"/>
    </row>
    <row r="2861" spans="2:2" x14ac:dyDescent="0.2">
      <c r="B2861" s="17"/>
    </row>
    <row r="2862" spans="2:2" x14ac:dyDescent="0.2">
      <c r="B2862" s="17"/>
    </row>
    <row r="2863" spans="2:2" x14ac:dyDescent="0.2">
      <c r="B2863" s="17"/>
    </row>
    <row r="2864" spans="2:2" x14ac:dyDescent="0.2">
      <c r="B2864" s="17"/>
    </row>
    <row r="2865" spans="2:2" x14ac:dyDescent="0.2">
      <c r="B2865" s="17"/>
    </row>
    <row r="2866" spans="2:2" x14ac:dyDescent="0.2">
      <c r="B2866" s="17"/>
    </row>
    <row r="2867" spans="2:2" x14ac:dyDescent="0.2">
      <c r="B2867" s="17"/>
    </row>
    <row r="2868" spans="2:2" x14ac:dyDescent="0.2">
      <c r="B2868" s="17"/>
    </row>
    <row r="2869" spans="2:2" x14ac:dyDescent="0.2">
      <c r="B2869" s="17"/>
    </row>
    <row r="2870" spans="2:2" x14ac:dyDescent="0.2">
      <c r="B2870" s="17"/>
    </row>
    <row r="2871" spans="2:2" x14ac:dyDescent="0.2">
      <c r="B2871" s="17"/>
    </row>
    <row r="2872" spans="2:2" x14ac:dyDescent="0.2">
      <c r="B2872" s="17"/>
    </row>
    <row r="2873" spans="2:2" x14ac:dyDescent="0.2">
      <c r="B2873" s="17"/>
    </row>
    <row r="2874" spans="2:2" x14ac:dyDescent="0.2">
      <c r="B2874" s="17"/>
    </row>
    <row r="2875" spans="2:2" x14ac:dyDescent="0.2">
      <c r="B2875" s="17"/>
    </row>
    <row r="2876" spans="2:2" x14ac:dyDescent="0.2">
      <c r="B2876" s="17"/>
    </row>
    <row r="2877" spans="2:2" x14ac:dyDescent="0.2">
      <c r="B2877" s="17"/>
    </row>
    <row r="2878" spans="2:2" x14ac:dyDescent="0.2">
      <c r="B2878" s="17"/>
    </row>
    <row r="2879" spans="2:2" x14ac:dyDescent="0.2">
      <c r="B2879" s="17"/>
    </row>
    <row r="2880" spans="2:2" x14ac:dyDescent="0.2">
      <c r="B2880" s="17"/>
    </row>
    <row r="2881" spans="2:2" x14ac:dyDescent="0.2">
      <c r="B2881" s="17"/>
    </row>
    <row r="2882" spans="2:2" x14ac:dyDescent="0.2">
      <c r="B2882" s="17"/>
    </row>
    <row r="2883" spans="2:2" x14ac:dyDescent="0.2">
      <c r="B2883" s="17"/>
    </row>
    <row r="2884" spans="2:2" x14ac:dyDescent="0.2">
      <c r="B2884" s="17"/>
    </row>
    <row r="2885" spans="2:2" x14ac:dyDescent="0.2">
      <c r="B2885" s="17"/>
    </row>
    <row r="2886" spans="2:2" x14ac:dyDescent="0.2">
      <c r="B2886" s="17"/>
    </row>
    <row r="2887" spans="2:2" x14ac:dyDescent="0.2">
      <c r="B2887" s="17"/>
    </row>
    <row r="2888" spans="2:2" x14ac:dyDescent="0.2">
      <c r="B2888" s="17"/>
    </row>
    <row r="2889" spans="2:2" x14ac:dyDescent="0.2">
      <c r="B2889" s="17"/>
    </row>
    <row r="2890" spans="2:2" x14ac:dyDescent="0.2">
      <c r="B2890" s="17"/>
    </row>
    <row r="2891" spans="2:2" x14ac:dyDescent="0.2">
      <c r="B2891" s="17"/>
    </row>
    <row r="2892" spans="2:2" x14ac:dyDescent="0.2">
      <c r="B2892" s="17"/>
    </row>
    <row r="2893" spans="2:2" x14ac:dyDescent="0.2">
      <c r="B2893" s="17"/>
    </row>
    <row r="2894" spans="2:2" x14ac:dyDescent="0.2">
      <c r="B2894" s="17"/>
    </row>
    <row r="2895" spans="2:2" x14ac:dyDescent="0.2">
      <c r="B2895" s="17"/>
    </row>
    <row r="2896" spans="2:2" x14ac:dyDescent="0.2">
      <c r="B2896" s="17"/>
    </row>
    <row r="2897" spans="2:2" x14ac:dyDescent="0.2">
      <c r="B2897" s="17"/>
    </row>
    <row r="2898" spans="2:2" x14ac:dyDescent="0.2">
      <c r="B2898" s="17"/>
    </row>
    <row r="2899" spans="2:2" x14ac:dyDescent="0.2">
      <c r="B2899" s="17"/>
    </row>
    <row r="2900" spans="2:2" x14ac:dyDescent="0.2">
      <c r="B2900" s="17"/>
    </row>
    <row r="2901" spans="2:2" x14ac:dyDescent="0.2">
      <c r="B2901" s="17"/>
    </row>
    <row r="2902" spans="2:2" x14ac:dyDescent="0.2">
      <c r="B2902" s="17"/>
    </row>
    <row r="2903" spans="2:2" x14ac:dyDescent="0.2">
      <c r="B2903" s="17"/>
    </row>
    <row r="2904" spans="2:2" x14ac:dyDescent="0.2">
      <c r="B2904" s="17"/>
    </row>
    <row r="2905" spans="2:2" x14ac:dyDescent="0.2">
      <c r="B2905" s="17"/>
    </row>
    <row r="2906" spans="2:2" x14ac:dyDescent="0.2">
      <c r="B2906" s="17"/>
    </row>
    <row r="2907" spans="2:2" x14ac:dyDescent="0.2">
      <c r="B2907" s="17"/>
    </row>
    <row r="2908" spans="2:2" x14ac:dyDescent="0.2">
      <c r="B2908" s="17"/>
    </row>
    <row r="2909" spans="2:2" x14ac:dyDescent="0.2">
      <c r="B2909" s="17"/>
    </row>
    <row r="2910" spans="2:2" x14ac:dyDescent="0.2">
      <c r="B2910" s="17"/>
    </row>
    <row r="2911" spans="2:2" x14ac:dyDescent="0.2">
      <c r="B2911" s="17"/>
    </row>
    <row r="2912" spans="2:2" x14ac:dyDescent="0.2">
      <c r="B2912" s="17"/>
    </row>
    <row r="2913" spans="2:2" x14ac:dyDescent="0.2">
      <c r="B2913" s="17"/>
    </row>
    <row r="2914" spans="2:2" x14ac:dyDescent="0.2">
      <c r="B2914" s="17"/>
    </row>
    <row r="2915" spans="2:2" x14ac:dyDescent="0.2">
      <c r="B2915" s="17"/>
    </row>
    <row r="2916" spans="2:2" x14ac:dyDescent="0.2">
      <c r="B2916" s="17"/>
    </row>
    <row r="2917" spans="2:2" x14ac:dyDescent="0.2">
      <c r="B2917" s="17"/>
    </row>
    <row r="2918" spans="2:2" x14ac:dyDescent="0.2">
      <c r="B2918" s="17"/>
    </row>
    <row r="2919" spans="2:2" x14ac:dyDescent="0.2">
      <c r="B2919" s="17"/>
    </row>
    <row r="2920" spans="2:2" x14ac:dyDescent="0.2">
      <c r="B2920" s="17"/>
    </row>
    <row r="2921" spans="2:2" x14ac:dyDescent="0.2">
      <c r="B2921" s="17"/>
    </row>
    <row r="2922" spans="2:2" x14ac:dyDescent="0.2">
      <c r="B2922" s="17"/>
    </row>
    <row r="2923" spans="2:2" x14ac:dyDescent="0.2">
      <c r="B2923" s="17"/>
    </row>
    <row r="2924" spans="2:2" x14ac:dyDescent="0.2">
      <c r="B2924" s="17"/>
    </row>
    <row r="2925" spans="2:2" x14ac:dyDescent="0.2">
      <c r="B2925" s="17"/>
    </row>
    <row r="2926" spans="2:2" x14ac:dyDescent="0.2">
      <c r="B2926" s="17"/>
    </row>
    <row r="2927" spans="2:2" x14ac:dyDescent="0.2">
      <c r="B2927" s="17"/>
    </row>
    <row r="2928" spans="2:2" x14ac:dyDescent="0.2">
      <c r="B2928" s="17"/>
    </row>
    <row r="2929" spans="2:2" x14ac:dyDescent="0.2">
      <c r="B2929" s="17"/>
    </row>
    <row r="2930" spans="2:2" x14ac:dyDescent="0.2">
      <c r="B2930" s="17"/>
    </row>
    <row r="2931" spans="2:2" x14ac:dyDescent="0.2">
      <c r="B2931" s="17"/>
    </row>
    <row r="2932" spans="2:2" x14ac:dyDescent="0.2">
      <c r="B2932" s="17"/>
    </row>
    <row r="2933" spans="2:2" x14ac:dyDescent="0.2">
      <c r="B2933" s="17"/>
    </row>
    <row r="2934" spans="2:2" x14ac:dyDescent="0.2">
      <c r="B2934" s="17"/>
    </row>
    <row r="2935" spans="2:2" x14ac:dyDescent="0.2">
      <c r="B2935" s="17"/>
    </row>
    <row r="2936" spans="2:2" x14ac:dyDescent="0.2">
      <c r="B2936" s="17"/>
    </row>
    <row r="2937" spans="2:2" x14ac:dyDescent="0.2">
      <c r="B2937" s="17"/>
    </row>
    <row r="2938" spans="2:2" x14ac:dyDescent="0.2">
      <c r="B2938" s="17"/>
    </row>
    <row r="2939" spans="2:2" x14ac:dyDescent="0.2">
      <c r="B2939" s="17"/>
    </row>
    <row r="2940" spans="2:2" x14ac:dyDescent="0.2">
      <c r="B2940" s="17"/>
    </row>
    <row r="2941" spans="2:2" x14ac:dyDescent="0.2">
      <c r="B2941" s="17"/>
    </row>
    <row r="2942" spans="2:2" x14ac:dyDescent="0.2">
      <c r="B2942" s="17"/>
    </row>
    <row r="2943" spans="2:2" x14ac:dyDescent="0.2">
      <c r="B2943" s="17"/>
    </row>
    <row r="2944" spans="2:2" x14ac:dyDescent="0.2">
      <c r="B2944" s="17"/>
    </row>
    <row r="2945" spans="2:2" x14ac:dyDescent="0.2">
      <c r="B2945" s="17"/>
    </row>
    <row r="2946" spans="2:2" x14ac:dyDescent="0.2">
      <c r="B2946" s="17"/>
    </row>
    <row r="2947" spans="2:2" x14ac:dyDescent="0.2">
      <c r="B2947" s="17"/>
    </row>
    <row r="2948" spans="2:2" x14ac:dyDescent="0.2">
      <c r="B2948" s="17"/>
    </row>
    <row r="2949" spans="2:2" x14ac:dyDescent="0.2">
      <c r="B2949" s="17"/>
    </row>
    <row r="2950" spans="2:2" x14ac:dyDescent="0.2">
      <c r="B2950" s="17"/>
    </row>
    <row r="2951" spans="2:2" x14ac:dyDescent="0.2">
      <c r="B2951" s="17"/>
    </row>
    <row r="2952" spans="2:2" x14ac:dyDescent="0.2">
      <c r="B2952" s="17"/>
    </row>
    <row r="2953" spans="2:2" x14ac:dyDescent="0.2">
      <c r="B2953" s="17"/>
    </row>
    <row r="2954" spans="2:2" x14ac:dyDescent="0.2">
      <c r="B2954" s="17"/>
    </row>
    <row r="2955" spans="2:2" x14ac:dyDescent="0.2">
      <c r="B2955" s="17"/>
    </row>
    <row r="2956" spans="2:2" x14ac:dyDescent="0.2">
      <c r="B2956" s="17"/>
    </row>
    <row r="2957" spans="2:2" x14ac:dyDescent="0.2">
      <c r="B2957" s="17"/>
    </row>
    <row r="2958" spans="2:2" x14ac:dyDescent="0.2">
      <c r="B2958" s="17"/>
    </row>
    <row r="2959" spans="2:2" x14ac:dyDescent="0.2">
      <c r="B2959" s="17"/>
    </row>
    <row r="2960" spans="2:2" x14ac:dyDescent="0.2">
      <c r="B2960" s="17"/>
    </row>
    <row r="2961" spans="2:2" x14ac:dyDescent="0.2">
      <c r="B2961" s="17"/>
    </row>
    <row r="2962" spans="2:2" x14ac:dyDescent="0.2">
      <c r="B2962" s="17"/>
    </row>
    <row r="2963" spans="2:2" x14ac:dyDescent="0.2">
      <c r="B2963" s="17"/>
    </row>
    <row r="2964" spans="2:2" x14ac:dyDescent="0.2">
      <c r="B2964" s="17"/>
    </row>
    <row r="2965" spans="2:2" x14ac:dyDescent="0.2">
      <c r="B2965" s="17"/>
    </row>
    <row r="2966" spans="2:2" x14ac:dyDescent="0.2">
      <c r="B2966" s="17"/>
    </row>
    <row r="2967" spans="2:2" x14ac:dyDescent="0.2">
      <c r="B2967" s="17"/>
    </row>
    <row r="2968" spans="2:2" x14ac:dyDescent="0.2">
      <c r="B2968" s="17"/>
    </row>
    <row r="2969" spans="2:2" x14ac:dyDescent="0.2">
      <c r="B2969" s="17"/>
    </row>
    <row r="2970" spans="2:2" x14ac:dyDescent="0.2">
      <c r="B2970" s="17"/>
    </row>
    <row r="2971" spans="2:2" x14ac:dyDescent="0.2">
      <c r="B2971" s="17"/>
    </row>
    <row r="2972" spans="2:2" x14ac:dyDescent="0.2">
      <c r="B2972" s="17"/>
    </row>
    <row r="2973" spans="2:2" x14ac:dyDescent="0.2">
      <c r="B2973" s="17"/>
    </row>
    <row r="2974" spans="2:2" x14ac:dyDescent="0.2">
      <c r="B2974" s="17"/>
    </row>
    <row r="2975" spans="2:2" x14ac:dyDescent="0.2">
      <c r="B2975" s="17"/>
    </row>
    <row r="2976" spans="2:2" x14ac:dyDescent="0.2">
      <c r="B2976" s="17"/>
    </row>
    <row r="2977" spans="2:2" x14ac:dyDescent="0.2">
      <c r="B2977" s="17"/>
    </row>
    <row r="2978" spans="2:2" x14ac:dyDescent="0.2">
      <c r="B2978" s="17"/>
    </row>
    <row r="2979" spans="2:2" x14ac:dyDescent="0.2">
      <c r="B2979" s="17"/>
    </row>
    <row r="2980" spans="2:2" x14ac:dyDescent="0.2">
      <c r="B2980" s="17"/>
    </row>
    <row r="2981" spans="2:2" x14ac:dyDescent="0.2">
      <c r="B2981" s="17"/>
    </row>
    <row r="2982" spans="2:2" x14ac:dyDescent="0.2">
      <c r="B2982" s="17"/>
    </row>
    <row r="2983" spans="2:2" x14ac:dyDescent="0.2">
      <c r="B2983" s="17"/>
    </row>
    <row r="2984" spans="2:2" x14ac:dyDescent="0.2">
      <c r="B2984" s="17"/>
    </row>
    <row r="2985" spans="2:2" x14ac:dyDescent="0.2">
      <c r="B2985" s="17"/>
    </row>
    <row r="2986" spans="2:2" x14ac:dyDescent="0.2">
      <c r="B2986" s="17"/>
    </row>
    <row r="2987" spans="2:2" x14ac:dyDescent="0.2">
      <c r="B2987" s="17"/>
    </row>
    <row r="2988" spans="2:2" x14ac:dyDescent="0.2">
      <c r="B2988" s="17"/>
    </row>
    <row r="2989" spans="2:2" x14ac:dyDescent="0.2">
      <c r="B2989" s="17"/>
    </row>
    <row r="2990" spans="2:2" x14ac:dyDescent="0.2">
      <c r="B2990" s="17"/>
    </row>
    <row r="2991" spans="2:2" x14ac:dyDescent="0.2">
      <c r="B2991" s="17"/>
    </row>
    <row r="2992" spans="2:2" x14ac:dyDescent="0.2">
      <c r="B2992" s="17"/>
    </row>
    <row r="2993" spans="2:2" x14ac:dyDescent="0.2">
      <c r="B2993" s="17"/>
    </row>
    <row r="2994" spans="2:2" x14ac:dyDescent="0.2">
      <c r="B2994" s="17"/>
    </row>
    <row r="2995" spans="2:2" x14ac:dyDescent="0.2">
      <c r="B2995" s="17"/>
    </row>
    <row r="2996" spans="2:2" x14ac:dyDescent="0.2">
      <c r="B2996" s="17"/>
    </row>
    <row r="2997" spans="2:2" x14ac:dyDescent="0.2">
      <c r="B2997" s="17"/>
    </row>
    <row r="2998" spans="2:2" x14ac:dyDescent="0.2">
      <c r="B2998" s="17"/>
    </row>
    <row r="2999" spans="2:2" x14ac:dyDescent="0.2">
      <c r="B2999" s="17"/>
    </row>
    <row r="3000" spans="2:2" x14ac:dyDescent="0.2">
      <c r="B3000" s="17"/>
    </row>
    <row r="3001" spans="2:2" x14ac:dyDescent="0.2">
      <c r="B3001" s="17"/>
    </row>
    <row r="3002" spans="2:2" x14ac:dyDescent="0.2">
      <c r="B3002" s="17"/>
    </row>
    <row r="3003" spans="2:2" x14ac:dyDescent="0.2">
      <c r="B3003" s="17"/>
    </row>
    <row r="3004" spans="2:2" x14ac:dyDescent="0.2">
      <c r="B3004" s="17"/>
    </row>
    <row r="3005" spans="2:2" x14ac:dyDescent="0.2">
      <c r="B3005" s="17"/>
    </row>
    <row r="3006" spans="2:2" x14ac:dyDescent="0.2">
      <c r="B3006" s="17"/>
    </row>
    <row r="3007" spans="2:2" x14ac:dyDescent="0.2">
      <c r="B3007" s="17"/>
    </row>
    <row r="3008" spans="2:2" x14ac:dyDescent="0.2">
      <c r="B3008" s="17"/>
    </row>
    <row r="3009" spans="2:2" x14ac:dyDescent="0.2">
      <c r="B3009" s="17"/>
    </row>
    <row r="3010" spans="2:2" x14ac:dyDescent="0.2">
      <c r="B3010" s="17"/>
    </row>
    <row r="3011" spans="2:2" x14ac:dyDescent="0.2">
      <c r="B3011" s="17"/>
    </row>
    <row r="3012" spans="2:2" x14ac:dyDescent="0.2">
      <c r="B3012" s="17"/>
    </row>
    <row r="3013" spans="2:2" x14ac:dyDescent="0.2">
      <c r="B3013" s="17"/>
    </row>
    <row r="3014" spans="2:2" x14ac:dyDescent="0.2">
      <c r="B3014" s="17"/>
    </row>
    <row r="3015" spans="2:2" x14ac:dyDescent="0.2">
      <c r="B3015" s="17"/>
    </row>
    <row r="3016" spans="2:2" x14ac:dyDescent="0.2">
      <c r="B3016" s="17"/>
    </row>
    <row r="3017" spans="2:2" x14ac:dyDescent="0.2">
      <c r="B3017" s="17"/>
    </row>
    <row r="3018" spans="2:2" x14ac:dyDescent="0.2">
      <c r="B3018" s="17"/>
    </row>
    <row r="3019" spans="2:2" x14ac:dyDescent="0.2">
      <c r="B3019" s="17"/>
    </row>
    <row r="3020" spans="2:2" x14ac:dyDescent="0.2">
      <c r="B3020" s="17"/>
    </row>
    <row r="3021" spans="2:2" x14ac:dyDescent="0.2">
      <c r="B3021" s="17"/>
    </row>
    <row r="3022" spans="2:2" x14ac:dyDescent="0.2">
      <c r="B3022" s="17"/>
    </row>
    <row r="3023" spans="2:2" x14ac:dyDescent="0.2">
      <c r="B3023" s="17"/>
    </row>
    <row r="3024" spans="2:2" x14ac:dyDescent="0.2">
      <c r="B3024" s="17"/>
    </row>
    <row r="3025" spans="2:2" x14ac:dyDescent="0.2">
      <c r="B3025" s="17"/>
    </row>
    <row r="3026" spans="2:2" x14ac:dyDescent="0.2">
      <c r="B3026" s="17"/>
    </row>
    <row r="3027" spans="2:2" x14ac:dyDescent="0.2">
      <c r="B3027" s="17"/>
    </row>
    <row r="3028" spans="2:2" x14ac:dyDescent="0.2">
      <c r="B3028" s="17"/>
    </row>
    <row r="3029" spans="2:2" x14ac:dyDescent="0.2">
      <c r="B3029" s="17"/>
    </row>
    <row r="3030" spans="2:2" x14ac:dyDescent="0.2">
      <c r="B3030" s="17"/>
    </row>
    <row r="3031" spans="2:2" x14ac:dyDescent="0.2">
      <c r="B3031" s="17"/>
    </row>
    <row r="3032" spans="2:2" x14ac:dyDescent="0.2">
      <c r="B3032" s="17"/>
    </row>
    <row r="3033" spans="2:2" x14ac:dyDescent="0.2">
      <c r="B3033" s="17"/>
    </row>
    <row r="3034" spans="2:2" x14ac:dyDescent="0.2">
      <c r="B3034" s="17"/>
    </row>
    <row r="3035" spans="2:2" x14ac:dyDescent="0.2">
      <c r="B3035" s="17"/>
    </row>
    <row r="3036" spans="2:2" x14ac:dyDescent="0.2">
      <c r="B3036" s="17"/>
    </row>
    <row r="3037" spans="2:2" x14ac:dyDescent="0.2">
      <c r="B3037" s="17"/>
    </row>
    <row r="3038" spans="2:2" x14ac:dyDescent="0.2">
      <c r="B3038" s="17"/>
    </row>
    <row r="3039" spans="2:2" x14ac:dyDescent="0.2">
      <c r="B3039" s="17"/>
    </row>
    <row r="3040" spans="2:2" x14ac:dyDescent="0.2">
      <c r="B3040" s="17"/>
    </row>
    <row r="3041" spans="2:2" x14ac:dyDescent="0.2">
      <c r="B3041" s="17"/>
    </row>
    <row r="3042" spans="2:2" x14ac:dyDescent="0.2">
      <c r="B3042" s="17"/>
    </row>
    <row r="3043" spans="2:2" x14ac:dyDescent="0.2">
      <c r="B3043" s="17"/>
    </row>
    <row r="3044" spans="2:2" x14ac:dyDescent="0.2">
      <c r="B3044" s="17"/>
    </row>
    <row r="3045" spans="2:2" x14ac:dyDescent="0.2">
      <c r="B3045" s="17"/>
    </row>
    <row r="3046" spans="2:2" x14ac:dyDescent="0.2">
      <c r="B3046" s="17"/>
    </row>
    <row r="3047" spans="2:2" x14ac:dyDescent="0.2">
      <c r="B3047" s="17"/>
    </row>
    <row r="3048" spans="2:2" x14ac:dyDescent="0.2">
      <c r="B3048" s="17"/>
    </row>
    <row r="3049" spans="2:2" x14ac:dyDescent="0.2">
      <c r="B3049" s="17"/>
    </row>
    <row r="3050" spans="2:2" x14ac:dyDescent="0.2">
      <c r="B3050" s="17"/>
    </row>
    <row r="3051" spans="2:2" x14ac:dyDescent="0.2">
      <c r="B3051" s="17"/>
    </row>
    <row r="3052" spans="2:2" x14ac:dyDescent="0.2">
      <c r="B3052" s="17"/>
    </row>
    <row r="3053" spans="2:2" x14ac:dyDescent="0.2">
      <c r="B3053" s="17"/>
    </row>
    <row r="3054" spans="2:2" x14ac:dyDescent="0.2">
      <c r="B3054" s="17"/>
    </row>
    <row r="3055" spans="2:2" x14ac:dyDescent="0.2">
      <c r="B3055" s="17"/>
    </row>
    <row r="3056" spans="2:2" x14ac:dyDescent="0.2">
      <c r="B3056" s="17"/>
    </row>
    <row r="3057" spans="2:2" x14ac:dyDescent="0.2">
      <c r="B3057" s="17"/>
    </row>
    <row r="3058" spans="2:2" x14ac:dyDescent="0.2">
      <c r="B3058" s="17"/>
    </row>
    <row r="3059" spans="2:2" x14ac:dyDescent="0.2">
      <c r="B3059" s="17"/>
    </row>
    <row r="3060" spans="2:2" x14ac:dyDescent="0.2">
      <c r="B3060" s="17"/>
    </row>
    <row r="3061" spans="2:2" x14ac:dyDescent="0.2">
      <c r="B3061" s="17"/>
    </row>
    <row r="3062" spans="2:2" x14ac:dyDescent="0.2">
      <c r="B3062" s="17"/>
    </row>
    <row r="3063" spans="2:2" x14ac:dyDescent="0.2">
      <c r="B3063" s="17"/>
    </row>
    <row r="3064" spans="2:2" x14ac:dyDescent="0.2">
      <c r="B3064" s="17"/>
    </row>
    <row r="3065" spans="2:2" x14ac:dyDescent="0.2">
      <c r="B3065" s="17"/>
    </row>
    <row r="3066" spans="2:2" x14ac:dyDescent="0.2">
      <c r="B3066" s="17"/>
    </row>
    <row r="3067" spans="2:2" x14ac:dyDescent="0.2">
      <c r="B3067" s="17"/>
    </row>
    <row r="3068" spans="2:2" x14ac:dyDescent="0.2">
      <c r="B3068" s="17"/>
    </row>
    <row r="3069" spans="2:2" x14ac:dyDescent="0.2">
      <c r="B3069" s="17"/>
    </row>
    <row r="3070" spans="2:2" x14ac:dyDescent="0.2">
      <c r="B3070" s="17"/>
    </row>
    <row r="3071" spans="2:2" x14ac:dyDescent="0.2">
      <c r="B3071" s="17"/>
    </row>
    <row r="3072" spans="2:2" x14ac:dyDescent="0.2">
      <c r="B3072" s="17"/>
    </row>
    <row r="3073" spans="2:2" x14ac:dyDescent="0.2">
      <c r="B3073" s="17"/>
    </row>
    <row r="3074" spans="2:2" x14ac:dyDescent="0.2">
      <c r="B3074" s="17"/>
    </row>
    <row r="3075" spans="2:2" x14ac:dyDescent="0.2">
      <c r="B3075" s="17"/>
    </row>
    <row r="3076" spans="2:2" x14ac:dyDescent="0.2">
      <c r="B3076" s="17"/>
    </row>
    <row r="3077" spans="2:2" x14ac:dyDescent="0.2">
      <c r="B3077" s="17"/>
    </row>
    <row r="3078" spans="2:2" x14ac:dyDescent="0.2">
      <c r="B3078" s="17"/>
    </row>
    <row r="3079" spans="2:2" x14ac:dyDescent="0.2">
      <c r="B3079" s="17"/>
    </row>
    <row r="3080" spans="2:2" x14ac:dyDescent="0.2">
      <c r="B3080" s="17"/>
    </row>
    <row r="3081" spans="2:2" x14ac:dyDescent="0.2">
      <c r="B3081" s="17"/>
    </row>
    <row r="3082" spans="2:2" x14ac:dyDescent="0.2">
      <c r="B3082" s="17"/>
    </row>
    <row r="3083" spans="2:2" x14ac:dyDescent="0.2">
      <c r="B3083" s="17"/>
    </row>
    <row r="3084" spans="2:2" x14ac:dyDescent="0.2">
      <c r="B3084" s="17"/>
    </row>
    <row r="3085" spans="2:2" x14ac:dyDescent="0.2">
      <c r="B3085" s="17"/>
    </row>
    <row r="3086" spans="2:2" x14ac:dyDescent="0.2">
      <c r="B3086" s="17"/>
    </row>
    <row r="3087" spans="2:2" x14ac:dyDescent="0.2">
      <c r="B3087" s="17"/>
    </row>
    <row r="3088" spans="2:2" x14ac:dyDescent="0.2">
      <c r="B3088" s="17"/>
    </row>
    <row r="3089" spans="2:2" x14ac:dyDescent="0.2">
      <c r="B3089" s="17"/>
    </row>
    <row r="3090" spans="2:2" x14ac:dyDescent="0.2">
      <c r="B3090" s="17"/>
    </row>
    <row r="3091" spans="2:2" x14ac:dyDescent="0.2">
      <c r="B3091" s="17"/>
    </row>
    <row r="3092" spans="2:2" x14ac:dyDescent="0.2">
      <c r="B3092" s="17"/>
    </row>
    <row r="3093" spans="2:2" x14ac:dyDescent="0.2">
      <c r="B3093" s="17"/>
    </row>
    <row r="3094" spans="2:2" x14ac:dyDescent="0.2">
      <c r="B3094" s="17"/>
    </row>
    <row r="3095" spans="2:2" x14ac:dyDescent="0.2">
      <c r="B3095" s="17"/>
    </row>
    <row r="3096" spans="2:2" x14ac:dyDescent="0.2">
      <c r="B3096" s="17"/>
    </row>
    <row r="3097" spans="2:2" x14ac:dyDescent="0.2">
      <c r="B3097" s="17"/>
    </row>
    <row r="3098" spans="2:2" x14ac:dyDescent="0.2">
      <c r="B3098" s="17"/>
    </row>
    <row r="3099" spans="2:2" x14ac:dyDescent="0.2">
      <c r="B3099" s="17"/>
    </row>
    <row r="3100" spans="2:2" x14ac:dyDescent="0.2">
      <c r="B3100" s="17"/>
    </row>
    <row r="3101" spans="2:2" x14ac:dyDescent="0.2">
      <c r="B3101" s="17"/>
    </row>
    <row r="3102" spans="2:2" x14ac:dyDescent="0.2">
      <c r="B3102" s="17"/>
    </row>
    <row r="3103" spans="2:2" x14ac:dyDescent="0.2">
      <c r="B3103" s="17"/>
    </row>
    <row r="3104" spans="2:2" x14ac:dyDescent="0.2">
      <c r="B3104" s="17"/>
    </row>
    <row r="3105" spans="2:2" x14ac:dyDescent="0.2">
      <c r="B3105" s="17"/>
    </row>
    <row r="3106" spans="2:2" x14ac:dyDescent="0.2">
      <c r="B3106" s="17"/>
    </row>
    <row r="3107" spans="2:2" x14ac:dyDescent="0.2">
      <c r="B3107" s="17"/>
    </row>
    <row r="3108" spans="2:2" x14ac:dyDescent="0.2">
      <c r="B3108" s="17"/>
    </row>
    <row r="3109" spans="2:2" x14ac:dyDescent="0.2">
      <c r="B3109" s="17"/>
    </row>
    <row r="3110" spans="2:2" x14ac:dyDescent="0.2">
      <c r="B3110" s="17"/>
    </row>
    <row r="3111" spans="2:2" x14ac:dyDescent="0.2">
      <c r="B3111" s="17"/>
    </row>
    <row r="3112" spans="2:2" x14ac:dyDescent="0.2">
      <c r="B3112" s="17"/>
    </row>
    <row r="3113" spans="2:2" x14ac:dyDescent="0.2">
      <c r="B3113" s="17"/>
    </row>
    <row r="3114" spans="2:2" x14ac:dyDescent="0.2">
      <c r="B3114" s="17"/>
    </row>
    <row r="3115" spans="2:2" x14ac:dyDescent="0.2">
      <c r="B3115" s="17"/>
    </row>
    <row r="3116" spans="2:2" x14ac:dyDescent="0.2">
      <c r="B3116" s="17"/>
    </row>
    <row r="3117" spans="2:2" x14ac:dyDescent="0.2">
      <c r="B3117" s="17"/>
    </row>
    <row r="3118" spans="2:2" x14ac:dyDescent="0.2">
      <c r="B3118" s="17"/>
    </row>
    <row r="3119" spans="2:2" x14ac:dyDescent="0.2">
      <c r="B3119" s="17"/>
    </row>
    <row r="3120" spans="2:2" x14ac:dyDescent="0.2">
      <c r="B3120" s="17"/>
    </row>
    <row r="3121" spans="2:2" x14ac:dyDescent="0.2">
      <c r="B3121" s="17"/>
    </row>
    <row r="3122" spans="2:2" x14ac:dyDescent="0.2">
      <c r="B3122" s="17"/>
    </row>
    <row r="3123" spans="2:2" x14ac:dyDescent="0.2">
      <c r="B3123" s="17"/>
    </row>
    <row r="3124" spans="2:2" x14ac:dyDescent="0.2">
      <c r="B3124" s="17"/>
    </row>
    <row r="3125" spans="2:2" x14ac:dyDescent="0.2">
      <c r="B3125" s="17"/>
    </row>
    <row r="3126" spans="2:2" x14ac:dyDescent="0.2">
      <c r="B3126" s="17"/>
    </row>
    <row r="3127" spans="2:2" x14ac:dyDescent="0.2">
      <c r="B3127" s="17"/>
    </row>
    <row r="3128" spans="2:2" x14ac:dyDescent="0.2">
      <c r="B3128" s="17"/>
    </row>
    <row r="3129" spans="2:2" x14ac:dyDescent="0.2">
      <c r="B3129" s="17"/>
    </row>
    <row r="3130" spans="2:2" x14ac:dyDescent="0.2">
      <c r="B3130" s="17"/>
    </row>
    <row r="3131" spans="2:2" x14ac:dyDescent="0.2">
      <c r="B3131" s="17"/>
    </row>
    <row r="3132" spans="2:2" x14ac:dyDescent="0.2">
      <c r="B3132" s="17"/>
    </row>
    <row r="3133" spans="2:2" x14ac:dyDescent="0.2">
      <c r="B3133" s="17"/>
    </row>
    <row r="3134" spans="2:2" x14ac:dyDescent="0.2">
      <c r="B3134" s="17"/>
    </row>
    <row r="3135" spans="2:2" x14ac:dyDescent="0.2">
      <c r="B3135" s="17"/>
    </row>
    <row r="3136" spans="2:2" x14ac:dyDescent="0.2">
      <c r="B3136" s="17"/>
    </row>
    <row r="3137" spans="2:2" x14ac:dyDescent="0.2">
      <c r="B3137" s="17"/>
    </row>
    <row r="3138" spans="2:2" x14ac:dyDescent="0.2">
      <c r="B3138" s="17"/>
    </row>
    <row r="3139" spans="2:2" x14ac:dyDescent="0.2">
      <c r="B3139" s="17"/>
    </row>
    <row r="3140" spans="2:2" x14ac:dyDescent="0.2">
      <c r="B3140" s="17"/>
    </row>
    <row r="3141" spans="2:2" x14ac:dyDescent="0.2">
      <c r="B3141" s="17"/>
    </row>
    <row r="3142" spans="2:2" x14ac:dyDescent="0.2">
      <c r="B3142" s="17"/>
    </row>
    <row r="3143" spans="2:2" x14ac:dyDescent="0.2">
      <c r="B3143" s="17"/>
    </row>
    <row r="3144" spans="2:2" x14ac:dyDescent="0.2">
      <c r="B3144" s="17"/>
    </row>
    <row r="3145" spans="2:2" x14ac:dyDescent="0.2">
      <c r="B3145" s="17"/>
    </row>
    <row r="3146" spans="2:2" x14ac:dyDescent="0.2">
      <c r="B3146" s="17"/>
    </row>
    <row r="3147" spans="2:2" x14ac:dyDescent="0.2">
      <c r="B3147" s="17"/>
    </row>
    <row r="3148" spans="2:2" x14ac:dyDescent="0.2">
      <c r="B3148" s="17"/>
    </row>
    <row r="3149" spans="2:2" x14ac:dyDescent="0.2">
      <c r="B3149" s="17"/>
    </row>
    <row r="3150" spans="2:2" x14ac:dyDescent="0.2">
      <c r="B3150" s="17"/>
    </row>
    <row r="3151" spans="2:2" x14ac:dyDescent="0.2">
      <c r="B3151" s="17"/>
    </row>
    <row r="3152" spans="2:2" x14ac:dyDescent="0.2">
      <c r="B3152" s="17"/>
    </row>
    <row r="3153" spans="2:2" x14ac:dyDescent="0.2">
      <c r="B3153" s="17"/>
    </row>
    <row r="3154" spans="2:2" x14ac:dyDescent="0.2">
      <c r="B3154" s="17"/>
    </row>
    <row r="3155" spans="2:2" x14ac:dyDescent="0.2">
      <c r="B3155" s="17"/>
    </row>
    <row r="3156" spans="2:2" x14ac:dyDescent="0.2">
      <c r="B3156" s="17"/>
    </row>
    <row r="3157" spans="2:2" x14ac:dyDescent="0.2">
      <c r="B3157" s="17"/>
    </row>
    <row r="3158" spans="2:2" x14ac:dyDescent="0.2">
      <c r="B3158" s="17"/>
    </row>
    <row r="3159" spans="2:2" x14ac:dyDescent="0.2">
      <c r="B3159" s="17"/>
    </row>
    <row r="3160" spans="2:2" x14ac:dyDescent="0.2">
      <c r="B3160" s="17"/>
    </row>
    <row r="3161" spans="2:2" x14ac:dyDescent="0.2">
      <c r="B3161" s="17"/>
    </row>
    <row r="3162" spans="2:2" x14ac:dyDescent="0.2">
      <c r="B3162" s="17"/>
    </row>
    <row r="3163" spans="2:2" x14ac:dyDescent="0.2">
      <c r="B3163" s="17"/>
    </row>
    <row r="3164" spans="2:2" x14ac:dyDescent="0.2">
      <c r="B3164" s="17"/>
    </row>
    <row r="3165" spans="2:2" x14ac:dyDescent="0.2">
      <c r="B3165" s="17"/>
    </row>
    <row r="3166" spans="2:2" x14ac:dyDescent="0.2">
      <c r="B3166" s="17"/>
    </row>
    <row r="3167" spans="2:2" x14ac:dyDescent="0.2">
      <c r="B3167" s="17"/>
    </row>
    <row r="3168" spans="2:2" x14ac:dyDescent="0.2">
      <c r="B3168" s="17"/>
    </row>
    <row r="3169" spans="2:2" x14ac:dyDescent="0.2">
      <c r="B3169" s="17"/>
    </row>
    <row r="3170" spans="2:2" x14ac:dyDescent="0.2">
      <c r="B3170" s="17"/>
    </row>
    <row r="3171" spans="2:2" x14ac:dyDescent="0.2">
      <c r="B3171" s="17"/>
    </row>
    <row r="3172" spans="2:2" x14ac:dyDescent="0.2">
      <c r="B3172" s="17"/>
    </row>
    <row r="3173" spans="2:2" x14ac:dyDescent="0.2">
      <c r="B3173" s="17"/>
    </row>
    <row r="3174" spans="2:2" x14ac:dyDescent="0.2">
      <c r="B3174" s="17"/>
    </row>
    <row r="3175" spans="2:2" x14ac:dyDescent="0.2">
      <c r="B3175" s="17"/>
    </row>
    <row r="3176" spans="2:2" x14ac:dyDescent="0.2">
      <c r="B3176" s="17"/>
    </row>
    <row r="3177" spans="2:2" x14ac:dyDescent="0.2">
      <c r="B3177" s="17"/>
    </row>
    <row r="3178" spans="2:2" x14ac:dyDescent="0.2">
      <c r="B3178" s="17"/>
    </row>
    <row r="3179" spans="2:2" x14ac:dyDescent="0.2">
      <c r="B3179" s="17"/>
    </row>
    <row r="3180" spans="2:2" x14ac:dyDescent="0.2">
      <c r="B3180" s="17"/>
    </row>
    <row r="3181" spans="2:2" x14ac:dyDescent="0.2">
      <c r="B3181" s="17"/>
    </row>
    <row r="3182" spans="2:2" x14ac:dyDescent="0.2">
      <c r="B3182" s="17"/>
    </row>
    <row r="3183" spans="2:2" x14ac:dyDescent="0.2">
      <c r="B3183" s="17"/>
    </row>
    <row r="3184" spans="2:2" x14ac:dyDescent="0.2">
      <c r="B3184" s="17"/>
    </row>
    <row r="3185" spans="2:2" x14ac:dyDescent="0.2">
      <c r="B3185" s="17"/>
    </row>
    <row r="3186" spans="2:2" x14ac:dyDescent="0.2">
      <c r="B3186" s="17"/>
    </row>
    <row r="3187" spans="2:2" x14ac:dyDescent="0.2">
      <c r="B3187" s="17"/>
    </row>
    <row r="3188" spans="2:2" x14ac:dyDescent="0.2">
      <c r="B3188" s="17"/>
    </row>
    <row r="3189" spans="2:2" x14ac:dyDescent="0.2">
      <c r="B3189" s="17"/>
    </row>
    <row r="3190" spans="2:2" x14ac:dyDescent="0.2">
      <c r="B3190" s="17"/>
    </row>
    <row r="3191" spans="2:2" x14ac:dyDescent="0.2">
      <c r="B3191" s="17"/>
    </row>
    <row r="3192" spans="2:2" x14ac:dyDescent="0.2">
      <c r="B3192" s="17"/>
    </row>
    <row r="3193" spans="2:2" x14ac:dyDescent="0.2">
      <c r="B3193" s="17"/>
    </row>
    <row r="3194" spans="2:2" x14ac:dyDescent="0.2">
      <c r="B3194" s="17"/>
    </row>
    <row r="3195" spans="2:2" x14ac:dyDescent="0.2">
      <c r="B3195" s="17"/>
    </row>
    <row r="3196" spans="2:2" x14ac:dyDescent="0.2">
      <c r="B3196" s="17"/>
    </row>
    <row r="3197" spans="2:2" x14ac:dyDescent="0.2">
      <c r="B3197" s="17"/>
    </row>
    <row r="3198" spans="2:2" x14ac:dyDescent="0.2">
      <c r="B3198" s="17"/>
    </row>
    <row r="3199" spans="2:2" x14ac:dyDescent="0.2">
      <c r="B3199" s="17"/>
    </row>
    <row r="3200" spans="2:2" x14ac:dyDescent="0.2">
      <c r="B3200" s="17"/>
    </row>
    <row r="3201" spans="2:2" x14ac:dyDescent="0.2">
      <c r="B3201" s="17"/>
    </row>
    <row r="3202" spans="2:2" x14ac:dyDescent="0.2">
      <c r="B3202" s="17"/>
    </row>
    <row r="3203" spans="2:2" x14ac:dyDescent="0.2">
      <c r="B3203" s="17"/>
    </row>
    <row r="3204" spans="2:2" x14ac:dyDescent="0.2">
      <c r="B3204" s="17"/>
    </row>
    <row r="3205" spans="2:2" x14ac:dyDescent="0.2">
      <c r="B3205" s="17"/>
    </row>
    <row r="3206" spans="2:2" x14ac:dyDescent="0.2">
      <c r="B3206" s="17"/>
    </row>
    <row r="3207" spans="2:2" x14ac:dyDescent="0.2">
      <c r="B3207" s="17"/>
    </row>
    <row r="3208" spans="2:2" x14ac:dyDescent="0.2">
      <c r="B3208" s="17"/>
    </row>
    <row r="3209" spans="2:2" x14ac:dyDescent="0.2">
      <c r="B3209" s="17"/>
    </row>
    <row r="3210" spans="2:2" x14ac:dyDescent="0.2">
      <c r="B3210" s="17"/>
    </row>
    <row r="3211" spans="2:2" x14ac:dyDescent="0.2">
      <c r="B3211" s="17"/>
    </row>
    <row r="3212" spans="2:2" x14ac:dyDescent="0.2">
      <c r="B3212" s="17"/>
    </row>
    <row r="3213" spans="2:2" x14ac:dyDescent="0.2">
      <c r="B3213" s="17"/>
    </row>
    <row r="3214" spans="2:2" x14ac:dyDescent="0.2">
      <c r="B3214" s="17"/>
    </row>
    <row r="3215" spans="2:2" x14ac:dyDescent="0.2">
      <c r="B3215" s="17"/>
    </row>
  </sheetData>
  <hyperlinks>
    <hyperlink ref="B2" r:id="rId1"/>
    <hyperlink ref="B1244" r:id="rId2"/>
    <hyperlink ref="B1237" r:id="rId3"/>
    <hyperlink ref="B1250" r:id="rId4"/>
    <hyperlink ref="B1249" r:id="rId5"/>
    <hyperlink ref="B1248" r:id="rId6"/>
    <hyperlink ref="B1247" r:id="rId7"/>
    <hyperlink ref="B1246" r:id="rId8"/>
    <hyperlink ref="B1245" r:id="rId9"/>
    <hyperlink ref="B1243" r:id="rId10"/>
    <hyperlink ref="B1242" r:id="rId11"/>
    <hyperlink ref="B1241" r:id="rId12"/>
    <hyperlink ref="B1240" r:id="rId13"/>
    <hyperlink ref="B1239" r:id="rId14"/>
    <hyperlink ref="B1238" r:id="rId15"/>
    <hyperlink ref="B1234" r:id="rId16"/>
    <hyperlink ref="B1227" r:id="rId17"/>
    <hyperlink ref="B1218" r:id="rId18"/>
    <hyperlink ref="B1210" r:id="rId19"/>
    <hyperlink ref="B1236" r:id="rId20"/>
    <hyperlink ref="B1235" r:id="rId21"/>
    <hyperlink ref="B1233" r:id="rId22"/>
    <hyperlink ref="B1232" r:id="rId23"/>
    <hyperlink ref="B1231" r:id="rId24"/>
    <hyperlink ref="B1230" r:id="rId25"/>
    <hyperlink ref="B1229" r:id="rId26"/>
    <hyperlink ref="B1228" r:id="rId27"/>
    <hyperlink ref="B1226" r:id="rId28"/>
    <hyperlink ref="B1225" r:id="rId29"/>
    <hyperlink ref="B1224" r:id="rId30"/>
    <hyperlink ref="B1223" r:id="rId31"/>
    <hyperlink ref="B1222" r:id="rId32"/>
    <hyperlink ref="B1221" r:id="rId33"/>
    <hyperlink ref="B1220" r:id="rId34"/>
    <hyperlink ref="B1219" r:id="rId35"/>
    <hyperlink ref="B1217" r:id="rId36"/>
    <hyperlink ref="B1216" r:id="rId37"/>
    <hyperlink ref="B1215" r:id="rId38"/>
    <hyperlink ref="B1214" r:id="rId39"/>
    <hyperlink ref="B1213" r:id="rId40"/>
    <hyperlink ref="B1212" r:id="rId41"/>
    <hyperlink ref="B1211" r:id="rId42"/>
    <hyperlink ref="B1209" r:id="rId43"/>
    <hyperlink ref="B1208" r:id="rId44"/>
    <hyperlink ref="B1207" r:id="rId45"/>
    <hyperlink ref="B1206" r:id="rId46"/>
    <hyperlink ref="B1205" r:id="rId47"/>
    <hyperlink ref="B1204" r:id="rId48"/>
    <hyperlink ref="B1203" r:id="rId49"/>
    <hyperlink ref="B1202" r:id="rId50"/>
    <hyperlink ref="B1201" r:id="rId51"/>
    <hyperlink ref="B1200" r:id="rId52"/>
    <hyperlink ref="B1199" r:id="rId53"/>
    <hyperlink ref="B1195" r:id="rId54"/>
    <hyperlink ref="B1179" r:id="rId55"/>
    <hyperlink ref="B1198" r:id="rId56"/>
    <hyperlink ref="B1197" r:id="rId57"/>
    <hyperlink ref="B1196" r:id="rId58"/>
    <hyperlink ref="B1194" r:id="rId59"/>
    <hyperlink ref="B1193" r:id="rId60"/>
    <hyperlink ref="B1192" r:id="rId61"/>
    <hyperlink ref="B1191" r:id="rId62"/>
    <hyperlink ref="B1190" r:id="rId63"/>
    <hyperlink ref="B1189" r:id="rId64"/>
    <hyperlink ref="B1188" r:id="rId65"/>
    <hyperlink ref="B1187" r:id="rId66"/>
    <hyperlink ref="B1186" r:id="rId67"/>
    <hyperlink ref="B1185" r:id="rId68"/>
    <hyperlink ref="B1184" r:id="rId69"/>
    <hyperlink ref="B1183" r:id="rId70"/>
    <hyperlink ref="B1182" r:id="rId71"/>
    <hyperlink ref="B1181" r:id="rId72"/>
    <hyperlink ref="B1180" r:id="rId73"/>
    <hyperlink ref="B1178" r:id="rId74"/>
    <hyperlink ref="B1177" r:id="rId75"/>
    <hyperlink ref="B1176" r:id="rId76"/>
    <hyperlink ref="B1175" r:id="rId77"/>
    <hyperlink ref="B1174" r:id="rId78"/>
    <hyperlink ref="B1173" r:id="rId79"/>
    <hyperlink ref="B1172" r:id="rId80"/>
    <hyperlink ref="B1165" r:id="rId81"/>
    <hyperlink ref="B1171" r:id="rId82"/>
    <hyperlink ref="B1170" r:id="rId83"/>
    <hyperlink ref="B1169" r:id="rId84"/>
    <hyperlink ref="B1168" r:id="rId85"/>
    <hyperlink ref="B1167" r:id="rId86"/>
    <hyperlink ref="B1166" r:id="rId87"/>
    <hyperlink ref="B1164" r:id="rId88"/>
    <hyperlink ref="B1163" r:id="rId89"/>
    <hyperlink ref="B1158" r:id="rId90"/>
    <hyperlink ref="B1154" r:id="rId91"/>
    <hyperlink ref="B1162" r:id="rId92"/>
    <hyperlink ref="B1161" r:id="rId93"/>
    <hyperlink ref="B1160" r:id="rId94"/>
    <hyperlink ref="B1159" r:id="rId95"/>
    <hyperlink ref="B1157" r:id="rId96"/>
    <hyperlink ref="B1156" r:id="rId97"/>
    <hyperlink ref="B1155" r:id="rId98"/>
    <hyperlink ref="B1153" r:id="rId99"/>
    <hyperlink ref="B1152" r:id="rId100"/>
    <hyperlink ref="B1151" r:id="rId101"/>
    <hyperlink ref="B1150" r:id="rId102"/>
    <hyperlink ref="B1148" r:id="rId103"/>
    <hyperlink ref="B1142" r:id="rId104"/>
    <hyperlink ref="B1149" r:id="rId105"/>
    <hyperlink ref="B1147" r:id="rId106"/>
    <hyperlink ref="B1146" r:id="rId107"/>
    <hyperlink ref="B1145" r:id="rId108"/>
    <hyperlink ref="B1144" r:id="rId109"/>
    <hyperlink ref="B1143" r:id="rId110"/>
    <hyperlink ref="B1141" r:id="rId111"/>
    <hyperlink ref="B1140" r:id="rId112"/>
    <hyperlink ref="B1139" r:id="rId113"/>
    <hyperlink ref="B1138" r:id="rId114"/>
    <hyperlink ref="B1137" r:id="rId115"/>
    <hyperlink ref="B1136" r:id="rId116"/>
    <hyperlink ref="B1135" r:id="rId117"/>
    <hyperlink ref="B1134" r:id="rId118"/>
    <hyperlink ref="B1133" r:id="rId119"/>
    <hyperlink ref="B1132" r:id="rId120"/>
    <hyperlink ref="B1124" r:id="rId121"/>
    <hyperlink ref="B1131" r:id="rId122"/>
    <hyperlink ref="B1130" r:id="rId123"/>
    <hyperlink ref="B1129" r:id="rId124"/>
    <hyperlink ref="B1128" r:id="rId125"/>
    <hyperlink ref="B1127" r:id="rId126"/>
    <hyperlink ref="B1126" r:id="rId127"/>
    <hyperlink ref="B1125" r:id="rId128"/>
    <hyperlink ref="B1123" r:id="rId129"/>
    <hyperlink ref="B1122" r:id="rId130"/>
    <hyperlink ref="B1121" r:id="rId131"/>
    <hyperlink ref="B1120" r:id="rId132"/>
    <hyperlink ref="B1119" r:id="rId133"/>
    <hyperlink ref="B1118" r:id="rId134"/>
    <hyperlink ref="B1117" r:id="rId135"/>
    <hyperlink ref="B1112" r:id="rId136"/>
    <hyperlink ref="B1109" r:id="rId137"/>
    <hyperlink ref="B1116" r:id="rId138"/>
    <hyperlink ref="B1115" r:id="rId139"/>
    <hyperlink ref="B1114" r:id="rId140"/>
    <hyperlink ref="B1113" r:id="rId141"/>
    <hyperlink ref="B1111" r:id="rId142"/>
    <hyperlink ref="B1110" r:id="rId143"/>
    <hyperlink ref="B1108" r:id="rId144"/>
    <hyperlink ref="B1107" r:id="rId145"/>
    <hyperlink ref="B1106" r:id="rId146"/>
    <hyperlink ref="B1105" r:id="rId147"/>
    <hyperlink ref="B1104" r:id="rId148"/>
    <hyperlink ref="B1103" r:id="rId149"/>
    <hyperlink ref="B1102" r:id="rId150"/>
    <hyperlink ref="B1101" r:id="rId151"/>
    <hyperlink ref="B1100" r:id="rId152"/>
    <hyperlink ref="B1099" r:id="rId153"/>
    <hyperlink ref="B1098" r:id="rId154"/>
    <hyperlink ref="B1097" r:id="rId155"/>
    <hyperlink ref="B1096" r:id="rId156"/>
    <hyperlink ref="B1095" r:id="rId157"/>
    <hyperlink ref="B1094" r:id="rId158"/>
    <hyperlink ref="B1093" r:id="rId159"/>
    <hyperlink ref="B1092" r:id="rId160"/>
    <hyperlink ref="B1091" r:id="rId161"/>
    <hyperlink ref="B1090" r:id="rId162"/>
    <hyperlink ref="B1089" r:id="rId163"/>
    <hyperlink ref="B1088" r:id="rId164"/>
    <hyperlink ref="B1087" r:id="rId165"/>
    <hyperlink ref="B1086" r:id="rId166"/>
    <hyperlink ref="B1085" r:id="rId167"/>
    <hyperlink ref="B1084" r:id="rId168"/>
    <hyperlink ref="B1083" r:id="rId169"/>
    <hyperlink ref="B1082" r:id="rId170"/>
    <hyperlink ref="B1081" r:id="rId171"/>
    <hyperlink ref="B1076" r:id="rId172"/>
    <hyperlink ref="B1074" r:id="rId173"/>
    <hyperlink ref="B1080" r:id="rId174"/>
    <hyperlink ref="B1079" r:id="rId175"/>
    <hyperlink ref="B1078" r:id="rId176"/>
    <hyperlink ref="B1077" r:id="rId177"/>
    <hyperlink ref="B1075" r:id="rId178"/>
    <hyperlink ref="B1073" r:id="rId179"/>
    <hyperlink ref="B1072" r:id="rId180"/>
    <hyperlink ref="B1071" r:id="rId181"/>
    <hyperlink ref="B1070" r:id="rId182"/>
    <hyperlink ref="B1069" r:id="rId183"/>
    <hyperlink ref="B1068" r:id="rId184"/>
    <hyperlink ref="B1067" r:id="rId185"/>
    <hyperlink ref="B1066" r:id="rId186"/>
    <hyperlink ref="B1057" r:id="rId187"/>
    <hyperlink ref="B1065" r:id="rId188"/>
    <hyperlink ref="B1064" r:id="rId189"/>
    <hyperlink ref="B1063" r:id="rId190"/>
    <hyperlink ref="B1062" r:id="rId191"/>
    <hyperlink ref="B1061" r:id="rId192"/>
    <hyperlink ref="B1060" r:id="rId193"/>
    <hyperlink ref="B1059" r:id="rId194"/>
    <hyperlink ref="B1058" r:id="rId195"/>
    <hyperlink ref="B1056" r:id="rId196"/>
    <hyperlink ref="B1055" r:id="rId197"/>
    <hyperlink ref="B1054" r:id="rId198"/>
    <hyperlink ref="B1053" r:id="rId199"/>
    <hyperlink ref="B1052" r:id="rId200"/>
    <hyperlink ref="B1051" r:id="rId201"/>
    <hyperlink ref="B1050" r:id="rId202"/>
    <hyperlink ref="B1046" r:id="rId203"/>
    <hyperlink ref="B1044" r:id="rId204"/>
    <hyperlink ref="B1049" r:id="rId205"/>
    <hyperlink ref="B1048" r:id="rId206"/>
    <hyperlink ref="B1047" r:id="rId207"/>
    <hyperlink ref="B1045" r:id="rId208"/>
    <hyperlink ref="B1043" r:id="rId209"/>
    <hyperlink ref="B1042" r:id="rId210"/>
    <hyperlink ref="B1041" r:id="rId211"/>
    <hyperlink ref="B1040" r:id="rId212"/>
    <hyperlink ref="B1039" r:id="rId213"/>
    <hyperlink ref="B1038" r:id="rId214"/>
    <hyperlink ref="B1037" r:id="rId215"/>
    <hyperlink ref="B1036" r:id="rId216"/>
    <hyperlink ref="B1035" r:id="rId217"/>
    <hyperlink ref="B1034" r:id="rId218"/>
    <hyperlink ref="B1033" r:id="rId219"/>
    <hyperlink ref="B1032" r:id="rId220"/>
    <hyperlink ref="B1031" r:id="rId221"/>
    <hyperlink ref="B1030" r:id="rId222"/>
    <hyperlink ref="B1025" r:id="rId223"/>
    <hyperlink ref="B1023" r:id="rId224"/>
    <hyperlink ref="B1015" r:id="rId225"/>
    <hyperlink ref="B1029" r:id="rId226"/>
    <hyperlink ref="B1028" r:id="rId227"/>
    <hyperlink ref="B1027" r:id="rId228"/>
    <hyperlink ref="B1026" r:id="rId229"/>
    <hyperlink ref="B1024" r:id="rId230"/>
    <hyperlink ref="B1022" r:id="rId231"/>
    <hyperlink ref="B1021" r:id="rId232"/>
    <hyperlink ref="B1020" r:id="rId233"/>
    <hyperlink ref="B1019" r:id="rId234"/>
    <hyperlink ref="B1018" r:id="rId235"/>
    <hyperlink ref="B1017" r:id="rId236"/>
    <hyperlink ref="B1016" r:id="rId237"/>
    <hyperlink ref="B1014" r:id="rId238"/>
    <hyperlink ref="B1013" r:id="rId239"/>
    <hyperlink ref="B1012" r:id="rId240"/>
    <hyperlink ref="B1011" r:id="rId241"/>
    <hyperlink ref="B1010" r:id="rId242"/>
    <hyperlink ref="B1009" r:id="rId243"/>
    <hyperlink ref="B1001" r:id="rId244"/>
    <hyperlink ref="B1008" r:id="rId245"/>
    <hyperlink ref="B1007" r:id="rId246"/>
    <hyperlink ref="B1006" r:id="rId247"/>
    <hyperlink ref="B1005" r:id="rId248"/>
    <hyperlink ref="B1004" r:id="rId249"/>
    <hyperlink ref="B1003" r:id="rId250"/>
    <hyperlink ref="B1002" r:id="rId251"/>
    <hyperlink ref="B1000" r:id="rId252"/>
    <hyperlink ref="B999" r:id="rId253"/>
    <hyperlink ref="B998" r:id="rId254"/>
    <hyperlink ref="B997" r:id="rId255"/>
    <hyperlink ref="B996" r:id="rId256"/>
    <hyperlink ref="B994" r:id="rId257"/>
    <hyperlink ref="B980" r:id="rId258"/>
    <hyperlink ref="B995" r:id="rId259"/>
    <hyperlink ref="B993" r:id="rId260"/>
    <hyperlink ref="B992" r:id="rId261"/>
    <hyperlink ref="B991" r:id="rId262"/>
    <hyperlink ref="B990" r:id="rId263"/>
    <hyperlink ref="B989" r:id="rId264"/>
    <hyperlink ref="B988" r:id="rId265"/>
    <hyperlink ref="B987" r:id="rId266"/>
    <hyperlink ref="B986" r:id="rId267"/>
    <hyperlink ref="B985" r:id="rId268"/>
    <hyperlink ref="B984" r:id="rId269"/>
    <hyperlink ref="B983" r:id="rId270"/>
    <hyperlink ref="B982" r:id="rId271"/>
    <hyperlink ref="B981" r:id="rId272"/>
    <hyperlink ref="B979" r:id="rId273"/>
    <hyperlink ref="B978" r:id="rId274"/>
    <hyperlink ref="B977" r:id="rId275"/>
    <hyperlink ref="B976" r:id="rId276"/>
    <hyperlink ref="B975" r:id="rId277"/>
    <hyperlink ref="B974" r:id="rId278"/>
    <hyperlink ref="B973" r:id="rId279"/>
    <hyperlink ref="B972" r:id="rId280"/>
    <hyperlink ref="B971" r:id="rId281"/>
    <hyperlink ref="B970" r:id="rId282"/>
    <hyperlink ref="B969" r:id="rId283"/>
    <hyperlink ref="B968" r:id="rId284"/>
    <hyperlink ref="B967" r:id="rId285"/>
    <hyperlink ref="B966" r:id="rId286"/>
    <hyperlink ref="B965" r:id="rId287"/>
    <hyperlink ref="B964" r:id="rId288"/>
    <hyperlink ref="B963" r:id="rId289"/>
    <hyperlink ref="B956" r:id="rId290"/>
    <hyperlink ref="B962" r:id="rId291"/>
    <hyperlink ref="B961" r:id="rId292"/>
    <hyperlink ref="B960" r:id="rId293"/>
    <hyperlink ref="B959" r:id="rId294"/>
    <hyperlink ref="B958" r:id="rId295"/>
    <hyperlink ref="B957" r:id="rId296"/>
    <hyperlink ref="B955" r:id="rId297"/>
    <hyperlink ref="B954" r:id="rId298"/>
    <hyperlink ref="B953" r:id="rId299"/>
    <hyperlink ref="B952" r:id="rId300"/>
    <hyperlink ref="B951" r:id="rId301"/>
    <hyperlink ref="B950" r:id="rId302"/>
    <hyperlink ref="B949" r:id="rId303"/>
    <hyperlink ref="B948" r:id="rId304"/>
    <hyperlink ref="B947" r:id="rId305"/>
    <hyperlink ref="B945" r:id="rId306"/>
    <hyperlink ref="B946" r:id="rId307"/>
    <hyperlink ref="B944" r:id="rId308"/>
    <hyperlink ref="B943" r:id="rId309"/>
    <hyperlink ref="B942" r:id="rId310"/>
    <hyperlink ref="B941" r:id="rId311"/>
    <hyperlink ref="B940" r:id="rId312"/>
    <hyperlink ref="B939" r:id="rId313"/>
    <hyperlink ref="B938" r:id="rId314"/>
    <hyperlink ref="B937" r:id="rId315"/>
    <hyperlink ref="B936" r:id="rId316"/>
    <hyperlink ref="B935" r:id="rId317"/>
    <hyperlink ref="B934" r:id="rId318"/>
    <hyperlink ref="B933" r:id="rId319"/>
    <hyperlink ref="B932" r:id="rId320"/>
    <hyperlink ref="B931" r:id="rId321"/>
    <hyperlink ref="B930" r:id="rId322"/>
    <hyperlink ref="B929" r:id="rId323"/>
    <hyperlink ref="B928" r:id="rId324"/>
    <hyperlink ref="B927" r:id="rId325"/>
    <hyperlink ref="B926" r:id="rId326"/>
    <hyperlink ref="B925" r:id="rId327"/>
    <hyperlink ref="B924" r:id="rId328"/>
    <hyperlink ref="B923" r:id="rId329"/>
    <hyperlink ref="B922" r:id="rId330"/>
    <hyperlink ref="B921" r:id="rId331"/>
    <hyperlink ref="B920" r:id="rId332"/>
    <hyperlink ref="B919" r:id="rId333"/>
    <hyperlink ref="B918" r:id="rId334"/>
    <hyperlink ref="B914" r:id="rId335"/>
    <hyperlink ref="B901" r:id="rId336"/>
    <hyperlink ref="B917" r:id="rId337"/>
    <hyperlink ref="B916" r:id="rId338"/>
    <hyperlink ref="B915" r:id="rId339"/>
    <hyperlink ref="B913" r:id="rId340"/>
    <hyperlink ref="B912" r:id="rId341"/>
    <hyperlink ref="B911" r:id="rId342"/>
    <hyperlink ref="B910" r:id="rId343"/>
    <hyperlink ref="B909" r:id="rId344"/>
    <hyperlink ref="B908" r:id="rId345"/>
    <hyperlink ref="B907" r:id="rId346"/>
    <hyperlink ref="B906" r:id="rId347"/>
    <hyperlink ref="B905" r:id="rId348"/>
    <hyperlink ref="B904" r:id="rId349"/>
    <hyperlink ref="B903" r:id="rId350"/>
    <hyperlink ref="B902" r:id="rId351"/>
    <hyperlink ref="B900" r:id="rId352"/>
    <hyperlink ref="B899" r:id="rId353"/>
    <hyperlink ref="B898" r:id="rId354"/>
    <hyperlink ref="B897" r:id="rId355"/>
    <hyperlink ref="B896" r:id="rId356"/>
    <hyperlink ref="B895" r:id="rId357"/>
    <hyperlink ref="B894" r:id="rId358"/>
    <hyperlink ref="B893" r:id="rId359"/>
    <hyperlink ref="B892" r:id="rId360"/>
    <hyperlink ref="B891" r:id="rId361"/>
    <hyperlink ref="B886" r:id="rId362"/>
    <hyperlink ref="B872" r:id="rId363"/>
    <hyperlink ref="B890" r:id="rId364"/>
    <hyperlink ref="B889" r:id="rId365"/>
    <hyperlink ref="B888" r:id="rId366"/>
    <hyperlink ref="B887" r:id="rId367"/>
    <hyperlink ref="B885" r:id="rId368"/>
    <hyperlink ref="B884" r:id="rId369"/>
    <hyperlink ref="B883" r:id="rId370"/>
    <hyperlink ref="B882" r:id="rId371"/>
    <hyperlink ref="B881" r:id="rId372"/>
    <hyperlink ref="B880" r:id="rId373"/>
    <hyperlink ref="B879" r:id="rId374"/>
    <hyperlink ref="B878" r:id="rId375"/>
    <hyperlink ref="B877" r:id="rId376"/>
    <hyperlink ref="B876" r:id="rId377"/>
    <hyperlink ref="B875" r:id="rId378"/>
    <hyperlink ref="B874" r:id="rId379"/>
    <hyperlink ref="B873" r:id="rId380"/>
    <hyperlink ref="B871" r:id="rId381"/>
    <hyperlink ref="B870" r:id="rId382"/>
    <hyperlink ref="B869" r:id="rId383"/>
    <hyperlink ref="B868" r:id="rId384"/>
    <hyperlink ref="B867" r:id="rId385"/>
    <hyperlink ref="B866" r:id="rId386"/>
    <hyperlink ref="B865" r:id="rId387"/>
    <hyperlink ref="B864" r:id="rId388"/>
    <hyperlink ref="B863" r:id="rId389"/>
    <hyperlink ref="B862" r:id="rId390"/>
    <hyperlink ref="B859" r:id="rId391"/>
    <hyperlink ref="B855" r:id="rId392"/>
    <hyperlink ref="B861" r:id="rId393"/>
    <hyperlink ref="B860" r:id="rId394"/>
    <hyperlink ref="B858" r:id="rId395"/>
    <hyperlink ref="B857" r:id="rId396"/>
    <hyperlink ref="B856" r:id="rId397"/>
    <hyperlink ref="B854" r:id="rId398"/>
    <hyperlink ref="B853" r:id="rId399"/>
    <hyperlink ref="B852" r:id="rId400"/>
    <hyperlink ref="B851" r:id="rId401"/>
    <hyperlink ref="B850" r:id="rId402"/>
    <hyperlink ref="B847" r:id="rId403"/>
    <hyperlink ref="B842" r:id="rId404"/>
    <hyperlink ref="B849" r:id="rId405"/>
    <hyperlink ref="B848" r:id="rId406"/>
    <hyperlink ref="B846" r:id="rId407"/>
    <hyperlink ref="B845" r:id="rId408"/>
    <hyperlink ref="B844" r:id="rId409"/>
    <hyperlink ref="B843" r:id="rId410"/>
    <hyperlink ref="B841" r:id="rId411"/>
    <hyperlink ref="B840" r:id="rId412"/>
    <hyperlink ref="B839" r:id="rId413"/>
    <hyperlink ref="B838" r:id="rId414"/>
    <hyperlink ref="B837" r:id="rId415"/>
    <hyperlink ref="B836" r:id="rId416"/>
    <hyperlink ref="B835" r:id="rId417"/>
    <hyperlink ref="B834" r:id="rId418"/>
    <hyperlink ref="B833" r:id="rId419"/>
    <hyperlink ref="B832" r:id="rId420"/>
    <hyperlink ref="B831" r:id="rId421"/>
    <hyperlink ref="B829" r:id="rId422"/>
    <hyperlink ref="B815" r:id="rId423"/>
    <hyperlink ref="B830" r:id="rId424"/>
    <hyperlink ref="B828" r:id="rId425"/>
    <hyperlink ref="B827" r:id="rId426"/>
    <hyperlink ref="B826" r:id="rId427"/>
    <hyperlink ref="B825" r:id="rId428"/>
    <hyperlink ref="B824" r:id="rId429"/>
    <hyperlink ref="B823" r:id="rId430"/>
    <hyperlink ref="B822" r:id="rId431"/>
    <hyperlink ref="B821" r:id="rId432"/>
    <hyperlink ref="B820" r:id="rId433"/>
    <hyperlink ref="B819" r:id="rId434"/>
    <hyperlink ref="B818" r:id="rId435"/>
    <hyperlink ref="B817" r:id="rId436"/>
    <hyperlink ref="B816" r:id="rId437"/>
    <hyperlink ref="B814" r:id="rId438"/>
    <hyperlink ref="B813" r:id="rId439"/>
    <hyperlink ref="B812" r:id="rId440"/>
    <hyperlink ref="B811" r:id="rId441"/>
    <hyperlink ref="B810" r:id="rId442"/>
    <hyperlink ref="B809" r:id="rId443"/>
    <hyperlink ref="B808" r:id="rId444"/>
    <hyperlink ref="B806" r:id="rId445"/>
    <hyperlink ref="B800" r:id="rId446"/>
    <hyperlink ref="B792" r:id="rId447"/>
    <hyperlink ref="B782" r:id="rId448"/>
    <hyperlink ref="B807" r:id="rId449"/>
    <hyperlink ref="B805" r:id="rId450"/>
    <hyperlink ref="B804" r:id="rId451"/>
    <hyperlink ref="B803" r:id="rId452"/>
    <hyperlink ref="B802" r:id="rId453"/>
    <hyperlink ref="B801" r:id="rId454"/>
    <hyperlink ref="B799" r:id="rId455"/>
    <hyperlink ref="B798" r:id="rId456"/>
    <hyperlink ref="B797" r:id="rId457"/>
    <hyperlink ref="B796" r:id="rId458"/>
    <hyperlink ref="B795" r:id="rId459"/>
    <hyperlink ref="B794" r:id="rId460"/>
    <hyperlink ref="B793" r:id="rId461"/>
    <hyperlink ref="B791" r:id="rId462"/>
    <hyperlink ref="B790" r:id="rId463"/>
    <hyperlink ref="B789" r:id="rId464"/>
    <hyperlink ref="B788" r:id="rId465"/>
    <hyperlink ref="B787" r:id="rId466"/>
    <hyperlink ref="B786" r:id="rId467"/>
    <hyperlink ref="B785" r:id="rId468"/>
    <hyperlink ref="B784" r:id="rId469"/>
    <hyperlink ref="B783" r:id="rId470"/>
    <hyperlink ref="B781" r:id="rId471"/>
    <hyperlink ref="B780" r:id="rId472"/>
    <hyperlink ref="B779" r:id="rId473"/>
    <hyperlink ref="B778" r:id="rId474"/>
    <hyperlink ref="B777" r:id="rId475"/>
    <hyperlink ref="B776" r:id="rId476"/>
    <hyperlink ref="B775" r:id="rId477"/>
    <hyperlink ref="B774" r:id="rId478"/>
    <hyperlink ref="B773" r:id="rId479"/>
    <hyperlink ref="B772" r:id="rId480"/>
    <hyperlink ref="B771" r:id="rId481"/>
    <hyperlink ref="B770" r:id="rId482"/>
    <hyperlink ref="B769" r:id="rId483"/>
    <hyperlink ref="B768" r:id="rId484"/>
    <hyperlink ref="B767" r:id="rId485"/>
    <hyperlink ref="B766" r:id="rId486"/>
    <hyperlink ref="B765" r:id="rId487"/>
    <hyperlink ref="B764" r:id="rId488"/>
    <hyperlink ref="B752" r:id="rId489"/>
    <hyperlink ref="B763" r:id="rId490"/>
    <hyperlink ref="B762" r:id="rId491"/>
    <hyperlink ref="B761" r:id="rId492"/>
    <hyperlink ref="B760" r:id="rId493"/>
    <hyperlink ref="B759" r:id="rId494"/>
    <hyperlink ref="B758" r:id="rId495"/>
    <hyperlink ref="B757" r:id="rId496"/>
    <hyperlink ref="B756" r:id="rId497"/>
    <hyperlink ref="B755" r:id="rId498"/>
    <hyperlink ref="B754" r:id="rId499"/>
    <hyperlink ref="B753" r:id="rId500"/>
    <hyperlink ref="B751" r:id="rId501"/>
    <hyperlink ref="B750" r:id="rId502"/>
    <hyperlink ref="B749" r:id="rId503"/>
    <hyperlink ref="B748" r:id="rId504"/>
    <hyperlink ref="B747" r:id="rId505"/>
    <hyperlink ref="B746" r:id="rId506"/>
    <hyperlink ref="B745" r:id="rId507"/>
    <hyperlink ref="B744" r:id="rId508"/>
    <hyperlink ref="B743" r:id="rId509"/>
    <hyperlink ref="B742" r:id="rId510"/>
    <hyperlink ref="B741" r:id="rId511"/>
    <hyperlink ref="B740" r:id="rId512"/>
    <hyperlink ref="B739" r:id="rId513"/>
    <hyperlink ref="B738" r:id="rId514"/>
    <hyperlink ref="B734" r:id="rId515"/>
    <hyperlink ref="B718" r:id="rId516"/>
    <hyperlink ref="B714" r:id="rId517"/>
    <hyperlink ref="B737" r:id="rId518"/>
    <hyperlink ref="B736" r:id="rId519"/>
    <hyperlink ref="B735" r:id="rId520"/>
    <hyperlink ref="B733" r:id="rId521"/>
    <hyperlink ref="B732" r:id="rId522"/>
    <hyperlink ref="B731" r:id="rId523"/>
    <hyperlink ref="B730" r:id="rId524"/>
    <hyperlink ref="B729" r:id="rId525"/>
    <hyperlink ref="B728" r:id="rId526"/>
    <hyperlink ref="B727" r:id="rId527"/>
    <hyperlink ref="B726" r:id="rId528"/>
    <hyperlink ref="B725" r:id="rId529"/>
    <hyperlink ref="B724" r:id="rId530"/>
    <hyperlink ref="B723" r:id="rId531"/>
    <hyperlink ref="B722" r:id="rId532"/>
    <hyperlink ref="B721" r:id="rId533"/>
    <hyperlink ref="B720" r:id="rId534"/>
    <hyperlink ref="B719" r:id="rId535"/>
    <hyperlink ref="B717" r:id="rId536"/>
    <hyperlink ref="B716" r:id="rId537"/>
    <hyperlink ref="B715" r:id="rId538"/>
    <hyperlink ref="B713" r:id="rId539"/>
    <hyperlink ref="B712" r:id="rId540"/>
    <hyperlink ref="B711" r:id="rId541"/>
    <hyperlink ref="B710" r:id="rId542"/>
    <hyperlink ref="B709" r:id="rId543"/>
    <hyperlink ref="B708" r:id="rId544"/>
    <hyperlink ref="B707" r:id="rId545"/>
    <hyperlink ref="B706" r:id="rId546"/>
    <hyperlink ref="B705" r:id="rId547"/>
    <hyperlink ref="B704" r:id="rId548"/>
    <hyperlink ref="B703" r:id="rId549"/>
    <hyperlink ref="B702" r:id="rId550"/>
    <hyperlink ref="B697" r:id="rId551"/>
    <hyperlink ref="B691" r:id="rId552"/>
    <hyperlink ref="B701" r:id="rId553"/>
    <hyperlink ref="B700" r:id="rId554"/>
    <hyperlink ref="B699" r:id="rId555"/>
    <hyperlink ref="B698" r:id="rId556"/>
    <hyperlink ref="B696" r:id="rId557"/>
    <hyperlink ref="B695" r:id="rId558"/>
    <hyperlink ref="B694" r:id="rId559"/>
    <hyperlink ref="B693" r:id="rId560"/>
    <hyperlink ref="B692" r:id="rId561"/>
    <hyperlink ref="B690" r:id="rId562"/>
    <hyperlink ref="B683" r:id="rId563"/>
    <hyperlink ref="B679" r:id="rId564"/>
    <hyperlink ref="B667" r:id="rId565"/>
    <hyperlink ref="B689" r:id="rId566"/>
    <hyperlink ref="B688" r:id="rId567"/>
    <hyperlink ref="B687" r:id="rId568"/>
    <hyperlink ref="B686" r:id="rId569"/>
    <hyperlink ref="B685" r:id="rId570"/>
    <hyperlink ref="B684" r:id="rId571"/>
    <hyperlink ref="B682" r:id="rId572"/>
    <hyperlink ref="B681" r:id="rId573"/>
    <hyperlink ref="B680" r:id="rId574"/>
    <hyperlink ref="B678" r:id="rId575"/>
    <hyperlink ref="B677" r:id="rId576"/>
    <hyperlink ref="B676" r:id="rId577"/>
    <hyperlink ref="B675" r:id="rId578"/>
    <hyperlink ref="B674" r:id="rId579"/>
    <hyperlink ref="B673" r:id="rId580"/>
    <hyperlink ref="B672" r:id="rId581"/>
    <hyperlink ref="B671" r:id="rId582"/>
    <hyperlink ref="B670" r:id="rId583"/>
    <hyperlink ref="B669" r:id="rId584"/>
    <hyperlink ref="B668" r:id="rId585"/>
    <hyperlink ref="B666" r:id="rId586"/>
    <hyperlink ref="B665" r:id="rId587"/>
    <hyperlink ref="B664" r:id="rId588"/>
    <hyperlink ref="B663" r:id="rId589"/>
    <hyperlink ref="B662" r:id="rId590"/>
    <hyperlink ref="B661" r:id="rId591"/>
    <hyperlink ref="B660" r:id="rId592"/>
    <hyperlink ref="B659" r:id="rId593"/>
    <hyperlink ref="B658" r:id="rId594"/>
    <hyperlink ref="B657" r:id="rId595"/>
    <hyperlink ref="B649" r:id="rId596"/>
    <hyperlink ref="B656" r:id="rId597"/>
    <hyperlink ref="B655" r:id="rId598"/>
    <hyperlink ref="B654" r:id="rId599"/>
    <hyperlink ref="B653" r:id="rId600"/>
    <hyperlink ref="B652" r:id="rId601"/>
    <hyperlink ref="B651" r:id="rId602"/>
    <hyperlink ref="B650" r:id="rId603"/>
    <hyperlink ref="B648" r:id="rId604"/>
    <hyperlink ref="B647" r:id="rId605"/>
    <hyperlink ref="B646" r:id="rId606"/>
    <hyperlink ref="B645" r:id="rId607"/>
    <hyperlink ref="B644" r:id="rId608"/>
    <hyperlink ref="B643" r:id="rId609"/>
    <hyperlink ref="B642" r:id="rId610"/>
    <hyperlink ref="B641" r:id="rId611"/>
    <hyperlink ref="B640" r:id="rId612"/>
    <hyperlink ref="B639" r:id="rId613"/>
    <hyperlink ref="B638" r:id="rId614"/>
    <hyperlink ref="B637" r:id="rId615"/>
    <hyperlink ref="B636" r:id="rId616"/>
    <hyperlink ref="B635" r:id="rId617"/>
    <hyperlink ref="B634" r:id="rId618"/>
    <hyperlink ref="B633" r:id="rId619"/>
    <hyperlink ref="B632" r:id="rId620"/>
    <hyperlink ref="B631" r:id="rId621"/>
    <hyperlink ref="B612" r:id="rId622"/>
    <hyperlink ref="B630" r:id="rId623"/>
    <hyperlink ref="B629" r:id="rId624"/>
    <hyperlink ref="B628" r:id="rId625"/>
    <hyperlink ref="B627" r:id="rId626"/>
    <hyperlink ref="B626" r:id="rId627"/>
    <hyperlink ref="B625" r:id="rId628"/>
    <hyperlink ref="B624" r:id="rId629"/>
    <hyperlink ref="B623" r:id="rId630"/>
    <hyperlink ref="B622" r:id="rId631"/>
    <hyperlink ref="B621" r:id="rId632"/>
    <hyperlink ref="B620" r:id="rId633"/>
    <hyperlink ref="B619" r:id="rId634"/>
    <hyperlink ref="B618" r:id="rId635"/>
    <hyperlink ref="B617" r:id="rId636"/>
    <hyperlink ref="B616" r:id="rId637"/>
    <hyperlink ref="B615" r:id="rId638"/>
    <hyperlink ref="B614" r:id="rId639"/>
    <hyperlink ref="B613" r:id="rId640"/>
    <hyperlink ref="B611" r:id="rId641"/>
    <hyperlink ref="B610" r:id="rId642"/>
    <hyperlink ref="B609" r:id="rId643"/>
    <hyperlink ref="B608" r:id="rId644"/>
    <hyperlink ref="B607" r:id="rId645"/>
    <hyperlink ref="B606" r:id="rId646"/>
    <hyperlink ref="B605" r:id="rId647"/>
    <hyperlink ref="B604" r:id="rId648"/>
    <hyperlink ref="B603" r:id="rId649"/>
    <hyperlink ref="B602" r:id="rId650"/>
    <hyperlink ref="B601" r:id="rId651"/>
    <hyperlink ref="B590" r:id="rId652"/>
    <hyperlink ref="B584" r:id="rId653"/>
    <hyperlink ref="B600" r:id="rId654"/>
    <hyperlink ref="B599" r:id="rId655"/>
    <hyperlink ref="B598" r:id="rId656"/>
    <hyperlink ref="B597" r:id="rId657"/>
    <hyperlink ref="B596" r:id="rId658"/>
    <hyperlink ref="B595" r:id="rId659"/>
    <hyperlink ref="B594" r:id="rId660"/>
    <hyperlink ref="B593" r:id="rId661"/>
    <hyperlink ref="B592" r:id="rId662"/>
    <hyperlink ref="B591" r:id="rId663"/>
    <hyperlink ref="B589" r:id="rId664"/>
    <hyperlink ref="B588" r:id="rId665"/>
    <hyperlink ref="B587" r:id="rId666"/>
    <hyperlink ref="B586" r:id="rId667"/>
    <hyperlink ref="B585" r:id="rId668"/>
    <hyperlink ref="B583" r:id="rId669"/>
    <hyperlink ref="B582" r:id="rId670"/>
    <hyperlink ref="B581" r:id="rId671"/>
    <hyperlink ref="B580" r:id="rId672"/>
    <hyperlink ref="B579" r:id="rId673"/>
    <hyperlink ref="B578" r:id="rId674"/>
    <hyperlink ref="B576" r:id="rId675"/>
    <hyperlink ref="B563" r:id="rId676"/>
    <hyperlink ref="B553" r:id="rId677"/>
    <hyperlink ref="B577" r:id="rId678"/>
    <hyperlink ref="B575" r:id="rId679"/>
    <hyperlink ref="B574" r:id="rId680"/>
    <hyperlink ref="B573" r:id="rId681"/>
    <hyperlink ref="B572" r:id="rId682"/>
    <hyperlink ref="B571" r:id="rId683"/>
    <hyperlink ref="B570" r:id="rId684"/>
    <hyperlink ref="B569" r:id="rId685"/>
    <hyperlink ref="B568" r:id="rId686"/>
    <hyperlink ref="B567" r:id="rId687"/>
    <hyperlink ref="B566" r:id="rId688"/>
    <hyperlink ref="B565" r:id="rId689"/>
    <hyperlink ref="B564" r:id="rId690"/>
    <hyperlink ref="B562" r:id="rId691"/>
    <hyperlink ref="B561" r:id="rId692"/>
    <hyperlink ref="B560" r:id="rId693"/>
    <hyperlink ref="B559" r:id="rId694"/>
    <hyperlink ref="B558" r:id="rId695"/>
    <hyperlink ref="B557" r:id="rId696"/>
    <hyperlink ref="B556" r:id="rId697"/>
    <hyperlink ref="B555" r:id="rId698"/>
    <hyperlink ref="B554" r:id="rId699"/>
    <hyperlink ref="B552" r:id="rId700"/>
    <hyperlink ref="B551" r:id="rId701"/>
    <hyperlink ref="B550" r:id="rId702"/>
    <hyperlink ref="B549" r:id="rId703"/>
    <hyperlink ref="B548" r:id="rId704"/>
    <hyperlink ref="B547" r:id="rId705"/>
    <hyperlink ref="B546" r:id="rId706"/>
    <hyperlink ref="B545" r:id="rId707"/>
    <hyperlink ref="B544" r:id="rId708"/>
    <hyperlink ref="B543" r:id="rId709"/>
    <hyperlink ref="B542" r:id="rId710"/>
    <hyperlink ref="B541" r:id="rId711"/>
    <hyperlink ref="B534" r:id="rId712"/>
    <hyperlink ref="B540" r:id="rId713"/>
    <hyperlink ref="B539" r:id="rId714"/>
    <hyperlink ref="B538" r:id="rId715"/>
    <hyperlink ref="B537" r:id="rId716"/>
    <hyperlink ref="B536" r:id="rId717"/>
    <hyperlink ref="B535" r:id="rId718"/>
    <hyperlink ref="B533" r:id="rId719"/>
    <hyperlink ref="B532" r:id="rId720"/>
    <hyperlink ref="B531" r:id="rId721"/>
    <hyperlink ref="B530" r:id="rId722"/>
    <hyperlink ref="B529" r:id="rId723"/>
    <hyperlink ref="B528" r:id="rId724"/>
    <hyperlink ref="B527" r:id="rId725"/>
    <hyperlink ref="B526" r:id="rId726"/>
    <hyperlink ref="B525" r:id="rId727"/>
    <hyperlink ref="B524" r:id="rId728"/>
    <hyperlink ref="B523" r:id="rId729"/>
    <hyperlink ref="B522" r:id="rId730"/>
    <hyperlink ref="B521" r:id="rId731"/>
    <hyperlink ref="B518" r:id="rId732"/>
    <hyperlink ref="B500" r:id="rId733"/>
    <hyperlink ref="B520" r:id="rId734"/>
    <hyperlink ref="B519" r:id="rId735"/>
    <hyperlink ref="B517" r:id="rId736"/>
    <hyperlink ref="B516" r:id="rId737"/>
    <hyperlink ref="B515" r:id="rId738"/>
    <hyperlink ref="B514" r:id="rId739"/>
    <hyperlink ref="B513" r:id="rId740"/>
    <hyperlink ref="B512" r:id="rId741"/>
    <hyperlink ref="B511" r:id="rId742"/>
    <hyperlink ref="B510" r:id="rId743"/>
    <hyperlink ref="B509" r:id="rId744"/>
    <hyperlink ref="B508" r:id="rId745"/>
    <hyperlink ref="B507" r:id="rId746"/>
    <hyperlink ref="B506" r:id="rId747"/>
    <hyperlink ref="B505" r:id="rId748"/>
    <hyperlink ref="B504" r:id="rId749"/>
    <hyperlink ref="B503" r:id="rId750"/>
    <hyperlink ref="B502" r:id="rId751"/>
    <hyperlink ref="B501" r:id="rId752"/>
    <hyperlink ref="B499" r:id="rId753"/>
    <hyperlink ref="B498" r:id="rId754"/>
    <hyperlink ref="B497" r:id="rId755"/>
    <hyperlink ref="B496" r:id="rId756"/>
    <hyperlink ref="B495" r:id="rId757"/>
    <hyperlink ref="B494" r:id="rId758"/>
    <hyperlink ref="B493" r:id="rId759"/>
    <hyperlink ref="B483" r:id="rId760"/>
    <hyperlink ref="B492" r:id="rId761"/>
    <hyperlink ref="B491" r:id="rId762"/>
    <hyperlink ref="B490" r:id="rId763"/>
    <hyperlink ref="B489" r:id="rId764"/>
    <hyperlink ref="B488" r:id="rId765"/>
    <hyperlink ref="B487" r:id="rId766"/>
    <hyperlink ref="B486" r:id="rId767"/>
    <hyperlink ref="B485" r:id="rId768"/>
    <hyperlink ref="B484" r:id="rId769"/>
    <hyperlink ref="B482" r:id="rId770"/>
    <hyperlink ref="B481" r:id="rId771"/>
    <hyperlink ref="B480" r:id="rId772"/>
    <hyperlink ref="B479" r:id="rId773"/>
    <hyperlink ref="B478" r:id="rId774"/>
    <hyperlink ref="B477" r:id="rId775"/>
    <hyperlink ref="B476" r:id="rId776"/>
    <hyperlink ref="B475" r:id="rId777"/>
    <hyperlink ref="B474" r:id="rId778"/>
    <hyperlink ref="B473" r:id="rId779"/>
    <hyperlink ref="B472" r:id="rId780"/>
    <hyperlink ref="B471" r:id="rId781"/>
    <hyperlink ref="B470" r:id="rId782"/>
    <hyperlink ref="B469" r:id="rId783"/>
    <hyperlink ref="B468" r:id="rId784"/>
    <hyperlink ref="B467" r:id="rId785"/>
    <hyperlink ref="B466" r:id="rId786"/>
    <hyperlink ref="B465" r:id="rId787"/>
    <hyperlink ref="B464" r:id="rId788"/>
    <hyperlink ref="B463" r:id="rId789"/>
    <hyperlink ref="B457" r:id="rId790"/>
    <hyperlink ref="B462" r:id="rId791"/>
    <hyperlink ref="B461" r:id="rId792"/>
    <hyperlink ref="B460" r:id="rId793"/>
    <hyperlink ref="B459" r:id="rId794"/>
    <hyperlink ref="B458" r:id="rId795"/>
    <hyperlink ref="B456" r:id="rId796"/>
    <hyperlink ref="B455" r:id="rId797"/>
    <hyperlink ref="B454" r:id="rId798"/>
    <hyperlink ref="B453" r:id="rId799"/>
    <hyperlink ref="B452" r:id="rId800"/>
    <hyperlink ref="B451" r:id="rId801"/>
    <hyperlink ref="B450" r:id="rId802"/>
    <hyperlink ref="B449" r:id="rId803"/>
    <hyperlink ref="B448" r:id="rId804"/>
    <hyperlink ref="B447" r:id="rId805"/>
    <hyperlink ref="B446" r:id="rId806"/>
    <hyperlink ref="B445" r:id="rId807"/>
    <hyperlink ref="B444" r:id="rId808"/>
    <hyperlink ref="B443" r:id="rId809"/>
    <hyperlink ref="B442" r:id="rId810"/>
    <hyperlink ref="B441" r:id="rId811"/>
    <hyperlink ref="B440" r:id="rId812"/>
    <hyperlink ref="B439" r:id="rId813"/>
    <hyperlink ref="B438" r:id="rId814"/>
    <hyperlink ref="B437" r:id="rId815"/>
    <hyperlink ref="B436" r:id="rId816"/>
    <hyperlink ref="B435" r:id="rId817"/>
    <hyperlink ref="B434" r:id="rId818"/>
    <hyperlink ref="B433" r:id="rId819"/>
    <hyperlink ref="B432" r:id="rId820"/>
    <hyperlink ref="B431" r:id="rId821"/>
    <hyperlink ref="B430" r:id="rId822"/>
    <hyperlink ref="B429" r:id="rId823"/>
    <hyperlink ref="B428" r:id="rId824"/>
    <hyperlink ref="B427" r:id="rId825"/>
    <hyperlink ref="B426" r:id="rId826"/>
    <hyperlink ref="B425" r:id="rId827"/>
    <hyperlink ref="B419" r:id="rId828"/>
    <hyperlink ref="B424" r:id="rId829"/>
    <hyperlink ref="B423" r:id="rId830"/>
    <hyperlink ref="B422" r:id="rId831"/>
    <hyperlink ref="B421" r:id="rId832"/>
    <hyperlink ref="B420" r:id="rId833"/>
    <hyperlink ref="B418" r:id="rId834"/>
    <hyperlink ref="B417" r:id="rId835"/>
    <hyperlink ref="B416" r:id="rId836"/>
    <hyperlink ref="B415" r:id="rId837"/>
    <hyperlink ref="B414" r:id="rId838"/>
    <hyperlink ref="B413" r:id="rId839"/>
    <hyperlink ref="B412" r:id="rId840"/>
    <hyperlink ref="B411" r:id="rId841"/>
    <hyperlink ref="B410" r:id="rId842"/>
    <hyperlink ref="B409" r:id="rId843"/>
    <hyperlink ref="B408" r:id="rId844"/>
    <hyperlink ref="B407" r:id="rId845"/>
    <hyperlink ref="B406" r:id="rId846"/>
    <hyperlink ref="B405" r:id="rId847"/>
    <hyperlink ref="B404" r:id="rId848"/>
    <hyperlink ref="B403" r:id="rId849"/>
    <hyperlink ref="B402" r:id="rId850"/>
    <hyperlink ref="B401" r:id="rId851"/>
    <hyperlink ref="B400" r:id="rId852"/>
    <hyperlink ref="B399" r:id="rId853"/>
    <hyperlink ref="B398" r:id="rId854"/>
    <hyperlink ref="B397" r:id="rId855"/>
    <hyperlink ref="B396" r:id="rId856"/>
    <hyperlink ref="B395" r:id="rId857"/>
    <hyperlink ref="B394" r:id="rId858"/>
    <hyperlink ref="B393" r:id="rId859"/>
    <hyperlink ref="B392" r:id="rId860"/>
    <hyperlink ref="B391" r:id="rId861"/>
    <hyperlink ref="B390" r:id="rId862"/>
    <hyperlink ref="B389" r:id="rId863"/>
    <hyperlink ref="B386" r:id="rId864"/>
    <hyperlink ref="B388" r:id="rId865"/>
    <hyperlink ref="B387" r:id="rId866"/>
    <hyperlink ref="B379" r:id="rId867"/>
    <hyperlink ref="B385" r:id="rId868"/>
    <hyperlink ref="B384" r:id="rId869"/>
    <hyperlink ref="B383" r:id="rId870"/>
    <hyperlink ref="B382" r:id="rId871"/>
    <hyperlink ref="B381" r:id="rId872"/>
    <hyperlink ref="B380" r:id="rId873"/>
    <hyperlink ref="B378" r:id="rId874"/>
    <hyperlink ref="B377" r:id="rId875"/>
    <hyperlink ref="B376" r:id="rId876"/>
    <hyperlink ref="B375" r:id="rId877"/>
    <hyperlink ref="B374" r:id="rId878"/>
    <hyperlink ref="B373" r:id="rId879"/>
    <hyperlink ref="B372" r:id="rId880"/>
    <hyperlink ref="B371" r:id="rId881"/>
    <hyperlink ref="B370" r:id="rId882"/>
    <hyperlink ref="B369" r:id="rId883"/>
    <hyperlink ref="B368" r:id="rId884"/>
    <hyperlink ref="B366" r:id="rId885"/>
    <hyperlink ref="B361" r:id="rId886"/>
    <hyperlink ref="B367" r:id="rId887"/>
    <hyperlink ref="B365" r:id="rId888"/>
    <hyperlink ref="B364" r:id="rId889"/>
    <hyperlink ref="B363" r:id="rId890"/>
    <hyperlink ref="B362" r:id="rId891"/>
    <hyperlink ref="B360" r:id="rId892"/>
    <hyperlink ref="B359" r:id="rId893"/>
    <hyperlink ref="B358" r:id="rId894"/>
    <hyperlink ref="B357" r:id="rId895"/>
    <hyperlink ref="B356" r:id="rId896"/>
    <hyperlink ref="B355" r:id="rId897"/>
    <hyperlink ref="B354" r:id="rId898"/>
    <hyperlink ref="B353" r:id="rId899"/>
    <hyperlink ref="B352" r:id="rId900"/>
    <hyperlink ref="B351" r:id="rId901"/>
    <hyperlink ref="B350" r:id="rId902"/>
    <hyperlink ref="B349" r:id="rId903"/>
    <hyperlink ref="B348" r:id="rId904"/>
    <hyperlink ref="B347" r:id="rId905"/>
    <hyperlink ref="B346" r:id="rId906"/>
    <hyperlink ref="B345" r:id="rId907"/>
    <hyperlink ref="B344" r:id="rId908"/>
    <hyperlink ref="B343" r:id="rId909"/>
    <hyperlink ref="B342" r:id="rId910"/>
    <hyperlink ref="B341" r:id="rId911"/>
    <hyperlink ref="B340" r:id="rId912"/>
    <hyperlink ref="B339" r:id="rId913"/>
    <hyperlink ref="B338" r:id="rId914"/>
    <hyperlink ref="B337" r:id="rId915"/>
    <hyperlink ref="B336" r:id="rId916"/>
    <hyperlink ref="B330" r:id="rId917"/>
    <hyperlink ref="B335" r:id="rId918"/>
    <hyperlink ref="B334" r:id="rId919"/>
    <hyperlink ref="B333" r:id="rId920"/>
    <hyperlink ref="B332" r:id="rId921"/>
    <hyperlink ref="B331" r:id="rId922"/>
    <hyperlink ref="B329" r:id="rId923"/>
    <hyperlink ref="B328" r:id="rId924"/>
    <hyperlink ref="B327" r:id="rId925"/>
    <hyperlink ref="B326" r:id="rId926"/>
    <hyperlink ref="B325" r:id="rId927"/>
    <hyperlink ref="B324" r:id="rId928"/>
    <hyperlink ref="B323" r:id="rId929"/>
    <hyperlink ref="B322" r:id="rId930"/>
    <hyperlink ref="B321" r:id="rId931"/>
    <hyperlink ref="B320" r:id="rId932"/>
    <hyperlink ref="B319" r:id="rId933"/>
    <hyperlink ref="B318" r:id="rId934"/>
    <hyperlink ref="B317" r:id="rId935"/>
    <hyperlink ref="B316" r:id="rId936"/>
    <hyperlink ref="B315" r:id="rId937"/>
    <hyperlink ref="B307" r:id="rId938"/>
    <hyperlink ref="B314" r:id="rId939"/>
    <hyperlink ref="B313" r:id="rId940"/>
    <hyperlink ref="B312" r:id="rId941"/>
    <hyperlink ref="B311" r:id="rId942"/>
    <hyperlink ref="B310" r:id="rId943"/>
    <hyperlink ref="B309" r:id="rId944"/>
    <hyperlink ref="B308" r:id="rId945"/>
    <hyperlink ref="B306" r:id="rId946"/>
    <hyperlink ref="B305" r:id="rId947"/>
    <hyperlink ref="B304" r:id="rId948"/>
    <hyperlink ref="B303" r:id="rId949"/>
    <hyperlink ref="B302" r:id="rId950"/>
    <hyperlink ref="B301" r:id="rId951"/>
    <hyperlink ref="B300" r:id="rId952"/>
    <hyperlink ref="B299" r:id="rId953"/>
    <hyperlink ref="B298" r:id="rId954"/>
    <hyperlink ref="B297" r:id="rId955"/>
    <hyperlink ref="B296" r:id="rId956"/>
    <hyperlink ref="B295" r:id="rId957"/>
    <hyperlink ref="B293" r:id="rId958"/>
    <hyperlink ref="B291" r:id="rId959"/>
    <hyperlink ref="B289" r:id="rId960"/>
    <hyperlink ref="B288" r:id="rId961"/>
    <hyperlink ref="B287" r:id="rId962"/>
    <hyperlink ref="B285" r:id="rId963"/>
    <hyperlink ref="B284" r:id="rId964"/>
    <hyperlink ref="B283" r:id="rId965"/>
    <hyperlink ref="B282" r:id="rId966"/>
    <hyperlink ref="B280" r:id="rId967"/>
    <hyperlink ref="B278" r:id="rId968"/>
    <hyperlink ref="B276" r:id="rId969"/>
    <hyperlink ref="B275" r:id="rId970"/>
    <hyperlink ref="B273" r:id="rId971"/>
    <hyperlink ref="B271" r:id="rId972"/>
    <hyperlink ref="B270" r:id="rId973"/>
    <hyperlink ref="B269" r:id="rId974"/>
    <hyperlink ref="B267" r:id="rId975"/>
    <hyperlink ref="B266" r:id="rId976"/>
    <hyperlink ref="B264" r:id="rId977"/>
    <hyperlink ref="B263" r:id="rId978"/>
    <hyperlink ref="B261" r:id="rId979"/>
    <hyperlink ref="B260" r:id="rId980"/>
    <hyperlink ref="B259" r:id="rId981"/>
    <hyperlink ref="B257" r:id="rId982"/>
    <hyperlink ref="B256" r:id="rId983"/>
    <hyperlink ref="B255" r:id="rId984"/>
    <hyperlink ref="B253" r:id="rId985"/>
    <hyperlink ref="B251" r:id="rId986"/>
    <hyperlink ref="B250" r:id="rId987"/>
    <hyperlink ref="B249" r:id="rId988"/>
    <hyperlink ref="B248" r:id="rId989"/>
    <hyperlink ref="B246" r:id="rId990"/>
    <hyperlink ref="B245" r:id="rId991"/>
    <hyperlink ref="B243" r:id="rId992"/>
    <hyperlink ref="B242" r:id="rId993"/>
    <hyperlink ref="B241" r:id="rId994"/>
    <hyperlink ref="B240" r:id="rId995"/>
    <hyperlink ref="B239" r:id="rId996"/>
    <hyperlink ref="B238" r:id="rId997"/>
    <hyperlink ref="B237" r:id="rId998"/>
    <hyperlink ref="B235" r:id="rId999"/>
    <hyperlink ref="B234" r:id="rId1000"/>
    <hyperlink ref="B233" r:id="rId1001"/>
    <hyperlink ref="B231" r:id="rId1002"/>
    <hyperlink ref="B230" r:id="rId1003"/>
    <hyperlink ref="B228" r:id="rId1004"/>
    <hyperlink ref="B226" r:id="rId1005"/>
    <hyperlink ref="B225" r:id="rId1006"/>
    <hyperlink ref="B223" r:id="rId1007"/>
    <hyperlink ref="B222" r:id="rId1008"/>
    <hyperlink ref="B220" r:id="rId1009"/>
    <hyperlink ref="B219" r:id="rId1010"/>
    <hyperlink ref="B218" r:id="rId1011"/>
    <hyperlink ref="B216" r:id="rId1012"/>
    <hyperlink ref="B214" r:id="rId1013"/>
    <hyperlink ref="B212" r:id="rId1014"/>
    <hyperlink ref="B210" r:id="rId1015"/>
    <hyperlink ref="B207" r:id="rId1016"/>
    <hyperlink ref="B206" r:id="rId1017"/>
    <hyperlink ref="B204" r:id="rId1018"/>
    <hyperlink ref="B203" r:id="rId1019"/>
    <hyperlink ref="B202" r:id="rId1020"/>
    <hyperlink ref="B201" r:id="rId1021"/>
    <hyperlink ref="B200" r:id="rId1022"/>
    <hyperlink ref="B198" r:id="rId1023"/>
    <hyperlink ref="B197" r:id="rId1024"/>
    <hyperlink ref="B196" r:id="rId1025"/>
    <hyperlink ref="B195" r:id="rId1026"/>
    <hyperlink ref="B193" r:id="rId1027"/>
    <hyperlink ref="B191" r:id="rId1028"/>
    <hyperlink ref="B189" r:id="rId1029"/>
    <hyperlink ref="B188" r:id="rId1030"/>
    <hyperlink ref="B187" r:id="rId1031"/>
    <hyperlink ref="B186" r:id="rId1032"/>
    <hyperlink ref="B185" r:id="rId1033"/>
    <hyperlink ref="B184" r:id="rId1034"/>
    <hyperlink ref="B183" r:id="rId1035"/>
    <hyperlink ref="B182" r:id="rId1036"/>
    <hyperlink ref="B181" r:id="rId1037"/>
    <hyperlink ref="B180" r:id="rId1038"/>
    <hyperlink ref="B179" r:id="rId1039"/>
    <hyperlink ref="B178" r:id="rId1040"/>
    <hyperlink ref="B177" r:id="rId1041"/>
    <hyperlink ref="B176" r:id="rId1042"/>
    <hyperlink ref="B175" r:id="rId1043"/>
    <hyperlink ref="B174" r:id="rId1044"/>
    <hyperlink ref="B173" r:id="rId1045"/>
    <hyperlink ref="B172" r:id="rId1046"/>
    <hyperlink ref="B171" r:id="rId1047"/>
    <hyperlink ref="B170" r:id="rId1048"/>
    <hyperlink ref="B169" r:id="rId1049"/>
    <hyperlink ref="B168" r:id="rId1050"/>
    <hyperlink ref="B167" r:id="rId1051"/>
    <hyperlink ref="B166" r:id="rId1052"/>
    <hyperlink ref="B165" r:id="rId1053"/>
    <hyperlink ref="B164" r:id="rId1054"/>
    <hyperlink ref="B163" r:id="rId1055"/>
    <hyperlink ref="B162" r:id="rId1056"/>
    <hyperlink ref="B161" r:id="rId1057"/>
    <hyperlink ref="B160" r:id="rId1058"/>
    <hyperlink ref="B159" r:id="rId1059"/>
    <hyperlink ref="B158" r:id="rId1060"/>
    <hyperlink ref="B157" r:id="rId1061"/>
    <hyperlink ref="B156" r:id="rId1062"/>
    <hyperlink ref="B155" r:id="rId1063"/>
    <hyperlink ref="B154" r:id="rId1064"/>
    <hyperlink ref="B135" r:id="rId1065"/>
    <hyperlink ref="B153" r:id="rId1066"/>
    <hyperlink ref="B152" r:id="rId1067"/>
    <hyperlink ref="B151" r:id="rId1068"/>
    <hyperlink ref="B150" r:id="rId1069"/>
    <hyperlink ref="B149" r:id="rId1070"/>
    <hyperlink ref="B148" r:id="rId1071"/>
    <hyperlink ref="B147" r:id="rId1072"/>
    <hyperlink ref="B146" r:id="rId1073"/>
    <hyperlink ref="B145" r:id="rId1074"/>
    <hyperlink ref="B144" r:id="rId1075"/>
    <hyperlink ref="B143" r:id="rId1076"/>
    <hyperlink ref="B142" r:id="rId1077"/>
    <hyperlink ref="B141" r:id="rId1078"/>
    <hyperlink ref="B140" r:id="rId1079"/>
    <hyperlink ref="B139" r:id="rId1080"/>
    <hyperlink ref="B138" r:id="rId1081"/>
    <hyperlink ref="B137" r:id="rId1082"/>
    <hyperlink ref="B136" r:id="rId1083"/>
    <hyperlink ref="B134" r:id="rId1084"/>
    <hyperlink ref="B133" r:id="rId1085"/>
    <hyperlink ref="B132" r:id="rId1086"/>
    <hyperlink ref="B131" r:id="rId1087"/>
    <hyperlink ref="B130" r:id="rId1088"/>
    <hyperlink ref="B129" r:id="rId1089"/>
    <hyperlink ref="B128" r:id="rId1090"/>
    <hyperlink ref="B127" r:id="rId1091"/>
    <hyperlink ref="B126" r:id="rId1092"/>
    <hyperlink ref="B125" r:id="rId1093"/>
    <hyperlink ref="B124" r:id="rId1094"/>
    <hyperlink ref="B123" r:id="rId1095"/>
    <hyperlink ref="B122" r:id="rId1096"/>
    <hyperlink ref="B121" r:id="rId1097"/>
    <hyperlink ref="B120" r:id="rId1098"/>
    <hyperlink ref="B119" r:id="rId1099"/>
    <hyperlink ref="B118" r:id="rId1100"/>
    <hyperlink ref="B117" r:id="rId1101"/>
    <hyperlink ref="B116" r:id="rId1102"/>
    <hyperlink ref="B115" r:id="rId1103"/>
    <hyperlink ref="B114" r:id="rId1104"/>
    <hyperlink ref="B113" r:id="rId1105"/>
    <hyperlink ref="B112" r:id="rId1106"/>
    <hyperlink ref="B111" r:id="rId1107"/>
    <hyperlink ref="B110" r:id="rId1108"/>
    <hyperlink ref="B109" r:id="rId1109"/>
    <hyperlink ref="B108" r:id="rId1110"/>
    <hyperlink ref="B107" r:id="rId1111"/>
    <hyperlink ref="B106" r:id="rId1112"/>
    <hyperlink ref="B105" r:id="rId1113"/>
    <hyperlink ref="B104" r:id="rId1114"/>
    <hyperlink ref="B103" r:id="rId1115"/>
    <hyperlink ref="B102" r:id="rId1116"/>
    <hyperlink ref="B101" r:id="rId1117"/>
    <hyperlink ref="B100" r:id="rId1118"/>
    <hyperlink ref="B99" r:id="rId1119"/>
    <hyperlink ref="B98" r:id="rId1120"/>
    <hyperlink ref="B97" r:id="rId1121"/>
    <hyperlink ref="B96" r:id="rId1122"/>
    <hyperlink ref="B95" r:id="rId1123"/>
    <hyperlink ref="B94" r:id="rId1124"/>
    <hyperlink ref="B93" r:id="rId1125"/>
    <hyperlink ref="B92" r:id="rId1126"/>
    <hyperlink ref="B91" r:id="rId1127"/>
    <hyperlink ref="B90" r:id="rId1128"/>
    <hyperlink ref="B89" r:id="rId1129"/>
    <hyperlink ref="B88" r:id="rId1130"/>
    <hyperlink ref="B87" r:id="rId1131"/>
    <hyperlink ref="B86" r:id="rId1132"/>
    <hyperlink ref="B85" r:id="rId1133"/>
    <hyperlink ref="B84" r:id="rId1134"/>
    <hyperlink ref="B83" r:id="rId1135"/>
    <hyperlink ref="B82" r:id="rId1136"/>
    <hyperlink ref="B81" r:id="rId1137"/>
    <hyperlink ref="B80" r:id="rId1138"/>
    <hyperlink ref="B79" r:id="rId1139"/>
    <hyperlink ref="B78" r:id="rId1140"/>
    <hyperlink ref="B76" r:id="rId1141"/>
    <hyperlink ref="B75" r:id="rId1142"/>
    <hyperlink ref="B74" r:id="rId1143"/>
    <hyperlink ref="B73" r:id="rId1144"/>
    <hyperlink ref="B72" r:id="rId1145"/>
    <hyperlink ref="B71" r:id="rId1146"/>
    <hyperlink ref="B70" r:id="rId1147"/>
    <hyperlink ref="B69" r:id="rId1148"/>
    <hyperlink ref="B68" r:id="rId1149"/>
    <hyperlink ref="B67" r:id="rId1150"/>
    <hyperlink ref="B66" r:id="rId1151"/>
    <hyperlink ref="B65" r:id="rId1152"/>
    <hyperlink ref="B64" r:id="rId1153"/>
    <hyperlink ref="B63" r:id="rId1154"/>
    <hyperlink ref="B62" r:id="rId1155"/>
    <hyperlink ref="B61" r:id="rId1156"/>
    <hyperlink ref="B60" r:id="rId1157"/>
    <hyperlink ref="B59" r:id="rId1158"/>
    <hyperlink ref="B58" r:id="rId1159"/>
    <hyperlink ref="B57" r:id="rId1160"/>
    <hyperlink ref="B56" r:id="rId1161"/>
    <hyperlink ref="B55" r:id="rId1162"/>
    <hyperlink ref="B54" r:id="rId1163"/>
    <hyperlink ref="B53" r:id="rId1164"/>
    <hyperlink ref="B52" r:id="rId1165"/>
    <hyperlink ref="B51" r:id="rId1166"/>
    <hyperlink ref="B50" r:id="rId1167"/>
    <hyperlink ref="B49" r:id="rId1168"/>
    <hyperlink ref="B48" r:id="rId1169"/>
    <hyperlink ref="B47" r:id="rId1170"/>
    <hyperlink ref="B46" r:id="rId1171"/>
    <hyperlink ref="B45" r:id="rId1172"/>
    <hyperlink ref="B44" r:id="rId1173"/>
    <hyperlink ref="B43" r:id="rId1174"/>
    <hyperlink ref="B42" r:id="rId1175"/>
    <hyperlink ref="B41" r:id="rId1176"/>
    <hyperlink ref="B40" r:id="rId1177"/>
    <hyperlink ref="B39" r:id="rId1178"/>
    <hyperlink ref="B38" r:id="rId1179"/>
    <hyperlink ref="B37" r:id="rId1180"/>
    <hyperlink ref="B36" r:id="rId1181"/>
    <hyperlink ref="B35" r:id="rId1182"/>
    <hyperlink ref="B34" r:id="rId1183"/>
    <hyperlink ref="B33" r:id="rId1184"/>
    <hyperlink ref="B32" r:id="rId1185"/>
    <hyperlink ref="B31" r:id="rId1186"/>
    <hyperlink ref="B30" r:id="rId1187"/>
    <hyperlink ref="B29" r:id="rId1188"/>
    <hyperlink ref="B28" r:id="rId1189"/>
    <hyperlink ref="B27" r:id="rId1190"/>
    <hyperlink ref="B26" r:id="rId1191"/>
    <hyperlink ref="B25" r:id="rId1192"/>
    <hyperlink ref="B24" r:id="rId1193"/>
    <hyperlink ref="B23" r:id="rId1194"/>
    <hyperlink ref="B22" r:id="rId1195"/>
    <hyperlink ref="B21" r:id="rId1196"/>
    <hyperlink ref="B19" r:id="rId1197"/>
    <hyperlink ref="B18" r:id="rId1198"/>
    <hyperlink ref="B16" r:id="rId1199"/>
    <hyperlink ref="B15" r:id="rId1200"/>
    <hyperlink ref="B14" r:id="rId1201"/>
    <hyperlink ref="B13" r:id="rId1202"/>
    <hyperlink ref="B12" r:id="rId1203"/>
    <hyperlink ref="B11" r:id="rId1204"/>
    <hyperlink ref="B10" r:id="rId1205"/>
    <hyperlink ref="B9" r:id="rId1206"/>
    <hyperlink ref="B8" r:id="rId1207"/>
    <hyperlink ref="B7" r:id="rId1208"/>
    <hyperlink ref="B6" r:id="rId1209"/>
    <hyperlink ref="B5" r:id="rId1210"/>
    <hyperlink ref="B4" r:id="rId1211"/>
    <hyperlink ref="B3" r:id="rId1212"/>
    <hyperlink ref="B77" r:id="rId1213"/>
    <hyperlink ref="B20" r:id="rId1214"/>
    <hyperlink ref="B17" r:id="rId1215"/>
    <hyperlink ref="B1251" r:id="rId1216"/>
    <hyperlink ref="B1252" r:id="rId1217"/>
    <hyperlink ref="B1253" r:id="rId1218"/>
    <hyperlink ref="B1254" r:id="rId1219"/>
    <hyperlink ref="B1255" r:id="rId1220"/>
    <hyperlink ref="B1256" r:id="rId1221"/>
    <hyperlink ref="B1257" r:id="rId1222"/>
    <hyperlink ref="B1258" r:id="rId1223"/>
    <hyperlink ref="B1259" r:id="rId1224"/>
    <hyperlink ref="B1260" r:id="rId1225"/>
    <hyperlink ref="B1261" r:id="rId1226"/>
    <hyperlink ref="B1262" r:id="rId1227"/>
    <hyperlink ref="B1263" r:id="rId1228"/>
    <hyperlink ref="B1264" r:id="rId1229"/>
    <hyperlink ref="B1265" r:id="rId1230"/>
    <hyperlink ref="B1266" r:id="rId1231"/>
    <hyperlink ref="B1267" r:id="rId1232"/>
    <hyperlink ref="B1268" r:id="rId1233"/>
    <hyperlink ref="B1269" r:id="rId1234"/>
    <hyperlink ref="B1270" r:id="rId1235"/>
    <hyperlink ref="B1271" r:id="rId1236"/>
    <hyperlink ref="B1272" r:id="rId1237"/>
    <hyperlink ref="B1273" r:id="rId1238"/>
    <hyperlink ref="B1274" r:id="rId1239"/>
    <hyperlink ref="B1275" r:id="rId1240"/>
    <hyperlink ref="B1276" r:id="rId1241"/>
    <hyperlink ref="B1278" r:id="rId1242"/>
    <hyperlink ref="B1279" r:id="rId1243"/>
    <hyperlink ref="B1280" r:id="rId1244"/>
    <hyperlink ref="B1281" r:id="rId1245"/>
    <hyperlink ref="B1282" r:id="rId1246"/>
    <hyperlink ref="B1283" r:id="rId1247"/>
    <hyperlink ref="B1284" r:id="rId1248"/>
    <hyperlink ref="B1285" r:id="rId1249"/>
    <hyperlink ref="B1286" r:id="rId1250"/>
    <hyperlink ref="B1287" r:id="rId1251"/>
    <hyperlink ref="B1288" r:id="rId1252"/>
    <hyperlink ref="B1289" r:id="rId1253"/>
    <hyperlink ref="B1290" r:id="rId1254"/>
    <hyperlink ref="B1291" r:id="rId1255"/>
    <hyperlink ref="B1292" r:id="rId1256"/>
    <hyperlink ref="B1293" r:id="rId1257"/>
    <hyperlink ref="B1294" r:id="rId1258"/>
    <hyperlink ref="B1295" r:id="rId1259"/>
    <hyperlink ref="B1296" r:id="rId1260"/>
    <hyperlink ref="B1297" r:id="rId1261"/>
    <hyperlink ref="B1298" r:id="rId1262"/>
    <hyperlink ref="B1299" r:id="rId1263"/>
    <hyperlink ref="B1300" r:id="rId1264"/>
    <hyperlink ref="B1301" r:id="rId1265"/>
    <hyperlink ref="B1302" r:id="rId1266"/>
    <hyperlink ref="B1304" r:id="rId1267"/>
    <hyperlink ref="B1305" r:id="rId1268"/>
    <hyperlink ref="B1306" r:id="rId1269"/>
    <hyperlink ref="B1307" r:id="rId1270"/>
    <hyperlink ref="B1308" r:id="rId1271"/>
    <hyperlink ref="B1309" r:id="rId1272"/>
    <hyperlink ref="B1310" r:id="rId1273"/>
    <hyperlink ref="B1311" r:id="rId1274"/>
    <hyperlink ref="B1312" r:id="rId1275"/>
    <hyperlink ref="B1313" r:id="rId1276"/>
    <hyperlink ref="B1314" r:id="rId1277"/>
    <hyperlink ref="B1315" r:id="rId1278"/>
    <hyperlink ref="B1317" r:id="rId1279"/>
    <hyperlink ref="B1318" r:id="rId1280"/>
    <hyperlink ref="B1319" r:id="rId1281"/>
    <hyperlink ref="B1320" r:id="rId1282"/>
    <hyperlink ref="B1321" r:id="rId1283"/>
    <hyperlink ref="B1322" r:id="rId1284"/>
    <hyperlink ref="B1323" r:id="rId1285"/>
    <hyperlink ref="B1324" r:id="rId1286"/>
    <hyperlink ref="B1325" r:id="rId1287"/>
    <hyperlink ref="B1326" r:id="rId1288"/>
    <hyperlink ref="B1327" r:id="rId1289"/>
    <hyperlink ref="B1328" r:id="rId1290"/>
    <hyperlink ref="B1329" r:id="rId1291"/>
    <hyperlink ref="B1330" r:id="rId1292"/>
    <hyperlink ref="B1331" r:id="rId1293"/>
    <hyperlink ref="B1332" r:id="rId1294"/>
    <hyperlink ref="B1333" r:id="rId1295"/>
    <hyperlink ref="B1334" r:id="rId1296"/>
    <hyperlink ref="B1335" r:id="rId1297"/>
    <hyperlink ref="B1336" r:id="rId1298"/>
    <hyperlink ref="B1337" r:id="rId1299"/>
    <hyperlink ref="B1338" r:id="rId1300"/>
    <hyperlink ref="B1339" r:id="rId1301"/>
    <hyperlink ref="B1340" r:id="rId1302"/>
    <hyperlink ref="B1342" r:id="rId1303"/>
    <hyperlink ref="B1343" r:id="rId1304"/>
    <hyperlink ref="B1345" r:id="rId1305"/>
    <hyperlink ref="B1346" r:id="rId1306"/>
    <hyperlink ref="B1347" r:id="rId1307"/>
    <hyperlink ref="B1348" r:id="rId1308"/>
    <hyperlink ref="B1349" r:id="rId1309"/>
    <hyperlink ref="B1350" r:id="rId1310"/>
    <hyperlink ref="B1351" r:id="rId1311"/>
    <hyperlink ref="B1352" r:id="rId1312"/>
    <hyperlink ref="B1353" r:id="rId1313"/>
    <hyperlink ref="B1355" r:id="rId1314"/>
    <hyperlink ref="B1356" r:id="rId1315"/>
    <hyperlink ref="B1357" r:id="rId1316"/>
    <hyperlink ref="B1358" r:id="rId1317"/>
    <hyperlink ref="B1359" r:id="rId1318"/>
    <hyperlink ref="B1360" r:id="rId1319"/>
    <hyperlink ref="B1361" r:id="rId1320"/>
    <hyperlink ref="B1362" r:id="rId1321"/>
    <hyperlink ref="B1363" r:id="rId1322"/>
    <hyperlink ref="B1364" r:id="rId1323"/>
    <hyperlink ref="B1365" r:id="rId1324"/>
    <hyperlink ref="B1366" r:id="rId1325"/>
    <hyperlink ref="B1367" r:id="rId1326"/>
    <hyperlink ref="B1369" r:id="rId1327"/>
    <hyperlink ref="B1370" r:id="rId1328"/>
    <hyperlink ref="B1371" r:id="rId1329"/>
    <hyperlink ref="B1372" r:id="rId1330"/>
    <hyperlink ref="B1373" r:id="rId1331"/>
    <hyperlink ref="B1374" r:id="rId1332"/>
    <hyperlink ref="B1376" r:id="rId1333"/>
    <hyperlink ref="B1377" r:id="rId1334"/>
    <hyperlink ref="B1378" r:id="rId1335"/>
    <hyperlink ref="B1379" r:id="rId1336"/>
    <hyperlink ref="B1380" r:id="rId1337"/>
    <hyperlink ref="B1381" r:id="rId1338"/>
    <hyperlink ref="B1382" r:id="rId1339"/>
    <hyperlink ref="B1383" r:id="rId1340"/>
    <hyperlink ref="B1384" r:id="rId1341"/>
    <hyperlink ref="B1385" r:id="rId1342"/>
    <hyperlink ref="B1386" r:id="rId1343"/>
    <hyperlink ref="B1388" r:id="rId1344"/>
    <hyperlink ref="B1389" r:id="rId1345"/>
    <hyperlink ref="B1390" r:id="rId1346"/>
    <hyperlink ref="B1391" r:id="rId1347"/>
    <hyperlink ref="B1392" r:id="rId1348"/>
    <hyperlink ref="B1394" r:id="rId1349"/>
    <hyperlink ref="B1395" r:id="rId1350"/>
    <hyperlink ref="B1396" r:id="rId1351"/>
    <hyperlink ref="B1397" r:id="rId1352"/>
    <hyperlink ref="B1398" r:id="rId1353"/>
    <hyperlink ref="B1399" r:id="rId1354"/>
    <hyperlink ref="B1400" r:id="rId1355"/>
    <hyperlink ref="B1401" r:id="rId1356"/>
    <hyperlink ref="B1402" r:id="rId1357"/>
    <hyperlink ref="B1403" r:id="rId1358"/>
    <hyperlink ref="B1404" r:id="rId1359"/>
    <hyperlink ref="B1405" r:id="rId1360"/>
    <hyperlink ref="B1406" r:id="rId1361"/>
    <hyperlink ref="B1407" r:id="rId1362"/>
    <hyperlink ref="B1408" r:id="rId1363"/>
    <hyperlink ref="B1409" r:id="rId1364"/>
    <hyperlink ref="B1410" r:id="rId1365"/>
    <hyperlink ref="B1411" r:id="rId1366"/>
    <hyperlink ref="B1412" r:id="rId1367"/>
    <hyperlink ref="B1413" r:id="rId1368"/>
    <hyperlink ref="B1414" r:id="rId1369"/>
    <hyperlink ref="B1415" r:id="rId1370"/>
    <hyperlink ref="B1416" r:id="rId1371"/>
    <hyperlink ref="B1417" r:id="rId1372"/>
    <hyperlink ref="B1419" r:id="rId1373"/>
    <hyperlink ref="B1418" r:id="rId1374"/>
    <hyperlink ref="B1420" r:id="rId1375"/>
    <hyperlink ref="B1421" r:id="rId1376"/>
    <hyperlink ref="B1422" r:id="rId1377"/>
    <hyperlink ref="B1423" r:id="rId1378"/>
    <hyperlink ref="B1424" r:id="rId1379"/>
    <hyperlink ref="B1425" r:id="rId1380"/>
    <hyperlink ref="B1426" r:id="rId1381"/>
    <hyperlink ref="B1427" r:id="rId1382"/>
    <hyperlink ref="B1428" r:id="rId1383"/>
    <hyperlink ref="B1429" r:id="rId1384"/>
    <hyperlink ref="B1430" r:id="rId1385"/>
    <hyperlink ref="B1431" r:id="rId1386"/>
    <hyperlink ref="B1432" r:id="rId1387"/>
    <hyperlink ref="B1433" r:id="rId1388"/>
    <hyperlink ref="B1434" r:id="rId1389"/>
    <hyperlink ref="B1435" r:id="rId1390"/>
    <hyperlink ref="B1436" r:id="rId1391"/>
    <hyperlink ref="B1437" r:id="rId1392"/>
    <hyperlink ref="B1438" r:id="rId1393"/>
    <hyperlink ref="B1439" r:id="rId1394"/>
    <hyperlink ref="B1440" r:id="rId1395"/>
    <hyperlink ref="B1441" r:id="rId1396"/>
    <hyperlink ref="B1442" r:id="rId1397"/>
    <hyperlink ref="B1443" r:id="rId1398"/>
    <hyperlink ref="B1444" r:id="rId1399"/>
    <hyperlink ref="B1445" r:id="rId1400"/>
    <hyperlink ref="B1449" r:id="rId1401"/>
    <hyperlink ref="B1446" r:id="rId1402"/>
    <hyperlink ref="B1447" r:id="rId1403"/>
    <hyperlink ref="B1448" r:id="rId1404"/>
    <hyperlink ref="B1450" r:id="rId1405"/>
    <hyperlink ref="B1451" r:id="rId1406"/>
    <hyperlink ref="B1452" r:id="rId1407"/>
    <hyperlink ref="B1453" r:id="rId1408"/>
    <hyperlink ref="B1454" r:id="rId1409"/>
    <hyperlink ref="B1455" r:id="rId1410"/>
    <hyperlink ref="B1456" r:id="rId1411"/>
    <hyperlink ref="B1457" r:id="rId1412"/>
    <hyperlink ref="B1458" r:id="rId1413"/>
    <hyperlink ref="B1459" r:id="rId1414"/>
    <hyperlink ref="B1460" r:id="rId1415"/>
    <hyperlink ref="B1461" r:id="rId1416"/>
    <hyperlink ref="B1462" r:id="rId1417"/>
    <hyperlink ref="B1463" r:id="rId1418"/>
    <hyperlink ref="B1466" r:id="rId1419"/>
    <hyperlink ref="B1468" r:id="rId1420"/>
    <hyperlink ref="B1469" r:id="rId1421"/>
    <hyperlink ref="B1470" r:id="rId1422"/>
    <hyperlink ref="B1471" r:id="rId1423"/>
    <hyperlink ref="B1472" r:id="rId1424"/>
    <hyperlink ref="B1473" r:id="rId1425"/>
    <hyperlink ref="B1474" r:id="rId1426"/>
    <hyperlink ref="B1475" r:id="rId1427"/>
    <hyperlink ref="B1476" r:id="rId1428"/>
    <hyperlink ref="B1477" r:id="rId1429"/>
    <hyperlink ref="B1478" r:id="rId1430"/>
    <hyperlink ref="B1479" r:id="rId1431"/>
    <hyperlink ref="B1480" r:id="rId1432"/>
    <hyperlink ref="B1481" r:id="rId1433"/>
    <hyperlink ref="B1482" r:id="rId1434"/>
    <hyperlink ref="B1483" r:id="rId1435"/>
    <hyperlink ref="B1484" r:id="rId1436"/>
    <hyperlink ref="B1485" r:id="rId1437"/>
    <hyperlink ref="B1486" r:id="rId1438"/>
    <hyperlink ref="B1488" r:id="rId1439"/>
    <hyperlink ref="B1489" r:id="rId1440"/>
    <hyperlink ref="B1490" r:id="rId1441"/>
    <hyperlink ref="B1491" r:id="rId1442"/>
    <hyperlink ref="B1492" r:id="rId1443"/>
    <hyperlink ref="B1493" r:id="rId1444"/>
    <hyperlink ref="B1494" r:id="rId1445"/>
    <hyperlink ref="B1495" r:id="rId1446"/>
    <hyperlink ref="B1496" r:id="rId1447"/>
    <hyperlink ref="B1497" r:id="rId1448"/>
    <hyperlink ref="B1498" r:id="rId1449"/>
    <hyperlink ref="B1499" r:id="rId1450"/>
    <hyperlink ref="B1500" r:id="rId1451"/>
    <hyperlink ref="B1501" r:id="rId1452"/>
    <hyperlink ref="B1502" r:id="rId1453"/>
    <hyperlink ref="B1504" r:id="rId1454"/>
    <hyperlink ref="B1506" r:id="rId1455"/>
    <hyperlink ref="B1507" r:id="rId1456"/>
    <hyperlink ref="B1510" r:id="rId1457"/>
    <hyperlink ref="B1511" r:id="rId1458"/>
    <hyperlink ref="B1512" r:id="rId1459"/>
    <hyperlink ref="B1513" r:id="rId1460"/>
    <hyperlink ref="B1515" r:id="rId1461"/>
    <hyperlink ref="B1516" r:id="rId1462"/>
    <hyperlink ref="B1517" r:id="rId1463"/>
    <hyperlink ref="B1518" r:id="rId1464"/>
    <hyperlink ref="B1519" r:id="rId1465"/>
    <hyperlink ref="B1520" r:id="rId1466"/>
    <hyperlink ref="B1521" r:id="rId1467"/>
    <hyperlink ref="B1522" r:id="rId1468"/>
    <hyperlink ref="B1523" r:id="rId1469"/>
    <hyperlink ref="B1524" r:id="rId1470"/>
    <hyperlink ref="B1525" r:id="rId1471"/>
    <hyperlink ref="B1527" r:id="rId1472"/>
    <hyperlink ref="B1528" r:id="rId1473"/>
    <hyperlink ref="B1529" r:id="rId1474"/>
    <hyperlink ref="B1530" r:id="rId1475"/>
    <hyperlink ref="B1531" r:id="rId1476"/>
    <hyperlink ref="B1532" r:id="rId1477"/>
    <hyperlink ref="B1533" r:id="rId1478"/>
    <hyperlink ref="B1534" r:id="rId1479"/>
    <hyperlink ref="B1535" r:id="rId1480"/>
    <hyperlink ref="B1537" r:id="rId1481"/>
    <hyperlink ref="B1538" r:id="rId1482"/>
    <hyperlink ref="B1539" r:id="rId1483"/>
    <hyperlink ref="B1540" r:id="rId1484"/>
    <hyperlink ref="B1541" r:id="rId1485"/>
    <hyperlink ref="B1542" r:id="rId1486"/>
    <hyperlink ref="B1543" r:id="rId1487"/>
    <hyperlink ref="B1544" r:id="rId1488"/>
    <hyperlink ref="B1545" r:id="rId1489"/>
    <hyperlink ref="B1546" r:id="rId1490"/>
    <hyperlink ref="B1547" r:id="rId1491"/>
    <hyperlink ref="B1548" r:id="rId1492"/>
    <hyperlink ref="B1549" r:id="rId1493"/>
    <hyperlink ref="B1550" r:id="rId1494"/>
    <hyperlink ref="B1551" r:id="rId1495"/>
    <hyperlink ref="B1552" r:id="rId1496"/>
    <hyperlink ref="B1553" r:id="rId1497"/>
    <hyperlink ref="B1554" r:id="rId1498"/>
    <hyperlink ref="B1555" r:id="rId1499"/>
    <hyperlink ref="B1557" r:id="rId1500"/>
    <hyperlink ref="B1558" r:id="rId1501"/>
    <hyperlink ref="B1559" r:id="rId1502"/>
    <hyperlink ref="B1560" r:id="rId1503"/>
    <hyperlink ref="B1562" r:id="rId1504"/>
    <hyperlink ref="B1564" r:id="rId1505"/>
    <hyperlink ref="B1565" r:id="rId1506"/>
    <hyperlink ref="B1566" r:id="rId1507"/>
    <hyperlink ref="B1568" r:id="rId1508"/>
    <hyperlink ref="B1569" r:id="rId1509"/>
    <hyperlink ref="B1570" r:id="rId1510"/>
    <hyperlink ref="B1571" r:id="rId1511"/>
    <hyperlink ref="B1572" r:id="rId1512"/>
    <hyperlink ref="B1573" r:id="rId1513"/>
    <hyperlink ref="B1574" r:id="rId1514"/>
    <hyperlink ref="B1575" r:id="rId1515"/>
    <hyperlink ref="B1577" r:id="rId1516"/>
    <hyperlink ref="B1578" r:id="rId1517"/>
    <hyperlink ref="B1580" r:id="rId1518"/>
    <hyperlink ref="B1582" r:id="rId1519"/>
    <hyperlink ref="B1583" r:id="rId1520"/>
    <hyperlink ref="B1584" r:id="rId1521"/>
    <hyperlink ref="B1585" r:id="rId1522"/>
    <hyperlink ref="B1587" r:id="rId1523"/>
    <hyperlink ref="B1588" r:id="rId1524"/>
    <hyperlink ref="B1590" r:id="rId1525"/>
    <hyperlink ref="B1591" r:id="rId1526"/>
    <hyperlink ref="B1592" r:id="rId1527"/>
    <hyperlink ref="B1593" r:id="rId1528"/>
    <hyperlink ref="B1594" r:id="rId1529"/>
    <hyperlink ref="B1596" r:id="rId1530"/>
    <hyperlink ref="B1597" r:id="rId1531"/>
    <hyperlink ref="B1598" r:id="rId1532"/>
    <hyperlink ref="B1599" r:id="rId1533"/>
    <hyperlink ref="B1600" r:id="rId1534"/>
    <hyperlink ref="B1602" r:id="rId1535"/>
    <hyperlink ref="B1604" r:id="rId1536"/>
    <hyperlink ref="B1606" r:id="rId1537"/>
    <hyperlink ref="B1608" r:id="rId1538"/>
    <hyperlink ref="B1610" r:id="rId1539"/>
    <hyperlink ref="B1611" r:id="rId1540"/>
    <hyperlink ref="B1612" r:id="rId1541"/>
    <hyperlink ref="B1613" r:id="rId1542"/>
    <hyperlink ref="B1614" r:id="rId1543"/>
    <hyperlink ref="B1615" r:id="rId1544"/>
    <hyperlink ref="B1616" r:id="rId1545"/>
    <hyperlink ref="B1617" r:id="rId1546"/>
    <hyperlink ref="B1618" r:id="rId1547"/>
    <hyperlink ref="B1619" r:id="rId1548"/>
    <hyperlink ref="B1621" r:id="rId1549"/>
    <hyperlink ref="B1622" r:id="rId1550"/>
    <hyperlink ref="B1623" r:id="rId1551"/>
    <hyperlink ref="B1624" r:id="rId1552"/>
    <hyperlink ref="B1625" r:id="rId1553"/>
    <hyperlink ref="B1627" r:id="rId1554"/>
    <hyperlink ref="B1628" r:id="rId1555"/>
    <hyperlink ref="B1630" r:id="rId1556"/>
    <hyperlink ref="B1631" r:id="rId1557"/>
    <hyperlink ref="B1632" r:id="rId1558"/>
    <hyperlink ref="B1634" r:id="rId1559"/>
    <hyperlink ref="B1635" r:id="rId1560"/>
    <hyperlink ref="B1636" r:id="rId1561"/>
    <hyperlink ref="B1637" r:id="rId1562"/>
    <hyperlink ref="B1638" r:id="rId1563"/>
    <hyperlink ref="B1639" r:id="rId1564"/>
    <hyperlink ref="B1640" r:id="rId1565"/>
    <hyperlink ref="B1641" r:id="rId1566"/>
    <hyperlink ref="B1642" r:id="rId1567"/>
    <hyperlink ref="B1643" r:id="rId1568"/>
    <hyperlink ref="B1644" r:id="rId1569"/>
    <hyperlink ref="B1645" r:id="rId1570"/>
    <hyperlink ref="B1646" r:id="rId1571"/>
    <hyperlink ref="B1647" r:id="rId1572"/>
    <hyperlink ref="B1648" r:id="rId1573"/>
    <hyperlink ref="B1649" r:id="rId1574"/>
    <hyperlink ref="B1650" r:id="rId1575"/>
    <hyperlink ref="B1651" r:id="rId1576"/>
    <hyperlink ref="B1652" r:id="rId1577"/>
    <hyperlink ref="B1653" r:id="rId1578"/>
    <hyperlink ref="B1654" r:id="rId1579"/>
    <hyperlink ref="B1655" r:id="rId1580"/>
    <hyperlink ref="B1656" r:id="rId1581"/>
    <hyperlink ref="B1657" r:id="rId1582"/>
    <hyperlink ref="B1658" r:id="rId1583"/>
    <hyperlink ref="B1659" r:id="rId1584"/>
    <hyperlink ref="B1660" r:id="rId1585"/>
    <hyperlink ref="B1661" r:id="rId1586"/>
    <hyperlink ref="B1662" r:id="rId1587"/>
    <hyperlink ref="B1663" r:id="rId1588"/>
    <hyperlink ref="B1664" r:id="rId1589"/>
    <hyperlink ref="B1665" r:id="rId1590"/>
    <hyperlink ref="B1666" r:id="rId1591"/>
    <hyperlink ref="B1667" r:id="rId1592"/>
    <hyperlink ref="B1668" r:id="rId1593"/>
    <hyperlink ref="B1669" r:id="rId1594"/>
    <hyperlink ref="B1670" r:id="rId1595"/>
    <hyperlink ref="B1671" r:id="rId1596"/>
    <hyperlink ref="B1672" r:id="rId1597"/>
    <hyperlink ref="B1673" r:id="rId1598"/>
    <hyperlink ref="B1675" r:id="rId1599"/>
    <hyperlink ref="B1676" r:id="rId1600"/>
    <hyperlink ref="B1677" r:id="rId1601"/>
    <hyperlink ref="B1678" r:id="rId1602"/>
    <hyperlink ref="B1679" r:id="rId1603"/>
    <hyperlink ref="B1680" r:id="rId1604"/>
    <hyperlink ref="B1681" r:id="rId1605"/>
    <hyperlink ref="B1682" r:id="rId1606"/>
    <hyperlink ref="B1683" r:id="rId1607"/>
    <hyperlink ref="B1684" r:id="rId1608"/>
    <hyperlink ref="B1685" r:id="rId1609"/>
    <hyperlink ref="B1686" r:id="rId1610"/>
    <hyperlink ref="B1687" r:id="rId1611"/>
    <hyperlink ref="B1688" r:id="rId1612"/>
    <hyperlink ref="B1689" r:id="rId1613"/>
    <hyperlink ref="B1690" r:id="rId1614"/>
    <hyperlink ref="B1691" r:id="rId1615"/>
    <hyperlink ref="B1692" r:id="rId1616"/>
    <hyperlink ref="B1693" r:id="rId1617"/>
    <hyperlink ref="B1694" r:id="rId1618"/>
    <hyperlink ref="B1695" r:id="rId1619"/>
    <hyperlink ref="B1696" r:id="rId1620"/>
    <hyperlink ref="B1697" r:id="rId1621"/>
    <hyperlink ref="B1698" r:id="rId1622"/>
    <hyperlink ref="B1699" r:id="rId1623"/>
    <hyperlink ref="B1700" r:id="rId1624"/>
    <hyperlink ref="B1701" r:id="rId1625"/>
    <hyperlink ref="B1702" r:id="rId1626"/>
    <hyperlink ref="B1703" r:id="rId1627"/>
    <hyperlink ref="B1704" r:id="rId1628"/>
    <hyperlink ref="B1705" r:id="rId1629"/>
    <hyperlink ref="B1706" r:id="rId1630"/>
    <hyperlink ref="B1707" r:id="rId1631"/>
    <hyperlink ref="B1708" r:id="rId1632"/>
    <hyperlink ref="B1709" r:id="rId1633"/>
    <hyperlink ref="B1710" r:id="rId1634"/>
    <hyperlink ref="B1711" r:id="rId1635"/>
    <hyperlink ref="B1712" r:id="rId1636"/>
    <hyperlink ref="B1713" r:id="rId1637"/>
    <hyperlink ref="B1714" r:id="rId1638"/>
    <hyperlink ref="B1715" r:id="rId1639"/>
    <hyperlink ref="B1716" r:id="rId1640"/>
    <hyperlink ref="B1717" r:id="rId1641"/>
    <hyperlink ref="B1718" r:id="rId1642"/>
    <hyperlink ref="B1719" r:id="rId1643"/>
    <hyperlink ref="B1720" r:id="rId1644"/>
    <hyperlink ref="B1721" r:id="rId1645"/>
    <hyperlink ref="B1722" r:id="rId1646"/>
    <hyperlink ref="B1723" r:id="rId1647"/>
    <hyperlink ref="B1724" r:id="rId1648"/>
    <hyperlink ref="B1725" r:id="rId1649"/>
    <hyperlink ref="B1726" r:id="rId1650"/>
    <hyperlink ref="B1727" r:id="rId1651"/>
    <hyperlink ref="B1728" r:id="rId1652"/>
    <hyperlink ref="B1729" r:id="rId1653"/>
    <hyperlink ref="B1730" r:id="rId1654"/>
    <hyperlink ref="B1731" r:id="rId1655"/>
    <hyperlink ref="B1732" r:id="rId1656"/>
    <hyperlink ref="B1733" r:id="rId1657"/>
    <hyperlink ref="B1734" r:id="rId1658"/>
    <hyperlink ref="B1735" r:id="rId1659"/>
    <hyperlink ref="B1736" r:id="rId1660"/>
    <hyperlink ref="B1737" r:id="rId1661"/>
    <hyperlink ref="B1738" r:id="rId1662"/>
    <hyperlink ref="B1739" r:id="rId1663"/>
    <hyperlink ref="B1740" r:id="rId1664"/>
    <hyperlink ref="B1741" r:id="rId1665"/>
    <hyperlink ref="B1742" r:id="rId1666"/>
    <hyperlink ref="B1743" r:id="rId1667"/>
    <hyperlink ref="B1744" r:id="rId1668"/>
    <hyperlink ref="B1745" r:id="rId1669"/>
    <hyperlink ref="B1746" r:id="rId1670"/>
    <hyperlink ref="B1747" r:id="rId1671"/>
    <hyperlink ref="B1748" r:id="rId1672"/>
    <hyperlink ref="B1749" r:id="rId1673"/>
    <hyperlink ref="B1750" r:id="rId1674"/>
    <hyperlink ref="B1751" r:id="rId1675"/>
    <hyperlink ref="B1752" r:id="rId1676"/>
    <hyperlink ref="B1753" r:id="rId1677"/>
    <hyperlink ref="B1754" r:id="rId1678"/>
    <hyperlink ref="B1755" r:id="rId1679"/>
    <hyperlink ref="B1756" r:id="rId1680"/>
    <hyperlink ref="B1757" r:id="rId1681"/>
    <hyperlink ref="B1758" r:id="rId1682"/>
    <hyperlink ref="B1759" r:id="rId1683"/>
    <hyperlink ref="B1760" r:id="rId1684"/>
    <hyperlink ref="B1761" r:id="rId1685"/>
    <hyperlink ref="B1762" r:id="rId1686"/>
    <hyperlink ref="B1763" r:id="rId1687"/>
    <hyperlink ref="B1764" r:id="rId1688"/>
    <hyperlink ref="B1765" r:id="rId1689"/>
    <hyperlink ref="B1766" r:id="rId1690"/>
    <hyperlink ref="B1767" r:id="rId1691"/>
    <hyperlink ref="B1768" r:id="rId1692"/>
    <hyperlink ref="B1769" r:id="rId1693"/>
    <hyperlink ref="B1770" r:id="rId1694"/>
    <hyperlink ref="B1771" r:id="rId1695"/>
    <hyperlink ref="B1772" r:id="rId1696"/>
    <hyperlink ref="B1773" r:id="rId1697"/>
    <hyperlink ref="B1774" r:id="rId1698"/>
    <hyperlink ref="B1775" r:id="rId1699"/>
    <hyperlink ref="B1776" r:id="rId1700"/>
    <hyperlink ref="B1777" r:id="rId1701"/>
    <hyperlink ref="B1778" r:id="rId1702"/>
    <hyperlink ref="B1779" r:id="rId1703"/>
    <hyperlink ref="B1780" r:id="rId1704"/>
    <hyperlink ref="B1781" r:id="rId1705"/>
    <hyperlink ref="B1782" r:id="rId1706"/>
    <hyperlink ref="B1783" r:id="rId1707"/>
    <hyperlink ref="B1784" r:id="rId1708"/>
    <hyperlink ref="B1785" r:id="rId1709"/>
    <hyperlink ref="B1786" r:id="rId1710"/>
    <hyperlink ref="B1787" r:id="rId1711"/>
    <hyperlink ref="B1788" r:id="rId1712"/>
    <hyperlink ref="B1789" r:id="rId1713"/>
    <hyperlink ref="B1790" r:id="rId1714"/>
    <hyperlink ref="B1791" r:id="rId1715"/>
    <hyperlink ref="B1792" r:id="rId1716"/>
  </hyperlinks>
  <pageMargins left="0.75" right="0.75" top="1" bottom="1" header="0.5" footer="0.5"/>
  <pageSetup orientation="portrait" horizontalDpi="300" verticalDpi="300" r:id="rId171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COM SOCIAL ENE-DIC 2016</vt:lpstr>
      <vt:lpstr>hidden1</vt:lpstr>
      <vt:lpstr>hidden2</vt:lpstr>
      <vt:lpstr>hidden1</vt:lpstr>
      <vt:lpstr>hidden2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2017-08-14T23:22:19Z</dcterms:created>
  <dcterms:modified xsi:type="dcterms:W3CDTF">2017-08-14T23:22:21Z</dcterms:modified>
</cp:coreProperties>
</file>