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80" windowWidth="19800" windowHeight="10155"/>
  </bookViews>
  <sheets>
    <sheet name="Reporte de Formatos" sheetId="1" r:id="rId1"/>
  </sheets>
  <externalReferences>
    <externalReference r:id="rId2"/>
    <externalReference r:id="rId3"/>
  </externalReferences>
  <calcPr calcId="145621" iterate="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 l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<sst xmlns="http://schemas.openxmlformats.org/spreadsheetml/2006/main" count="162" uniqueCount="70">
  <si>
    <t>50056</t>
  </si>
  <si>
    <t>TÍTULO</t>
  </si>
  <si>
    <t>NOMBRE CORTO</t>
  </si>
  <si>
    <t>DESCRIPCIÓN</t>
  </si>
  <si>
    <t>Ingresos_Ingresos recibidos por cualquier concepto por el sujeto obligado</t>
  </si>
  <si>
    <t>LTAIPVIL15XLIIIa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</si>
  <si>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</si>
  <si>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</si>
  <si>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</si>
  <si>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</si>
  <si>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</si>
  <si>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</si>
  <si>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</si>
  <si>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</si>
  <si>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454966</t>
  </si>
  <si>
    <t>454955</t>
  </si>
  <si>
    <t>454956</t>
  </si>
  <si>
    <t>454961</t>
  </si>
  <si>
    <t>454957</t>
  </si>
  <si>
    <t>454964</t>
  </si>
  <si>
    <t>454960</t>
  </si>
  <si>
    <t>454959</t>
  </si>
  <si>
    <t>454962</t>
  </si>
  <si>
    <t>454965</t>
  </si>
  <si>
    <t>454958</t>
  </si>
  <si>
    <t>454963</t>
  </si>
  <si>
    <t>454967</t>
  </si>
  <si>
    <t>454968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</si>
  <si>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</si>
  <si>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</si>
  <si>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</si>
  <si>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</si>
  <si>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</si>
  <si>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</si>
  <si>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</si>
  <si>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</si>
  <si>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</si>
  <si>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</si>
  <si>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</si>
  <si>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</si>
  <si>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</si>
  <si>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</si>
  <si>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</si>
  <si>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Vinculación y Coordinación Hacendaria</t>
  </si>
  <si>
    <t>Secretaría de Hacienda y Crédito Público</t>
  </si>
  <si>
    <t>Gobierno Federal</t>
  </si>
  <si>
    <t>Fondo General</t>
  </si>
  <si>
    <t>Fondo de Fomento Municipal</t>
  </si>
  <si>
    <t>IEPS de Bebidas Alcohólicas, Cervezas y Tabacos</t>
  </si>
  <si>
    <t>Fondo de Fiscalización y Recaudación</t>
  </si>
  <si>
    <t>Fondo de Compensación del IEPS de Gasolinas y Diésel</t>
  </si>
  <si>
    <t>Fondo de Extracción de Hidrocarburos</t>
  </si>
  <si>
    <t>Fondo de Compensación del ISAN</t>
  </si>
  <si>
    <t>Participaciones de Gasolinas y Diesel</t>
  </si>
  <si>
    <t>Federal</t>
  </si>
  <si>
    <t>En términos del artículo 32 del Reglamento, la fecha de los ingresos recibidos corresponde aportarla a la Tesorería.</t>
  </si>
  <si>
    <t>http://repositorio.veracruz.gob.mx/finanzas/wp-content/uploads/sites/2/2019/01/FG-FFM-IEPS-EXTRACCION-DE-HIDROCARBUROS.pdf</t>
  </si>
  <si>
    <t>http://repositorio.veracruz.gob.mx/finanzas/wp-content/uploads/sites/2/2019/01/FG-FFM-IEPS-EXTRACCION-DE-HIDROCARBUROS-1.pdf</t>
  </si>
  <si>
    <t>http://repositorio.veracruz.gob.mx/finanzas/wp-content/uploads/sites/2/2019/01/FG-FFM-IEPS-EXTRACCION-DE-HIDROCARBUROS-2.pdf</t>
  </si>
  <si>
    <t>http://repositorio.veracruz.gob.mx/finanzas/wp-content/uploads/sites/2/2019/01/FONDO-DE-FISCALIZACION-Y-RECAUDACION.pdf</t>
  </si>
  <si>
    <t>http://repositorio.veracruz.gob.mx/finanzas/wp-content/uploads/sites/2/2019/01/FONDO-DE-COMPENSACION-DE-GASOLINAS-Y-DIESEL.pdf</t>
  </si>
  <si>
    <t>http://repositorio.veracruz.gob.mx/finanzas/wp-content/uploads/sites/2/2019/01/FG-FFM-IEPS-EXTRACCION-DE-HIDROCARBUROS-3.pdf</t>
  </si>
  <si>
    <t>http://repositorio.veracruz.gob.mx/finanzas/wp-content/uploads/sites/2/2019/01/FONDO-DE-COMPENSACION-ISAN.pdf</t>
  </si>
  <si>
    <t>http://repositorio.veracruz.gob.mx/finanzas/wp-content/uploads/sites/2/2019/01/PARTICIPACIONES-GASOLINAS-Y-DIESEL.pdf</t>
  </si>
  <si>
    <t>http://repositorio.veracruz.gob.mx/finanzas/wp-content/uploads/sites/2/2019/04/FONDOS-GRALFOM.-IEPS-E-HIDROCARBUROS.pdf</t>
  </si>
  <si>
    <t>http://repositorio.veracruz.gob.mx/finanzas/wp-content/uploads/sites/2/2019/04/FONDOS-GRALFOM.-IEPS-E-HIDROCARBUROS-1.pdf</t>
  </si>
  <si>
    <t>http://repositorio.veracruz.gob.mx/finanzas/wp-content/uploads/sites/2/2019/04/FONDO-DE-FISCALIZACION-Y-RECAUDACIÓN.pdf</t>
  </si>
  <si>
    <t>http://repositorio.veracruz.gob.mx/finanzas/wp-content/uploads/sites/2/2019/04/FONDO-DE-COMP.IEPS-DE-GASOLINAS-Y-DIESEL.pdf</t>
  </si>
  <si>
    <t>http://repositorio.veracruz.gob.mx/finanzas/wp-content/uploads/sites/2/2019/04/FONDO-DEL-ISAN.pdf</t>
  </si>
  <si>
    <t>http://repositorio.veracruz.gob.mx/finanzas/wp-content/uploads/sites/2/2019/04/PARTICIPACIONES-DE-GASOLINA-Y-DIESEL.pdf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</si>
</sst>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 applyProtection="1">
      <alignment horizontal="left" vertical="center"/>
    </xf>
    <xf numFmtId="0" fontId="0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vertical="center"/>
    </xf>
    <xf numFmtId="0" fontId="4" fillId="3" borderId="0" xfId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/>
    <xf numFmtId="14" fontId="0" fillId="0" borderId="0" xfId="0" applyNumberFormat="1" applyFont="1" applyAlignment="1">
      <alignment horizontal="right"/>
    </xf>
    <xf numFmtId="3" fontId="0" fillId="0" borderId="0" xfId="0" applyNumberFormat="1" applyAlignment="1" applyProtection="1">
      <alignment horizontal="left" vertical="center"/>
    </xf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larcon/AppData/Local/Microsoft/Windows/Temporary%20Internet%20Files/Content.Outlook/TT1WYE2K/cua-marzo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larcon/AppData/Local/Microsoft/Windows/Temporary%20Internet%20Files/Content.Outlook/TT1WYE2K/cua-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-mensual"/>
      <sheetName val="INPC-mensual-1973-2018"/>
      <sheetName val="LO Q'LLEGA"/>
      <sheetName val="PARFED"/>
      <sheetName val="PARFED-millones"/>
      <sheetName val="GRAFICAS 1-5"/>
      <sheetName val="GRAFICAS 6-9"/>
      <sheetName val="part-fondo-estim-obs-marzo"/>
      <sheetName val="part-fondo"/>
      <sheetName val="part-mensual-proy-TOPE"/>
      <sheetName val="part-mensual-proy-SHCP"/>
      <sheetName val="ISR-ene-dic-2019"/>
      <sheetName val="ISR-2016-2019"/>
      <sheetName val="COMPARA-FONDOS-SHCP-DIC"/>
      <sheetName val="COMPARATIVO-FONDOS-LEY-INGS-DIC"/>
      <sheetName val="PROY-CIERRE-SHCP-tope"/>
      <sheetName val="PROY-CIERRE-SHCP-publicacion"/>
      <sheetName val="COMPARA-FONDOS-SIRE-OBSERVADO"/>
      <sheetName val="partic-edo-mpios-trimest-shcp"/>
      <sheetName val="partic-edo-mpios-trimest-sefip"/>
      <sheetName val="partic-edo-mpios-trim-obs-acumu"/>
      <sheetName val="partic-edo-mpio-cierre-shcptope"/>
      <sheetName val="RES-ENE-DIC-EST-EDO-MPIO-ORIG"/>
      <sheetName val="acuerdo-recibidas-por-recibir"/>
      <sheetName val="FAFEF 2017-2018-2019"/>
      <sheetName val="Hoja1"/>
      <sheetName val="PARTICIPACIONES"/>
      <sheetName val="Hoja2"/>
    </sheetNames>
    <sheetDataSet>
      <sheetData sheetId="0" refreshError="1"/>
      <sheetData sheetId="1" refreshError="1"/>
      <sheetData sheetId="2" refreshError="1"/>
      <sheetData sheetId="3" refreshError="1">
        <row r="18">
          <cell r="S18">
            <v>10443711742</v>
          </cell>
          <cell r="AF18">
            <v>386937489</v>
          </cell>
          <cell r="AS18">
            <v>163876031</v>
          </cell>
          <cell r="BF18">
            <v>402725706</v>
          </cell>
          <cell r="BS18">
            <v>96425836</v>
          </cell>
          <cell r="CF18">
            <v>80421413</v>
          </cell>
          <cell r="CS18">
            <v>24723834</v>
          </cell>
          <cell r="DF18">
            <v>289756788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-mensual"/>
      <sheetName val="INPC-mensual-1973-2018"/>
      <sheetName val="LO Q'LLEGA"/>
      <sheetName val="PARFED"/>
      <sheetName val="PARFED-millones"/>
      <sheetName val="GRAFICAS 1-5"/>
      <sheetName val="GRAFICAS 6-9"/>
      <sheetName val="part-fondo-estim-obs-jun"/>
      <sheetName val="part-fondo"/>
      <sheetName val="part-mensual-proy-TOPE"/>
      <sheetName val="part-mensual-proy-SHCP"/>
      <sheetName val="ISR-ene-dic-2019"/>
      <sheetName val="ISR-2016-2019"/>
      <sheetName val="COMPARA-FONDOS-SHCP-DIC"/>
      <sheetName val="COMPARATIVO-FONDOS-LEY-INGS-DIC"/>
      <sheetName val="PROY-CIERRE-SHCP-tope"/>
      <sheetName val="PROY-CIERRE-SHCP-public"/>
      <sheetName val="COMPARA-FONDOS-SIRE-OBSERVADO"/>
      <sheetName val="partic-edo-mpios-trimest-shcp"/>
      <sheetName val="partic-edo-mpios-trimest-sefip"/>
      <sheetName val="partic-edo-mpios-trim-obs-acumu"/>
      <sheetName val="partic-edo-mpio-cierre-shcptope"/>
      <sheetName val="RES-ENE-DIC-EST-EDO-MPIO-ORIG"/>
      <sheetName val="acuerdo-recibidas-por-recibir"/>
      <sheetName val="FAFEF 2017-2018-2019"/>
      <sheetName val="PARTICIPACIONES"/>
      <sheetName val="proyeccion"/>
      <sheetName val="Hoja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7">
          <cell r="S17">
            <v>3446906407</v>
          </cell>
          <cell r="AF17">
            <v>127943346</v>
          </cell>
          <cell r="AS17">
            <v>37799054</v>
          </cell>
          <cell r="BF17">
            <v>250851796</v>
          </cell>
          <cell r="BS17">
            <v>30136405</v>
          </cell>
          <cell r="CF17">
            <v>24285811</v>
          </cell>
          <cell r="CS17">
            <v>8241278</v>
          </cell>
          <cell r="DF17">
            <v>99028262</v>
          </cell>
        </row>
        <row r="20">
          <cell r="S20">
            <v>3890809279</v>
          </cell>
          <cell r="AF20">
            <v>143403786</v>
          </cell>
          <cell r="AS20">
            <v>61817871</v>
          </cell>
          <cell r="BF20">
            <v>102366336</v>
          </cell>
          <cell r="BS20">
            <v>33005567</v>
          </cell>
          <cell r="CF20">
            <v>26509011</v>
          </cell>
          <cell r="CS20">
            <v>8241278</v>
          </cell>
          <cell r="DF20">
            <v>104016049</v>
          </cell>
        </row>
        <row r="24">
          <cell r="S24">
            <v>3768538961</v>
          </cell>
          <cell r="AF24">
            <v>153031469</v>
          </cell>
          <cell r="AS24">
            <v>53833009</v>
          </cell>
          <cell r="BF24">
            <v>101667354</v>
          </cell>
          <cell r="BS24">
            <v>34121409</v>
          </cell>
          <cell r="CF24">
            <v>22343981</v>
          </cell>
          <cell r="CS24">
            <v>8241278</v>
          </cell>
          <cell r="DF24">
            <v>112974203</v>
          </cell>
        </row>
      </sheetData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positorio.veracruz.gob.mx/finanzas/wp-content/uploads/sites/2/2019/04/FONDOS-GRALFOM.-IEPS-E-HIDROCARBUR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K18" zoomScale="85" zoomScaleNormal="85" workbookViewId="0">
      <selection activeCell="V24" sqref="V24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0.85546875" style="1" customWidth="1"/>
    <col min="5" max="5" width="15.28515625" style="1" bestFit="1" customWidth="1"/>
    <col min="6" max="6" width="19.140625" style="1" bestFit="1" customWidth="1"/>
    <col min="7" max="7" width="19.85546875" style="1" bestFit="1" customWidth="1"/>
    <col min="8" max="8" width="58.42578125" style="1" bestFit="1" customWidth="1"/>
    <col min="9" max="9" width="27.140625" style="1" bestFit="1" customWidth="1"/>
    <col min="10" max="10" width="54.140625" style="1" bestFit="1" customWidth="1"/>
    <col min="11" max="11" width="73.140625" style="1" bestFit="1" customWidth="1"/>
    <col min="12" max="12" width="17.5703125" style="1" bestFit="1" customWidth="1"/>
    <col min="13" max="13" width="20" style="1" bestFit="1" customWidth="1"/>
    <col min="14" max="14" width="8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7</v>
      </c>
      <c r="H4" s="1" t="s">
        <v>7</v>
      </c>
      <c r="I4" s="1" t="s">
        <v>8</v>
      </c>
      <c r="J4" s="1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30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ht="45" x14ac:dyDescent="0.25">
      <c r="A8" s="1">
        <v>2019</v>
      </c>
      <c r="B8" s="2">
        <v>43466</v>
      </c>
      <c r="C8" s="2">
        <v>43555</v>
      </c>
      <c r="D8" s="5" t="s">
        <v>46</v>
      </c>
      <c r="E8" s="1" t="s">
        <v>54</v>
      </c>
      <c r="F8" s="10">
        <f>+[1]PARFED!$S$18</f>
        <v>10443711742</v>
      </c>
      <c r="G8" s="3" t="s">
        <v>45</v>
      </c>
      <c r="H8" s="3" t="s">
        <v>44</v>
      </c>
      <c r="J8" s="6" t="s">
        <v>56</v>
      </c>
      <c r="K8" s="7" t="s">
        <v>43</v>
      </c>
      <c r="L8" s="2">
        <v>43555</v>
      </c>
      <c r="M8" s="9">
        <v>43565</v>
      </c>
      <c r="N8" s="8" t="s">
        <v>55</v>
      </c>
    </row>
    <row r="9" spans="1:14" ht="45.75" customHeight="1" x14ac:dyDescent="0.25">
      <c r="A9" s="1">
        <v>2019</v>
      </c>
      <c r="B9" s="2">
        <v>43466</v>
      </c>
      <c r="C9" s="2">
        <v>43555</v>
      </c>
      <c r="D9" s="5" t="s">
        <v>47</v>
      </c>
      <c r="E9" s="1" t="s">
        <v>54</v>
      </c>
      <c r="F9" s="10">
        <f>+[1]PARFED!$AF$18</f>
        <v>386937489</v>
      </c>
      <c r="G9" s="3" t="s">
        <v>45</v>
      </c>
      <c r="H9" s="3" t="s">
        <v>44</v>
      </c>
      <c r="J9" s="6" t="s">
        <v>57</v>
      </c>
      <c r="K9" s="7" t="s">
        <v>43</v>
      </c>
      <c r="L9" s="2">
        <v>43555</v>
      </c>
      <c r="M9" s="9">
        <v>43565</v>
      </c>
      <c r="N9" s="8" t="s">
        <v>55</v>
      </c>
    </row>
    <row r="10" spans="1:14" ht="45" x14ac:dyDescent="0.25">
      <c r="A10" s="1">
        <v>2019</v>
      </c>
      <c r="B10" s="2">
        <v>43466</v>
      </c>
      <c r="C10" s="2">
        <v>43555</v>
      </c>
      <c r="D10" s="7" t="s">
        <v>48</v>
      </c>
      <c r="E10" s="1" t="s">
        <v>54</v>
      </c>
      <c r="F10" s="10">
        <f>+[1]PARFED!$AS$18</f>
        <v>163876031</v>
      </c>
      <c r="G10" s="3" t="s">
        <v>45</v>
      </c>
      <c r="H10" s="3" t="s">
        <v>44</v>
      </c>
      <c r="J10" s="6" t="s">
        <v>58</v>
      </c>
      <c r="K10" s="7" t="s">
        <v>43</v>
      </c>
      <c r="L10" s="2">
        <v>43555</v>
      </c>
      <c r="M10" s="9">
        <v>43565</v>
      </c>
      <c r="N10" s="8" t="s">
        <v>55</v>
      </c>
    </row>
    <row r="11" spans="1:14" ht="45" customHeight="1" x14ac:dyDescent="0.25">
      <c r="A11" s="1">
        <v>2019</v>
      </c>
      <c r="B11" s="2">
        <v>43466</v>
      </c>
      <c r="C11" s="2">
        <v>43555</v>
      </c>
      <c r="D11" s="7" t="s">
        <v>49</v>
      </c>
      <c r="E11" s="1" t="s">
        <v>54</v>
      </c>
      <c r="F11" s="10">
        <f>+[1]PARFED!$BF$18</f>
        <v>402725706</v>
      </c>
      <c r="G11" s="3" t="s">
        <v>45</v>
      </c>
      <c r="H11" s="3" t="s">
        <v>44</v>
      </c>
      <c r="J11" s="6" t="s">
        <v>59</v>
      </c>
      <c r="K11" s="7" t="s">
        <v>43</v>
      </c>
      <c r="L11" s="2">
        <v>43555</v>
      </c>
      <c r="M11" s="9">
        <v>43565</v>
      </c>
      <c r="N11" s="8" t="s">
        <v>55</v>
      </c>
    </row>
    <row r="12" spans="1:14" ht="45" x14ac:dyDescent="0.25">
      <c r="A12" s="1">
        <v>2019</v>
      </c>
      <c r="B12" s="2">
        <v>43466</v>
      </c>
      <c r="C12" s="2">
        <v>43555</v>
      </c>
      <c r="D12" s="7" t="s">
        <v>50</v>
      </c>
      <c r="E12" s="1" t="s">
        <v>54</v>
      </c>
      <c r="F12" s="10">
        <f>+[1]PARFED!$BS$18</f>
        <v>96425836</v>
      </c>
      <c r="G12" s="3" t="s">
        <v>45</v>
      </c>
      <c r="H12" s="3" t="s">
        <v>44</v>
      </c>
      <c r="J12" s="6" t="s">
        <v>60</v>
      </c>
      <c r="K12" s="7" t="s">
        <v>43</v>
      </c>
      <c r="L12" s="2">
        <v>43555</v>
      </c>
      <c r="M12" s="9">
        <v>43565</v>
      </c>
      <c r="N12" s="8" t="s">
        <v>55</v>
      </c>
    </row>
    <row r="13" spans="1:14" ht="45" x14ac:dyDescent="0.25">
      <c r="A13" s="1">
        <v>2019</v>
      </c>
      <c r="B13" s="2">
        <v>43466</v>
      </c>
      <c r="C13" s="2">
        <v>43555</v>
      </c>
      <c r="D13" s="7" t="s">
        <v>51</v>
      </c>
      <c r="E13" s="1" t="s">
        <v>54</v>
      </c>
      <c r="F13" s="10">
        <f>+[1]PARFED!$CF$18</f>
        <v>80421413</v>
      </c>
      <c r="G13" s="3" t="s">
        <v>45</v>
      </c>
      <c r="H13" s="3" t="s">
        <v>44</v>
      </c>
      <c r="J13" s="6" t="s">
        <v>61</v>
      </c>
      <c r="K13" s="7" t="s">
        <v>43</v>
      </c>
      <c r="L13" s="2">
        <v>43555</v>
      </c>
      <c r="M13" s="9">
        <v>43565</v>
      </c>
      <c r="N13" s="8" t="s">
        <v>55</v>
      </c>
    </row>
    <row r="14" spans="1:14" ht="45" customHeight="1" x14ac:dyDescent="0.25">
      <c r="A14" s="1">
        <v>2019</v>
      </c>
      <c r="B14" s="2">
        <v>43466</v>
      </c>
      <c r="C14" s="2">
        <v>43555</v>
      </c>
      <c r="D14" s="7" t="s">
        <v>52</v>
      </c>
      <c r="E14" s="1" t="s">
        <v>54</v>
      </c>
      <c r="F14" s="10">
        <f>+[1]PARFED!$CS$18</f>
        <v>24723834</v>
      </c>
      <c r="G14" s="3" t="s">
        <v>45</v>
      </c>
      <c r="H14" s="3" t="s">
        <v>44</v>
      </c>
      <c r="J14" s="6" t="s">
        <v>62</v>
      </c>
      <c r="K14" s="7" t="s">
        <v>43</v>
      </c>
      <c r="L14" s="2">
        <v>43555</v>
      </c>
      <c r="M14" s="9">
        <v>43565</v>
      </c>
      <c r="N14" s="8" t="s">
        <v>55</v>
      </c>
    </row>
    <row r="15" spans="1:14" ht="34.5" customHeight="1" x14ac:dyDescent="0.25">
      <c r="A15" s="1">
        <v>2019</v>
      </c>
      <c r="B15" s="2">
        <v>43466</v>
      </c>
      <c r="C15" s="2">
        <v>43555</v>
      </c>
      <c r="D15" s="7" t="s">
        <v>53</v>
      </c>
      <c r="E15" s="1" t="s">
        <v>54</v>
      </c>
      <c r="F15" s="10">
        <f>+[1]PARFED!$DF$18</f>
        <v>289756788</v>
      </c>
      <c r="G15" s="3" t="s">
        <v>45</v>
      </c>
      <c r="H15" s="3" t="s">
        <v>44</v>
      </c>
      <c r="J15" s="6" t="s">
        <v>63</v>
      </c>
      <c r="K15" s="7" t="s">
        <v>43</v>
      </c>
      <c r="L15" s="2">
        <v>43555</v>
      </c>
      <c r="M15" s="9">
        <v>43565</v>
      </c>
      <c r="N15" s="8" t="s">
        <v>55</v>
      </c>
    </row>
    <row r="16" spans="1:14" ht="45" x14ac:dyDescent="0.25">
      <c r="A16" s="11">
        <v>2019</v>
      </c>
      <c r="B16" s="2">
        <v>43556</v>
      </c>
      <c r="C16" s="2">
        <v>43646</v>
      </c>
      <c r="D16" s="5" t="s">
        <v>46</v>
      </c>
      <c r="E16" s="11" t="s">
        <v>54</v>
      </c>
      <c r="F16" s="10">
        <f>+[2]proyeccion!$S$17+[2]proyeccion!$S$20+[2]proyeccion!$S$24</f>
        <v>11106254647</v>
      </c>
      <c r="G16" s="3" t="s">
        <v>45</v>
      </c>
      <c r="H16" s="3" t="s">
        <v>44</v>
      </c>
      <c r="J16" s="6" t="s">
        <v>64</v>
      </c>
      <c r="K16" s="7" t="s">
        <v>43</v>
      </c>
      <c r="L16" s="2">
        <v>43646</v>
      </c>
      <c r="M16" s="9">
        <v>43649</v>
      </c>
      <c r="N16" s="11" t="s">
        <v>55</v>
      </c>
    </row>
    <row r="17" spans="1:14" ht="45" x14ac:dyDescent="0.25">
      <c r="A17" s="11">
        <v>2019</v>
      </c>
      <c r="B17" s="2">
        <v>43556</v>
      </c>
      <c r="C17" s="2">
        <v>43646</v>
      </c>
      <c r="D17" s="5" t="s">
        <v>47</v>
      </c>
      <c r="E17" s="11" t="s">
        <v>54</v>
      </c>
      <c r="F17" s="10">
        <f>+[2]proyeccion!$AF$17+[2]proyeccion!$AF$20+[2]proyeccion!$AF$24</f>
        <v>424378601</v>
      </c>
      <c r="G17" s="3" t="s">
        <v>45</v>
      </c>
      <c r="H17" s="3" t="s">
        <v>44</v>
      </c>
      <c r="J17" s="6" t="s">
        <v>65</v>
      </c>
      <c r="K17" s="7" t="s">
        <v>43</v>
      </c>
      <c r="L17" s="2">
        <v>43646</v>
      </c>
      <c r="M17" s="9">
        <v>43649</v>
      </c>
      <c r="N17" s="11" t="s">
        <v>55</v>
      </c>
    </row>
    <row r="18" spans="1:14" ht="45" x14ac:dyDescent="0.25">
      <c r="A18" s="11">
        <v>2019</v>
      </c>
      <c r="B18" s="2">
        <v>43556</v>
      </c>
      <c r="C18" s="2">
        <v>43646</v>
      </c>
      <c r="D18" s="7" t="s">
        <v>48</v>
      </c>
      <c r="E18" s="11" t="s">
        <v>54</v>
      </c>
      <c r="F18" s="10">
        <f>+[2]proyeccion!$AS$17+[2]proyeccion!$AS$20+[2]proyeccion!$AS$24</f>
        <v>153449934</v>
      </c>
      <c r="G18" s="3" t="s">
        <v>45</v>
      </c>
      <c r="H18" s="3" t="s">
        <v>44</v>
      </c>
      <c r="J18" s="6" t="s">
        <v>65</v>
      </c>
      <c r="K18" s="7" t="s">
        <v>43</v>
      </c>
      <c r="L18" s="2">
        <v>43646</v>
      </c>
      <c r="M18" s="9">
        <v>43649</v>
      </c>
      <c r="N18" s="11" t="s">
        <v>55</v>
      </c>
    </row>
    <row r="19" spans="1:14" ht="45" x14ac:dyDescent="0.25">
      <c r="A19" s="11">
        <v>2019</v>
      </c>
      <c r="B19" s="2">
        <v>43556</v>
      </c>
      <c r="C19" s="2">
        <v>43646</v>
      </c>
      <c r="D19" s="7" t="s">
        <v>49</v>
      </c>
      <c r="E19" s="11" t="s">
        <v>54</v>
      </c>
      <c r="F19" s="10">
        <f>+[2]proyeccion!$BF$17+[2]proyeccion!$BF$20+[2]proyeccion!$BF$24</f>
        <v>454885486</v>
      </c>
      <c r="G19" s="3" t="s">
        <v>45</v>
      </c>
      <c r="H19" s="3" t="s">
        <v>44</v>
      </c>
      <c r="J19" s="6" t="s">
        <v>66</v>
      </c>
      <c r="K19" s="7" t="s">
        <v>43</v>
      </c>
      <c r="L19" s="2">
        <v>43646</v>
      </c>
      <c r="M19" s="9">
        <v>43649</v>
      </c>
      <c r="N19" s="11" t="s">
        <v>55</v>
      </c>
    </row>
    <row r="20" spans="1:14" ht="45" x14ac:dyDescent="0.25">
      <c r="A20" s="11">
        <v>2019</v>
      </c>
      <c r="B20" s="2">
        <v>43556</v>
      </c>
      <c r="C20" s="2">
        <v>43646</v>
      </c>
      <c r="D20" s="7" t="s">
        <v>50</v>
      </c>
      <c r="E20" s="11" t="s">
        <v>54</v>
      </c>
      <c r="F20" s="10">
        <f>+[2]proyeccion!$BS$17+[2]proyeccion!$BS$20+[2]proyeccion!$BS$24</f>
        <v>97263381</v>
      </c>
      <c r="G20" s="3" t="s">
        <v>45</v>
      </c>
      <c r="H20" s="3" t="s">
        <v>44</v>
      </c>
      <c r="J20" s="6" t="s">
        <v>67</v>
      </c>
      <c r="K20" s="7" t="s">
        <v>43</v>
      </c>
      <c r="L20" s="2">
        <v>43646</v>
      </c>
      <c r="M20" s="9">
        <v>43649</v>
      </c>
      <c r="N20" s="11" t="s">
        <v>55</v>
      </c>
    </row>
    <row r="21" spans="1:14" ht="45" x14ac:dyDescent="0.25">
      <c r="A21" s="11">
        <v>2019</v>
      </c>
      <c r="B21" s="2">
        <v>43556</v>
      </c>
      <c r="C21" s="2">
        <v>43646</v>
      </c>
      <c r="D21" s="7" t="s">
        <v>51</v>
      </c>
      <c r="E21" s="11" t="s">
        <v>54</v>
      </c>
      <c r="F21" s="10">
        <f>+[2]proyeccion!$CF$17+[2]proyeccion!$CF$20+[2]proyeccion!$CF$24</f>
        <v>73138803</v>
      </c>
      <c r="G21" s="3" t="s">
        <v>45</v>
      </c>
      <c r="H21" s="3" t="s">
        <v>44</v>
      </c>
      <c r="J21" s="6" t="s">
        <v>65</v>
      </c>
      <c r="K21" s="7" t="s">
        <v>43</v>
      </c>
      <c r="L21" s="2">
        <v>43646</v>
      </c>
      <c r="M21" s="9">
        <v>43649</v>
      </c>
      <c r="N21" s="11" t="s">
        <v>55</v>
      </c>
    </row>
    <row r="22" spans="1:14" ht="30" x14ac:dyDescent="0.25">
      <c r="A22" s="11">
        <v>2019</v>
      </c>
      <c r="B22" s="2">
        <v>43556</v>
      </c>
      <c r="C22" s="2">
        <v>43646</v>
      </c>
      <c r="D22" s="7" t="s">
        <v>52</v>
      </c>
      <c r="E22" s="11" t="s">
        <v>54</v>
      </c>
      <c r="F22" s="10">
        <f>+[2]proyeccion!$CS$17+[2]proyeccion!$CS$20+[2]proyeccion!$CS$24</f>
        <v>24723834</v>
      </c>
      <c r="G22" s="3" t="s">
        <v>45</v>
      </c>
      <c r="H22" s="3" t="s">
        <v>44</v>
      </c>
      <c r="J22" s="6" t="s">
        <v>68</v>
      </c>
      <c r="K22" s="7" t="s">
        <v>43</v>
      </c>
      <c r="L22" s="2">
        <v>43646</v>
      </c>
      <c r="M22" s="9">
        <v>43649</v>
      </c>
      <c r="N22" s="11" t="s">
        <v>55</v>
      </c>
    </row>
    <row r="23" spans="1:14" ht="45" x14ac:dyDescent="0.25">
      <c r="A23" s="11">
        <v>2019</v>
      </c>
      <c r="B23" s="2">
        <v>43556</v>
      </c>
      <c r="C23" s="2">
        <v>43646</v>
      </c>
      <c r="D23" s="7" t="s">
        <v>53</v>
      </c>
      <c r="E23" s="11" t="s">
        <v>54</v>
      </c>
      <c r="F23" s="10">
        <f>+[2]proyeccion!$DF$17+[2]proyeccion!$DF$20+[2]proyeccion!$DF$24</f>
        <v>316018514</v>
      </c>
      <c r="G23" s="3" t="s">
        <v>45</v>
      </c>
      <c r="H23" s="3" t="s">
        <v>44</v>
      </c>
      <c r="J23" s="6" t="s">
        <v>69</v>
      </c>
      <c r="K23" s="7" t="s">
        <v>43</v>
      </c>
      <c r="L23" s="2">
        <v>43646</v>
      </c>
      <c r="M23" s="9">
        <v>43649</v>
      </c>
      <c r="N23" s="11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16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Alarcón Huerta</cp:lastModifiedBy>
  <cp:lastPrinted>2018-07-03T16:28:48Z</cp:lastPrinted>
  <dcterms:created xsi:type="dcterms:W3CDTF">2018-05-01T01:10:12Z</dcterms:created>
  <dcterms:modified xsi:type="dcterms:W3CDTF">2019-07-04T16:24:41Z</dcterms:modified>
</cp:coreProperties>
</file>