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ul\Desktop\"/>
    </mc:Choice>
  </mc:AlternateContent>
  <bookViews>
    <workbookView xWindow="0" yWindow="0" windowWidth="14380" windowHeight="4190" tabRatio="861" activeTab="1"/>
  </bookViews>
  <sheets>
    <sheet name="Soporte y mantenimiento" sheetId="1" r:id="rId1"/>
    <sheet name="Electricidad Industrial" sheetId="11" r:id="rId2"/>
    <sheet name="Química Industrial" sheetId="12" r:id="rId3"/>
    <sheet name="Mto de sist electrónicos" sheetId="4" r:id="rId4"/>
    <sheet name="Electromecánica Industrial" sheetId="2" r:id="rId5"/>
    <sheet name="Informática" sheetId="3" r:id="rId6"/>
    <sheet name="Enfermeria Gral" sheetId="5" r:id="rId7"/>
    <sheet name="Administración" sheetId="6" r:id="rId8"/>
    <sheet name="Asistente Directivo" sheetId="8" r:id="rId9"/>
    <sheet name="Contabilidad" sheetId="9" r:id="rId10"/>
    <sheet name="Alimentos y bebidas" sheetId="7" r:id="rId11"/>
    <sheet name="HOSPITALIDAD TURÍSTICA" sheetId="10" r:id="rId12"/>
  </sheets>
  <definedNames>
    <definedName name="_xlnm.Print_Area" localSheetId="7">Administración!$A$1:$P$21</definedName>
    <definedName name="_xlnm.Print_Area" localSheetId="10">'Alimentos y bebidas'!$A$1:$P$123</definedName>
    <definedName name="_xlnm.Print_Area" localSheetId="8">'Asistente Directivo'!$A$1:$P$19</definedName>
    <definedName name="_xlnm.Print_Area" localSheetId="9">Contabilidad!$A$1:$P$23</definedName>
    <definedName name="_xlnm.Print_Area" localSheetId="1">'Electricidad Industrial'!$A$1:$P$203</definedName>
    <definedName name="_xlnm.Print_Area" localSheetId="4">'Electromecánica Industrial'!$A$1:$P$209</definedName>
    <definedName name="_xlnm.Print_Area" localSheetId="6">'Enfermeria Gral'!$A$1:$P$140</definedName>
    <definedName name="_xlnm.Print_Area" localSheetId="11">'HOSPITALIDAD TURÍSTICA'!$A$1:$P$126</definedName>
    <definedName name="_xlnm.Print_Area" localSheetId="5">Informática!$A$1:$P$27</definedName>
    <definedName name="_xlnm.Print_Area" localSheetId="3">'Mto de sist electrónicos'!$A$1:$P$100</definedName>
    <definedName name="_xlnm.Print_Area" localSheetId="2">'Química Industrial'!$A$1:$P$120</definedName>
    <definedName name="_xlnm.Print_Area" localSheetId="0">'Soporte y mantenimiento'!$A$1:$R$82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6" i="12" l="1"/>
  <c r="E115" i="12"/>
  <c r="E114" i="12"/>
  <c r="E113" i="12"/>
  <c r="E112" i="12"/>
  <c r="E111" i="12"/>
  <c r="E110" i="12"/>
  <c r="E108" i="12"/>
  <c r="E107" i="12"/>
  <c r="E106" i="12"/>
  <c r="E105" i="12"/>
  <c r="E104" i="12"/>
  <c r="E102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2" i="12"/>
  <c r="E51" i="12"/>
  <c r="E50" i="12"/>
  <c r="E49" i="12"/>
  <c r="E48" i="12"/>
  <c r="E47" i="12"/>
  <c r="E46" i="12"/>
  <c r="E45" i="12"/>
  <c r="E44" i="12"/>
  <c r="E42" i="12"/>
  <c r="E41" i="12"/>
  <c r="E40" i="12"/>
  <c r="E39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O201" i="11" l="1"/>
  <c r="P201" i="11" s="1"/>
  <c r="O200" i="11"/>
  <c r="P200" i="11" s="1"/>
  <c r="O198" i="11"/>
  <c r="P198" i="11" s="1"/>
  <c r="O197" i="11"/>
  <c r="P197" i="11" s="1"/>
  <c r="O196" i="11"/>
  <c r="P196" i="11" s="1"/>
  <c r="O195" i="11"/>
  <c r="P195" i="11" s="1"/>
  <c r="O194" i="11"/>
  <c r="P194" i="11" s="1"/>
  <c r="O193" i="11"/>
  <c r="P193" i="11" s="1"/>
  <c r="O192" i="11"/>
  <c r="P192" i="11" s="1"/>
  <c r="O181" i="11"/>
  <c r="P181" i="11" s="1"/>
  <c r="O180" i="11"/>
  <c r="P180" i="11" s="1"/>
  <c r="O179" i="11"/>
  <c r="P179" i="11" s="1"/>
  <c r="O178" i="11"/>
  <c r="P178" i="11" s="1"/>
  <c r="O177" i="11"/>
  <c r="P177" i="11" s="1"/>
  <c r="O176" i="11"/>
  <c r="P176" i="11" s="1"/>
  <c r="O175" i="11"/>
  <c r="P175" i="11" s="1"/>
  <c r="O174" i="11"/>
  <c r="P174" i="11" s="1"/>
  <c r="O173" i="11"/>
  <c r="P173" i="11" s="1"/>
  <c r="O171" i="11"/>
  <c r="P171" i="11" s="1"/>
  <c r="O170" i="11"/>
  <c r="P170" i="11" s="1"/>
  <c r="O166" i="11"/>
  <c r="P166" i="11" s="1"/>
  <c r="O167" i="11"/>
  <c r="P167" i="11"/>
  <c r="O168" i="11"/>
  <c r="P168" i="11" s="1"/>
  <c r="O165" i="11"/>
  <c r="P165" i="11" s="1"/>
  <c r="O147" i="11"/>
  <c r="P147" i="11" s="1"/>
  <c r="O148" i="11"/>
  <c r="P148" i="11" s="1"/>
  <c r="O149" i="11"/>
  <c r="P149" i="11" s="1"/>
  <c r="O150" i="11"/>
  <c r="P150" i="11" s="1"/>
  <c r="O122" i="11"/>
  <c r="P122" i="11" s="1"/>
  <c r="O123" i="11"/>
  <c r="P123" i="11" s="1"/>
  <c r="O124" i="11"/>
  <c r="P124" i="11" s="1"/>
  <c r="O125" i="11"/>
  <c r="P125" i="11"/>
  <c r="P126" i="11"/>
  <c r="O127" i="11"/>
  <c r="P127" i="11" s="1"/>
  <c r="O128" i="11"/>
  <c r="P128" i="11" s="1"/>
  <c r="O129" i="11"/>
  <c r="P129" i="11"/>
  <c r="O130" i="11"/>
  <c r="P130" i="11" s="1"/>
  <c r="O131" i="11"/>
  <c r="P131" i="11"/>
  <c r="O132" i="11"/>
  <c r="P132" i="11" s="1"/>
  <c r="O133" i="11"/>
  <c r="P133" i="11" s="1"/>
  <c r="O134" i="11"/>
  <c r="P134" i="11" s="1"/>
  <c r="O135" i="11"/>
  <c r="P135" i="11" s="1"/>
  <c r="O136" i="11"/>
  <c r="P136" i="11" s="1"/>
  <c r="O137" i="11"/>
  <c r="P137" i="11" s="1"/>
  <c r="O138" i="11"/>
  <c r="P138" i="11" s="1"/>
  <c r="O139" i="11"/>
  <c r="P139" i="11"/>
  <c r="O140" i="11"/>
  <c r="P140" i="11" s="1"/>
  <c r="O141" i="11"/>
  <c r="P141" i="11"/>
  <c r="O142" i="11"/>
  <c r="P142" i="11" s="1"/>
  <c r="O143" i="11"/>
  <c r="P143" i="11"/>
  <c r="O144" i="11"/>
  <c r="P144" i="11" s="1"/>
  <c r="O145" i="11"/>
  <c r="P145" i="11" s="1"/>
  <c r="O146" i="11"/>
  <c r="P146" i="11" s="1"/>
  <c r="O121" i="11"/>
  <c r="P121" i="11" s="1"/>
  <c r="O93" i="11"/>
  <c r="P93" i="11" s="1"/>
  <c r="O94" i="11"/>
  <c r="P94" i="11"/>
  <c r="O95" i="11"/>
  <c r="P95" i="11" s="1"/>
  <c r="O96" i="11"/>
  <c r="P96" i="11"/>
  <c r="O97" i="11"/>
  <c r="P97" i="11" s="1"/>
  <c r="O98" i="11"/>
  <c r="P98" i="11"/>
  <c r="O99" i="11"/>
  <c r="P99" i="11" s="1"/>
  <c r="O100" i="11"/>
  <c r="P100" i="11"/>
  <c r="O101" i="11"/>
  <c r="P101" i="11" s="1"/>
  <c r="O102" i="11"/>
  <c r="P102" i="11"/>
  <c r="O103" i="11"/>
  <c r="P103" i="11" s="1"/>
  <c r="O104" i="11"/>
  <c r="P104" i="11"/>
  <c r="O105" i="11"/>
  <c r="P105" i="11" s="1"/>
  <c r="O106" i="11"/>
  <c r="P106" i="11"/>
  <c r="O107" i="11"/>
  <c r="P107" i="11" s="1"/>
  <c r="O108" i="11"/>
  <c r="P108" i="11"/>
  <c r="O109" i="11"/>
  <c r="P109" i="11" s="1"/>
  <c r="O110" i="11"/>
  <c r="P110" i="11"/>
  <c r="O111" i="11"/>
  <c r="P111" i="11" s="1"/>
  <c r="O92" i="11"/>
  <c r="P92" i="11" s="1"/>
  <c r="O74" i="11"/>
  <c r="P74" i="11" s="1"/>
  <c r="O75" i="11"/>
  <c r="P75" i="11"/>
  <c r="O76" i="11"/>
  <c r="P76" i="11"/>
  <c r="O77" i="11"/>
  <c r="P77" i="11"/>
  <c r="O78" i="11"/>
  <c r="P78" i="11"/>
  <c r="O79" i="11"/>
  <c r="P79" i="11"/>
  <c r="O80" i="11"/>
  <c r="P80" i="11"/>
  <c r="O81" i="11"/>
  <c r="P81" i="11"/>
  <c r="O82" i="11"/>
  <c r="P82" i="11"/>
  <c r="O83" i="11"/>
  <c r="P83" i="11"/>
  <c r="O84" i="11"/>
  <c r="P84" i="11"/>
  <c r="O85" i="11"/>
  <c r="P85" i="11"/>
  <c r="O86" i="11"/>
  <c r="P86" i="11"/>
  <c r="O62" i="11"/>
  <c r="P62" i="11" s="1"/>
  <c r="O63" i="11"/>
  <c r="P63" i="11"/>
  <c r="O64" i="11"/>
  <c r="P64" i="11" s="1"/>
  <c r="O65" i="11"/>
  <c r="P65" i="11"/>
  <c r="O66" i="11"/>
  <c r="P66" i="11" s="1"/>
  <c r="O67" i="11"/>
  <c r="P67" i="11"/>
  <c r="O68" i="11"/>
  <c r="P68" i="11" s="1"/>
  <c r="O69" i="11"/>
  <c r="P69" i="11"/>
  <c r="O70" i="11"/>
  <c r="P70" i="11" s="1"/>
  <c r="O71" i="11"/>
  <c r="P71" i="11"/>
  <c r="O72" i="11"/>
  <c r="P72" i="11" s="1"/>
  <c r="O73" i="11"/>
  <c r="P73" i="11"/>
  <c r="O45" i="11"/>
  <c r="P45" i="11" s="1"/>
  <c r="O46" i="11"/>
  <c r="P46" i="11"/>
  <c r="O47" i="11"/>
  <c r="P47" i="11" s="1"/>
  <c r="O48" i="11"/>
  <c r="P48" i="11"/>
  <c r="O49" i="11"/>
  <c r="P49" i="11" s="1"/>
  <c r="O50" i="11"/>
  <c r="P50" i="11"/>
  <c r="O51" i="11"/>
  <c r="P51" i="11" s="1"/>
  <c r="O52" i="11"/>
  <c r="P52" i="11"/>
  <c r="O53" i="11"/>
  <c r="P53" i="11" s="1"/>
  <c r="O54" i="11"/>
  <c r="P54" i="11"/>
  <c r="O55" i="11"/>
  <c r="P55" i="11" s="1"/>
  <c r="O56" i="11"/>
  <c r="P56" i="11"/>
  <c r="O57" i="11"/>
  <c r="P57" i="11" s="1"/>
  <c r="O58" i="11"/>
  <c r="P58" i="11"/>
  <c r="O59" i="11"/>
  <c r="P59" i="11" s="1"/>
  <c r="O60" i="11"/>
  <c r="P60" i="11"/>
  <c r="O61" i="11"/>
  <c r="P61" i="11" s="1"/>
  <c r="O30" i="11"/>
  <c r="P30" i="11"/>
  <c r="O31" i="11"/>
  <c r="P31" i="11" s="1"/>
  <c r="O32" i="11"/>
  <c r="P32" i="11"/>
  <c r="O33" i="11"/>
  <c r="P33" i="11" s="1"/>
  <c r="O34" i="11"/>
  <c r="P34" i="11"/>
  <c r="O35" i="11"/>
  <c r="P35" i="11" s="1"/>
  <c r="O36" i="11"/>
  <c r="P36" i="11"/>
  <c r="O37" i="11"/>
  <c r="P37" i="11" s="1"/>
  <c r="O38" i="11"/>
  <c r="P38" i="11"/>
  <c r="O39" i="11"/>
  <c r="P39" i="11" s="1"/>
  <c r="O40" i="11"/>
  <c r="P40" i="11"/>
  <c r="O41" i="11"/>
  <c r="P41" i="11" s="1"/>
  <c r="O42" i="11"/>
  <c r="P42" i="11"/>
  <c r="O43" i="11"/>
  <c r="P43" i="11" s="1"/>
  <c r="O44" i="11"/>
  <c r="P44" i="11"/>
  <c r="O16" i="11"/>
  <c r="P16" i="11" s="1"/>
  <c r="O17" i="11"/>
  <c r="P17" i="11"/>
  <c r="O18" i="11"/>
  <c r="P18" i="11" s="1"/>
  <c r="O19" i="11"/>
  <c r="P19" i="11"/>
  <c r="O20" i="11"/>
  <c r="P20" i="11" s="1"/>
  <c r="O21" i="11"/>
  <c r="P21" i="11"/>
  <c r="O22" i="11"/>
  <c r="P22" i="11" s="1"/>
  <c r="O23" i="11"/>
  <c r="P23" i="11"/>
  <c r="O24" i="11"/>
  <c r="P24" i="11" s="1"/>
  <c r="O25" i="11"/>
  <c r="P25" i="11"/>
  <c r="O26" i="11"/>
  <c r="P26" i="11" s="1"/>
  <c r="O27" i="11"/>
  <c r="P27" i="11"/>
  <c r="O28" i="11"/>
  <c r="P28" i="11" s="1"/>
  <c r="O29" i="11"/>
  <c r="P29" i="11"/>
  <c r="O7" i="11"/>
  <c r="P7" i="11" s="1"/>
  <c r="O9" i="11"/>
  <c r="O10" i="11"/>
  <c r="O11" i="11"/>
  <c r="O12" i="11"/>
  <c r="P12" i="11" s="1"/>
  <c r="O13" i="11"/>
  <c r="O14" i="11"/>
  <c r="O15" i="11"/>
  <c r="O8" i="11"/>
  <c r="P8" i="11" s="1"/>
  <c r="P9" i="11"/>
  <c r="P10" i="11"/>
  <c r="P11" i="11"/>
  <c r="P13" i="11"/>
  <c r="P14" i="11"/>
  <c r="P15" i="11"/>
  <c r="O99" i="4" l="1"/>
  <c r="P99" i="4" s="1"/>
  <c r="O98" i="4"/>
  <c r="P98" i="4" s="1"/>
  <c r="P97" i="4"/>
  <c r="O96" i="4"/>
  <c r="P96" i="4" s="1"/>
  <c r="P95" i="4"/>
  <c r="O95" i="4"/>
  <c r="P94" i="4"/>
  <c r="O94" i="4"/>
  <c r="P93" i="4"/>
  <c r="O93" i="4"/>
  <c r="P92" i="4"/>
  <c r="O92" i="4"/>
  <c r="P91" i="4"/>
  <c r="O91" i="4"/>
  <c r="P89" i="4"/>
  <c r="O89" i="4"/>
  <c r="P88" i="4"/>
  <c r="O88" i="4"/>
  <c r="P86" i="4"/>
  <c r="O86" i="4"/>
  <c r="P85" i="4"/>
  <c r="O85" i="4"/>
  <c r="P84" i="4"/>
  <c r="O84" i="4"/>
  <c r="P82" i="4"/>
  <c r="O82" i="4"/>
  <c r="P81" i="4"/>
  <c r="O81" i="4"/>
  <c r="P80" i="4"/>
  <c r="O80" i="4"/>
  <c r="P79" i="4"/>
  <c r="O79" i="4"/>
  <c r="P78" i="4"/>
  <c r="O78" i="4"/>
  <c r="P77" i="4"/>
  <c r="O77" i="4"/>
  <c r="P76" i="4"/>
  <c r="O75" i="4"/>
  <c r="P75" i="4" s="1"/>
  <c r="O74" i="4"/>
  <c r="P74" i="4" s="1"/>
  <c r="O73" i="4"/>
  <c r="P73" i="4" s="1"/>
  <c r="O71" i="4"/>
  <c r="P71" i="4" s="1"/>
  <c r="O70" i="4"/>
  <c r="P70" i="4" s="1"/>
  <c r="P69" i="4"/>
  <c r="P68" i="4"/>
  <c r="O68" i="4"/>
  <c r="P57" i="4"/>
  <c r="O57" i="4"/>
  <c r="P56" i="4"/>
  <c r="O56" i="4"/>
  <c r="P55" i="4"/>
  <c r="O55" i="4"/>
  <c r="P48" i="4"/>
  <c r="O47" i="4"/>
  <c r="P47" i="4" s="1"/>
  <c r="O46" i="4"/>
  <c r="P46" i="4" s="1"/>
  <c r="O45" i="4"/>
  <c r="P45" i="4" s="1"/>
  <c r="O43" i="4"/>
  <c r="P43" i="4" s="1"/>
  <c r="O42" i="4"/>
  <c r="P42" i="4" s="1"/>
  <c r="O39" i="4"/>
  <c r="P39" i="4" s="1"/>
  <c r="O38" i="4"/>
  <c r="P38" i="4" s="1"/>
  <c r="O37" i="4"/>
  <c r="P37" i="4" s="1"/>
  <c r="O36" i="4"/>
  <c r="P36" i="4" s="1"/>
  <c r="O34" i="4"/>
  <c r="P34" i="4" s="1"/>
  <c r="O33" i="4"/>
  <c r="P33" i="4" s="1"/>
  <c r="O32" i="4"/>
  <c r="P32" i="4" s="1"/>
  <c r="O31" i="4"/>
  <c r="P31" i="4" s="1"/>
  <c r="O30" i="4"/>
  <c r="P30" i="4" s="1"/>
  <c r="O29" i="4"/>
  <c r="P29" i="4" s="1"/>
  <c r="P28" i="4"/>
  <c r="P27" i="4"/>
  <c r="O27" i="4"/>
  <c r="P26" i="4"/>
  <c r="O26" i="4"/>
  <c r="P25" i="4"/>
  <c r="O25" i="4"/>
  <c r="P24" i="4"/>
  <c r="O24" i="4"/>
  <c r="P23" i="4"/>
  <c r="O23" i="4"/>
  <c r="P21" i="4"/>
  <c r="O21" i="4"/>
  <c r="P20" i="4"/>
  <c r="O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E201" i="11" l="1"/>
  <c r="E200" i="11"/>
  <c r="E198" i="11"/>
  <c r="E197" i="11"/>
  <c r="E196" i="11"/>
  <c r="E195" i="11"/>
  <c r="E194" i="11"/>
  <c r="E193" i="11"/>
  <c r="E192" i="11"/>
  <c r="E179" i="11"/>
  <c r="E178" i="11"/>
  <c r="E177" i="11"/>
  <c r="E176" i="11"/>
  <c r="E175" i="11"/>
  <c r="E174" i="11"/>
  <c r="E173" i="11"/>
  <c r="E171" i="11"/>
  <c r="E170" i="11"/>
  <c r="E168" i="11"/>
  <c r="E167" i="11"/>
  <c r="E166" i="11"/>
  <c r="E165" i="11"/>
</calcChain>
</file>

<file path=xl/sharedStrings.xml><?xml version="1.0" encoding="utf-8"?>
<sst xmlns="http://schemas.openxmlformats.org/spreadsheetml/2006/main" count="2768" uniqueCount="1552">
  <si>
    <t>Colegio Nacional de Educación Profesional Técnica</t>
  </si>
  <si>
    <t>CLAVE</t>
  </si>
  <si>
    <t>DESCRIPCIÓN</t>
  </si>
  <si>
    <t>CANT.</t>
  </si>
  <si>
    <t>COSTO</t>
  </si>
  <si>
    <t>TOTAL</t>
  </si>
  <si>
    <t>EQUIPO PRINCIPAL</t>
  </si>
  <si>
    <t>EP10048</t>
  </si>
  <si>
    <t>EP10047</t>
  </si>
  <si>
    <t>ENP0236</t>
  </si>
  <si>
    <t>EP10051</t>
  </si>
  <si>
    <t>Fuente de Alimentación de C.D.</t>
  </si>
  <si>
    <t>Fuente de Alimentación de C. A.</t>
  </si>
  <si>
    <t>Sistema de elecntrenamieno de electrónica</t>
  </si>
  <si>
    <t>APARATOS Y EQUIPOS DE MEDICIÓN</t>
  </si>
  <si>
    <t>MP00195</t>
  </si>
  <si>
    <t>MP00064</t>
  </si>
  <si>
    <t>MP10026</t>
  </si>
  <si>
    <t>MP00204</t>
  </si>
  <si>
    <t>MP02502</t>
  </si>
  <si>
    <t>ENP0237</t>
  </si>
  <si>
    <t>EP34112</t>
  </si>
  <si>
    <t>ENP0238</t>
  </si>
  <si>
    <t>EP00406</t>
  </si>
  <si>
    <t>MP00202</t>
  </si>
  <si>
    <t>Wattmetro electrodinamico monofásico</t>
  </si>
  <si>
    <t>Frecuenciometro digital</t>
  </si>
  <si>
    <t>Multimetro digital</t>
  </si>
  <si>
    <t>Volmetro de hierro móvil</t>
  </si>
  <si>
    <t>Amperímetro de hierro móvil</t>
  </si>
  <si>
    <t>Analizador de espectros</t>
  </si>
  <si>
    <t>Instrumento de con valor eficaz real</t>
  </si>
  <si>
    <t>Generador de funciones</t>
  </si>
  <si>
    <t>Osciloscopio digital</t>
  </si>
  <si>
    <t>Voltampermetro de gancho</t>
  </si>
  <si>
    <t>HERRAMIENTA</t>
  </si>
  <si>
    <t>ENP0239</t>
  </si>
  <si>
    <t>ENP0240</t>
  </si>
  <si>
    <t>ENP0241</t>
  </si>
  <si>
    <t>Maleta de herramientas básicas para electrónica</t>
  </si>
  <si>
    <t>Kit de herramientas de reparación de sistemas eléctronicos</t>
  </si>
  <si>
    <t>Maleta de herramientas para instalar equipo electrónico</t>
  </si>
  <si>
    <t>Kit para capacitación en electricidad básica</t>
  </si>
  <si>
    <t>9,00</t>
  </si>
  <si>
    <t>4,00</t>
  </si>
  <si>
    <t>ACCESORIOS Y MATERIALES</t>
  </si>
  <si>
    <t>ENP0220</t>
  </si>
  <si>
    <t>Protoboard</t>
  </si>
  <si>
    <t>ENP0221</t>
  </si>
  <si>
    <t>Juego de cables de medición</t>
  </si>
  <si>
    <t>MOBILIARIOS</t>
  </si>
  <si>
    <t>MG00014</t>
  </si>
  <si>
    <t>MG00004</t>
  </si>
  <si>
    <t>MT00062</t>
  </si>
  <si>
    <t>MT00067</t>
  </si>
  <si>
    <t>MT00051</t>
  </si>
  <si>
    <t>EP03007</t>
  </si>
  <si>
    <t>MM00005</t>
  </si>
  <si>
    <t>MM00061</t>
  </si>
  <si>
    <t>MG00016</t>
  </si>
  <si>
    <t>Estante metalico</t>
  </si>
  <si>
    <t>Anaquel tipo esqueleto</t>
  </si>
  <si>
    <t>Mesa para maestro</t>
  </si>
  <si>
    <t>Mesa para trabajo pesado tipo III</t>
  </si>
  <si>
    <t>Mesa para laboratorio de electrónica</t>
  </si>
  <si>
    <t>Pintarrón</t>
  </si>
  <si>
    <t>Banco tipo dibujante</t>
  </si>
  <si>
    <t>Silla tipo secretarial</t>
  </si>
  <si>
    <t>Gabinete universal metálico</t>
  </si>
  <si>
    <t>Estimado en dólares</t>
  </si>
  <si>
    <t>Cátalogo de Guías de Equipamiento</t>
  </si>
  <si>
    <t>EP10030</t>
  </si>
  <si>
    <t>ENP0226</t>
  </si>
  <si>
    <t>EP02738</t>
  </si>
  <si>
    <t>ENP0227</t>
  </si>
  <si>
    <t>Kit de componentes didácticos para el armado y mantenimiento en la reparación de computadoras.</t>
  </si>
  <si>
    <t>Sistema integral para capacitación en mantenimieto y reparación de computadoras.</t>
  </si>
  <si>
    <t>Kit para capacitación en comunicaciones por fibras ópticas.</t>
  </si>
  <si>
    <t>Programador universal de dispositivos.</t>
  </si>
  <si>
    <t>ENP0361</t>
  </si>
  <si>
    <t>EP00404</t>
  </si>
  <si>
    <t>ENP0365</t>
  </si>
  <si>
    <t>MS00014</t>
  </si>
  <si>
    <t>ENP0228</t>
  </si>
  <si>
    <t>ENP0229</t>
  </si>
  <si>
    <t>ENP0230</t>
  </si>
  <si>
    <t>Analizador de espectros.</t>
  </si>
  <si>
    <t>Medidor de campo.</t>
  </si>
  <si>
    <t>Generador de RF.</t>
  </si>
  <si>
    <t>Frecuenciometro digital.</t>
  </si>
  <si>
    <t>Minicontador de frecuencia.</t>
  </si>
  <si>
    <t>Contador rastreador de frecuencia.</t>
  </si>
  <si>
    <t>Analizador de cableado telefonico.</t>
  </si>
  <si>
    <t>Borrador de memoria.</t>
  </si>
  <si>
    <t>Probador de interfase 232.</t>
  </si>
  <si>
    <t>ENP0231</t>
  </si>
  <si>
    <t>ENP0232</t>
  </si>
  <si>
    <t>ENP0233</t>
  </si>
  <si>
    <t>ENP0234</t>
  </si>
  <si>
    <t>Kit de herramienta para servicio de cableado estructurado.</t>
  </si>
  <si>
    <t>Maletín para mantenimiento de comunicaciones.</t>
  </si>
  <si>
    <t>Maleta para instalar equipo de telecomunicaciones.</t>
  </si>
  <si>
    <t>Maleta para instalar soporte de redes.</t>
  </si>
  <si>
    <t>ENP0235</t>
  </si>
  <si>
    <t>Switch</t>
  </si>
  <si>
    <t>MOBILIARIO</t>
  </si>
  <si>
    <t>MT00085</t>
  </si>
  <si>
    <t>Mesa para maestro.</t>
  </si>
  <si>
    <t>Mesa para informático.</t>
  </si>
  <si>
    <t>Silla tipo secretarial.</t>
  </si>
  <si>
    <t>Banco tipo dibujante.</t>
  </si>
  <si>
    <t>Mesa para laboratorio de electrónica.</t>
  </si>
  <si>
    <t>Anaquel tipo esqueleto.</t>
  </si>
  <si>
    <t>Gabinete universal metálico.</t>
  </si>
  <si>
    <t>Estante metálico.</t>
  </si>
  <si>
    <t>Pintarrón.</t>
  </si>
  <si>
    <r>
      <rPr>
        <b/>
        <sz val="10"/>
        <rFont val="Arial"/>
        <family val="2"/>
      </rPr>
      <t>COLEGIO NACIONAL DE EDUCACION PROFESIONAL TECNICA</t>
    </r>
  </si>
  <si>
    <r>
      <rPr>
        <b/>
        <sz val="10"/>
        <rFont val="Arial"/>
        <family val="2"/>
      </rPr>
      <t>CATÁLOGO DE GUIAS DE EQUIPAMIENTO</t>
    </r>
  </si>
  <si>
    <r>
      <rPr>
        <b/>
        <sz val="11"/>
        <rFont val="Arial"/>
        <family val="2"/>
      </rPr>
      <t>Guía:</t>
    </r>
  </si>
  <si>
    <r>
      <rPr>
        <b/>
        <sz val="10"/>
        <rFont val="Arial"/>
        <family val="2"/>
      </rPr>
      <t>Clave:</t>
    </r>
  </si>
  <si>
    <r>
      <rPr>
        <b/>
        <sz val="11"/>
        <rFont val="Arial"/>
        <family val="2"/>
      </rPr>
      <t>Carrera:</t>
    </r>
  </si>
  <si>
    <r>
      <rPr>
        <sz val="9"/>
        <rFont val="Arial"/>
        <family val="2"/>
      </rPr>
      <t>P.T.B. ELECTROMECANICA INDUSTRIAL</t>
    </r>
  </si>
  <si>
    <r>
      <rPr>
        <b/>
        <sz val="9"/>
        <rFont val="Arial"/>
        <family val="2"/>
      </rPr>
      <t>CLAVE</t>
    </r>
  </si>
  <si>
    <r>
      <rPr>
        <b/>
        <sz val="9"/>
        <rFont val="Arial"/>
        <family val="2"/>
      </rPr>
      <t>DESCRIPCION</t>
    </r>
  </si>
  <si>
    <r>
      <rPr>
        <b/>
        <sz val="9"/>
        <rFont val="Arial"/>
        <family val="2"/>
      </rPr>
      <t>CANT.</t>
    </r>
  </si>
  <si>
    <r>
      <rPr>
        <b/>
        <sz val="9"/>
        <rFont val="Arial"/>
        <family val="2"/>
      </rPr>
      <t>COSTO</t>
    </r>
  </si>
  <si>
    <r>
      <rPr>
        <b/>
        <sz val="9"/>
        <rFont val="Arial"/>
        <family val="2"/>
      </rPr>
      <t>TOTAL</t>
    </r>
  </si>
  <si>
    <r>
      <rPr>
        <sz val="8"/>
        <rFont val="Arial"/>
        <family val="2"/>
      </rPr>
      <t>SP00006</t>
    </r>
  </si>
  <si>
    <r>
      <rPr>
        <sz val="8"/>
        <rFont val="Arial"/>
        <family val="2"/>
      </rPr>
      <t>GUANTES DE CARNAZA</t>
    </r>
  </si>
  <si>
    <r>
      <rPr>
        <sz val="8"/>
        <rFont val="Arial"/>
        <family val="2"/>
      </rPr>
      <t>ENP0167</t>
    </r>
  </si>
  <si>
    <r>
      <rPr>
        <sz val="8"/>
        <rFont val="Arial"/>
        <family val="2"/>
      </rPr>
      <t>PROTECTORES AUDITIVOS</t>
    </r>
  </si>
  <si>
    <r>
      <rPr>
        <sz val="8"/>
        <rFont val="Arial"/>
        <family val="2"/>
      </rPr>
      <t>SG00001</t>
    </r>
  </si>
  <si>
    <r>
      <rPr>
        <sz val="8"/>
        <rFont val="Arial"/>
        <family val="2"/>
      </rPr>
      <t>BOTIQUIN</t>
    </r>
  </si>
  <si>
    <r>
      <rPr>
        <b/>
        <sz val="8"/>
        <rFont val="Arial"/>
        <family val="2"/>
      </rPr>
      <t>MOBILIARIO</t>
    </r>
  </si>
  <si>
    <r>
      <rPr>
        <sz val="8"/>
        <rFont val="Arial"/>
        <family val="2"/>
      </rPr>
      <t>MT00067</t>
    </r>
  </si>
  <si>
    <r>
      <rPr>
        <sz val="8"/>
        <rFont val="Arial"/>
        <family val="2"/>
      </rPr>
      <t>MESA PARA TRABAJO PESADO TIPO III</t>
    </r>
  </si>
  <si>
    <r>
      <rPr>
        <sz val="8"/>
        <rFont val="Arial"/>
        <family val="2"/>
      </rPr>
      <t>MM00005</t>
    </r>
  </si>
  <si>
    <r>
      <rPr>
        <sz val="8"/>
        <rFont val="Arial"/>
        <family val="2"/>
      </rPr>
      <t>BANCO TIPO DIBUJANTE</t>
    </r>
  </si>
  <si>
    <r>
      <rPr>
        <sz val="8"/>
        <rFont val="Arial"/>
        <family val="2"/>
      </rPr>
      <t>MT00062</t>
    </r>
  </si>
  <si>
    <r>
      <rPr>
        <sz val="8"/>
        <rFont val="Arial"/>
        <family val="2"/>
      </rPr>
      <t>MESA PARA MAESTRO</t>
    </r>
  </si>
  <si>
    <r>
      <rPr>
        <sz val="8"/>
        <rFont val="Arial"/>
        <family val="2"/>
      </rPr>
      <t>MM00057</t>
    </r>
  </si>
  <si>
    <r>
      <rPr>
        <sz val="8"/>
        <rFont val="Arial"/>
        <family val="2"/>
      </rPr>
      <t>SILLA APILABLE</t>
    </r>
  </si>
  <si>
    <r>
      <rPr>
        <sz val="8"/>
        <rFont val="Arial"/>
        <family val="2"/>
      </rPr>
      <t>MG00004</t>
    </r>
  </si>
  <si>
    <r>
      <rPr>
        <sz val="8"/>
        <rFont val="Arial"/>
        <family val="2"/>
      </rPr>
      <t>ANAQUEL TIPO ESQUELETO</t>
    </r>
  </si>
  <si>
    <r>
      <rPr>
        <sz val="8"/>
        <rFont val="Arial"/>
        <family val="2"/>
      </rPr>
      <t>EP03007</t>
    </r>
  </si>
  <si>
    <r>
      <rPr>
        <sz val="8"/>
        <rFont val="Arial"/>
        <family val="2"/>
      </rPr>
      <t>PINTARRÓN</t>
    </r>
  </si>
  <si>
    <r>
      <rPr>
        <sz val="8"/>
        <rFont val="Arial"/>
        <family val="2"/>
      </rPr>
      <t>SG00003</t>
    </r>
  </si>
  <si>
    <r>
      <rPr>
        <sz val="8"/>
        <rFont val="Arial"/>
        <family val="2"/>
      </rPr>
      <t>EXTINGUIDOR DE PARED</t>
    </r>
  </si>
  <si>
    <r>
      <rPr>
        <sz val="8"/>
        <rFont val="Arial"/>
        <family val="2"/>
      </rPr>
      <t>MG00014</t>
    </r>
  </si>
  <si>
    <r>
      <rPr>
        <sz val="8"/>
        <rFont val="Arial"/>
        <family val="2"/>
      </rPr>
      <t>ESTANTE METALICO</t>
    </r>
  </si>
  <si>
    <r>
      <rPr>
        <sz val="8"/>
        <rFont val="Arial"/>
        <family val="2"/>
      </rPr>
      <t>MT00051</t>
    </r>
  </si>
  <si>
    <r>
      <rPr>
        <sz val="8"/>
        <rFont val="Arial"/>
        <family val="2"/>
      </rPr>
      <t>MESA PARA LABORATORIO DE ELECTRONICA</t>
    </r>
  </si>
  <si>
    <r>
      <rPr>
        <b/>
        <sz val="10"/>
        <rFont val="Arial"/>
        <family val="2"/>
      </rPr>
      <t>Estimado en dólares</t>
    </r>
  </si>
  <si>
    <r>
      <t>Guía:</t>
    </r>
    <r>
      <rPr>
        <sz val="9"/>
        <rFont val="Arial"/>
        <family val="2"/>
      </rPr>
      <t xml:space="preserve"> TALLER DE MECANICA ELECTRICA</t>
    </r>
  </si>
  <si>
    <r>
      <t xml:space="preserve">Carrera: </t>
    </r>
    <r>
      <rPr>
        <sz val="9"/>
        <rFont val="Arial"/>
        <family val="2"/>
      </rPr>
      <t>P.T.B. ELECTROMECANICA INDUSTRIAL</t>
    </r>
  </si>
  <si>
    <r>
      <rPr>
        <b/>
        <sz val="8"/>
        <rFont val="Arial"/>
        <family val="2"/>
      </rPr>
      <t>EQUIPO PRINCIPAL</t>
    </r>
  </si>
  <si>
    <r>
      <rPr>
        <sz val="8"/>
        <rFont val="Arial"/>
        <family val="2"/>
      </rPr>
      <t>ENP0200</t>
    </r>
  </si>
  <si>
    <r>
      <rPr>
        <sz val="8"/>
        <rFont val="Arial"/>
        <family val="2"/>
      </rPr>
      <t>ARRANCADOR A TENSION PLENA</t>
    </r>
  </si>
  <si>
    <r>
      <rPr>
        <sz val="8"/>
        <rFont val="Arial"/>
        <family val="2"/>
      </rPr>
      <t>EP10047</t>
    </r>
  </si>
  <si>
    <r>
      <rPr>
        <sz val="8"/>
        <rFont val="Arial"/>
        <family val="2"/>
      </rPr>
      <t>FUENTE DE ALIMENTACION DE C.A.</t>
    </r>
  </si>
  <si>
    <r>
      <rPr>
        <sz val="8"/>
        <rFont val="Arial"/>
        <family val="2"/>
      </rPr>
      <t>ENP0201</t>
    </r>
  </si>
  <si>
    <r>
      <rPr>
        <sz val="8"/>
        <rFont val="Arial"/>
        <family val="2"/>
      </rPr>
      <t>RELEVADOR DE SOBRECORRIENTE</t>
    </r>
  </si>
  <si>
    <r>
      <rPr>
        <sz val="8"/>
        <rFont val="Arial"/>
        <family val="2"/>
      </rPr>
      <t>ENP0202</t>
    </r>
  </si>
  <si>
    <r>
      <rPr>
        <sz val="8"/>
        <rFont val="Arial"/>
        <family val="2"/>
      </rPr>
      <t>SISTEMA DE TRANSMISION DE POTENCIA</t>
    </r>
  </si>
  <si>
    <r>
      <rPr>
        <sz val="8"/>
        <rFont val="Arial"/>
        <family val="2"/>
      </rPr>
      <t>ENP0203</t>
    </r>
  </si>
  <si>
    <r>
      <rPr>
        <sz val="8"/>
        <rFont val="Arial"/>
        <family val="2"/>
      </rPr>
      <t>KIT DE MOTORES DE INDUCCION TRIFASICO</t>
    </r>
  </si>
  <si>
    <r>
      <rPr>
        <sz val="8"/>
        <rFont val="Arial"/>
        <family val="2"/>
      </rPr>
      <t>ENP0204</t>
    </r>
  </si>
  <si>
    <r>
      <rPr>
        <sz val="8"/>
        <rFont val="Arial"/>
        <family val="2"/>
      </rPr>
      <t>KIT DE MOTORES SINCRONOS TRIFASICOS</t>
    </r>
  </si>
  <si>
    <r>
      <rPr>
        <sz val="8"/>
        <rFont val="Arial"/>
        <family val="2"/>
      </rPr>
      <t>ENP0245</t>
    </r>
  </si>
  <si>
    <r>
      <rPr>
        <sz val="8"/>
        <rFont val="Arial"/>
        <family val="2"/>
      </rPr>
      <t>MOTOR ELECTRICO</t>
    </r>
  </si>
  <si>
    <r>
      <rPr>
        <sz val="8"/>
        <rFont val="Arial"/>
        <family val="2"/>
      </rPr>
      <t>ES00075</t>
    </r>
  </si>
  <si>
    <r>
      <rPr>
        <sz val="8"/>
        <rFont val="Arial"/>
        <family val="2"/>
      </rPr>
      <t>COMPRESOR DE AIRE</t>
    </r>
  </si>
  <si>
    <r>
      <rPr>
        <sz val="8"/>
        <rFont val="Arial"/>
        <family val="2"/>
      </rPr>
      <t>PLANTA ELECTRICA A DIESEL</t>
    </r>
  </si>
  <si>
    <r>
      <rPr>
        <sz val="8"/>
        <rFont val="Arial"/>
        <family val="2"/>
      </rPr>
      <t>EP10169</t>
    </r>
  </si>
  <si>
    <r>
      <rPr>
        <sz val="8"/>
        <rFont val="Arial"/>
        <family val="2"/>
      </rPr>
      <t>ENTRENADOR EN NEUMATICA</t>
    </r>
  </si>
  <si>
    <r>
      <rPr>
        <sz val="8"/>
        <rFont val="Arial"/>
        <family val="2"/>
      </rPr>
      <t>ES00304</t>
    </r>
  </si>
  <si>
    <r>
      <rPr>
        <sz val="8"/>
        <rFont val="Arial"/>
        <family val="2"/>
      </rPr>
      <t>BOMBA CENTRIFUGA</t>
    </r>
  </si>
  <si>
    <r>
      <rPr>
        <sz val="8"/>
        <rFont val="Arial"/>
        <family val="2"/>
      </rPr>
      <t>EP10204</t>
    </r>
  </si>
  <si>
    <r>
      <rPr>
        <sz val="8"/>
        <rFont val="Arial"/>
        <family val="2"/>
      </rPr>
      <t>ENTRENADOR PARA SISTEMAS HIDRAULICOS</t>
    </r>
  </si>
  <si>
    <r>
      <rPr>
        <sz val="8"/>
        <rFont val="Arial"/>
        <family val="2"/>
      </rPr>
      <t>EP00261</t>
    </r>
  </si>
  <si>
    <r>
      <rPr>
        <sz val="8"/>
        <rFont val="Arial"/>
        <family val="2"/>
      </rPr>
      <t>EQUIPO BASICO DE REFRIGERACION Y AIRE ACONDICIONADO</t>
    </r>
  </si>
  <si>
    <r>
      <rPr>
        <sz val="8"/>
        <rFont val="Arial"/>
        <family val="2"/>
      </rPr>
      <t>EP00311</t>
    </r>
  </si>
  <si>
    <r>
      <rPr>
        <sz val="8"/>
        <rFont val="Arial"/>
        <family val="2"/>
      </rPr>
      <t>EQUIPO DE ENTRENAMIENTO EN REFRIGERACION INDUSTRIAL</t>
    </r>
  </si>
  <si>
    <r>
      <rPr>
        <sz val="8"/>
        <rFont val="Arial"/>
        <family val="2"/>
      </rPr>
      <t>ES00144</t>
    </r>
  </si>
  <si>
    <r>
      <rPr>
        <sz val="8"/>
        <rFont val="Arial"/>
        <family val="2"/>
      </rPr>
      <t>SUBESTACION ELECTRICA TIPO COMPACTA</t>
    </r>
  </si>
  <si>
    <r>
      <rPr>
        <b/>
        <sz val="8"/>
        <rFont val="Arial"/>
        <family val="2"/>
      </rPr>
      <t>APARATOS Y EQUIPOS DE MEDICION</t>
    </r>
  </si>
  <si>
    <r>
      <rPr>
        <sz val="8"/>
        <rFont val="Arial"/>
        <family val="2"/>
      </rPr>
      <t>MP00204</t>
    </r>
  </si>
  <si>
    <r>
      <rPr>
        <sz val="8"/>
        <rFont val="Arial"/>
        <family val="2"/>
      </rPr>
      <t>MULTIMETRO DIGITAL</t>
    </r>
  </si>
  <si>
    <r>
      <rPr>
        <sz val="8"/>
        <rFont val="Arial"/>
        <family val="2"/>
      </rPr>
      <t>MP00202</t>
    </r>
  </si>
  <si>
    <r>
      <rPr>
        <sz val="8"/>
        <rFont val="Arial"/>
        <family val="2"/>
      </rPr>
      <t>VOLTAMPERMETRO DE GANCHO</t>
    </r>
  </si>
  <si>
    <r>
      <rPr>
        <sz val="8"/>
        <rFont val="Arial"/>
        <family val="2"/>
      </rPr>
      <t>MP00163</t>
    </r>
  </si>
  <si>
    <r>
      <rPr>
        <sz val="8"/>
        <rFont val="Arial"/>
        <family val="2"/>
      </rPr>
      <t>TACOMETRO ELECTRONICO</t>
    </r>
  </si>
  <si>
    <r>
      <rPr>
        <sz val="8"/>
        <rFont val="Arial"/>
        <family val="2"/>
      </rPr>
      <t>ENP0206</t>
    </r>
  </si>
  <si>
    <r>
      <rPr>
        <sz val="8"/>
        <rFont val="Arial"/>
        <family val="2"/>
      </rPr>
      <t>PROBADORES DE AISLAMIENTO</t>
    </r>
  </si>
  <si>
    <r>
      <rPr>
        <sz val="8"/>
        <rFont val="Arial"/>
        <family val="2"/>
      </rPr>
      <t>ENP0207</t>
    </r>
  </si>
  <si>
    <r>
      <rPr>
        <sz val="8"/>
        <rFont val="Arial"/>
        <family val="2"/>
      </rPr>
      <t>DETECTOR DE FUGAS</t>
    </r>
  </si>
  <si>
    <r>
      <rPr>
        <sz val="8"/>
        <rFont val="Arial"/>
        <family val="2"/>
      </rPr>
      <t>ENP0208</t>
    </r>
  </si>
  <si>
    <r>
      <rPr>
        <sz val="8"/>
        <rFont val="Arial"/>
        <family val="2"/>
      </rPr>
      <t>MEDIDOR DE GASES</t>
    </r>
  </si>
  <si>
    <r>
      <rPr>
        <sz val="8"/>
        <rFont val="Arial"/>
        <family val="2"/>
      </rPr>
      <t>ENP0209</t>
    </r>
  </si>
  <si>
    <r>
      <rPr>
        <sz val="8"/>
        <rFont val="Arial"/>
        <family val="2"/>
      </rPr>
      <t>CRONOMETRO DIGITAL</t>
    </r>
  </si>
  <si>
    <r>
      <rPr>
        <sz val="8"/>
        <rFont val="Arial"/>
        <family val="2"/>
      </rPr>
      <t>ENP0210</t>
    </r>
  </si>
  <si>
    <r>
      <rPr>
        <sz val="8"/>
        <rFont val="Arial"/>
        <family val="2"/>
      </rPr>
      <t>TERMOMETROS POR INFRAROJOS</t>
    </r>
  </si>
  <si>
    <r>
      <rPr>
        <sz val="8"/>
        <rFont val="Arial"/>
        <family val="2"/>
      </rPr>
      <t>MP00258</t>
    </r>
  </si>
  <si>
    <r>
      <rPr>
        <sz val="8"/>
        <rFont val="Arial"/>
        <family val="2"/>
      </rPr>
      <t>TERMOMETRO DIGITAL</t>
    </r>
  </si>
  <si>
    <r>
      <rPr>
        <sz val="8"/>
        <rFont val="Arial"/>
        <family val="2"/>
      </rPr>
      <t>ENP0165</t>
    </r>
  </si>
  <si>
    <r>
      <rPr>
        <sz val="8"/>
        <rFont val="Arial"/>
        <family val="2"/>
      </rPr>
      <t>MEDIDOR DE SONIDO</t>
    </r>
  </si>
  <si>
    <r>
      <rPr>
        <sz val="8"/>
        <rFont val="Arial"/>
        <family val="2"/>
      </rPr>
      <t>MP00081</t>
    </r>
  </si>
  <si>
    <r>
      <rPr>
        <sz val="8"/>
        <rFont val="Arial"/>
        <family val="2"/>
      </rPr>
      <t>INDICADOR DE CARATULA</t>
    </r>
  </si>
  <si>
    <r>
      <rPr>
        <sz val="8"/>
        <rFont val="Arial"/>
        <family val="2"/>
      </rPr>
      <t>ENP0346</t>
    </r>
  </si>
  <si>
    <r>
      <rPr>
        <sz val="8"/>
        <rFont val="Arial"/>
        <family val="2"/>
      </rPr>
      <t>BLOQUES PATRON</t>
    </r>
  </si>
  <si>
    <r>
      <rPr>
        <sz val="8"/>
        <rFont val="Arial"/>
        <family val="2"/>
      </rPr>
      <t>MP00073</t>
    </r>
  </si>
  <si>
    <r>
      <rPr>
        <sz val="8"/>
        <rFont val="Arial"/>
        <family val="2"/>
      </rPr>
      <t>GONIOMETRO</t>
    </r>
  </si>
  <si>
    <r>
      <rPr>
        <sz val="8"/>
        <rFont val="Arial"/>
        <family val="2"/>
      </rPr>
      <t>MS00046</t>
    </r>
  </si>
  <si>
    <r>
      <rPr>
        <sz val="8"/>
        <rFont val="Arial"/>
        <family val="2"/>
      </rPr>
      <t>REGLA DE SENOS</t>
    </r>
  </si>
  <si>
    <r>
      <rPr>
        <sz val="8"/>
        <rFont val="Arial"/>
        <family val="2"/>
      </rPr>
      <t>ENP0351</t>
    </r>
  </si>
  <si>
    <r>
      <rPr>
        <sz val="8"/>
        <rFont val="Arial"/>
        <family val="2"/>
      </rPr>
      <t>CUENTA HILOS</t>
    </r>
  </si>
  <si>
    <r>
      <rPr>
        <sz val="8"/>
        <rFont val="Arial"/>
        <family val="2"/>
      </rPr>
      <t>MP00136</t>
    </r>
  </si>
  <si>
    <r>
      <rPr>
        <sz val="8"/>
        <rFont val="Arial"/>
        <family val="2"/>
      </rPr>
      <t>PIROMETRO</t>
    </r>
  </si>
  <si>
    <r>
      <rPr>
        <sz val="8"/>
        <rFont val="Arial"/>
        <family val="2"/>
      </rPr>
      <t>MP00178</t>
    </r>
  </si>
  <si>
    <r>
      <rPr>
        <sz val="8"/>
        <rFont val="Arial"/>
        <family val="2"/>
      </rPr>
      <t>TORQUIMETRO</t>
    </r>
  </si>
  <si>
    <r>
      <rPr>
        <sz val="8"/>
        <rFont val="Arial"/>
        <family val="2"/>
      </rPr>
      <t>MP00124</t>
    </r>
  </si>
  <si>
    <r>
      <rPr>
        <sz val="8"/>
        <rFont val="Arial"/>
        <family val="2"/>
      </rPr>
      <t>MULTIMETRO ANALOGICO</t>
    </r>
  </si>
  <si>
    <r>
      <rPr>
        <sz val="8"/>
        <rFont val="Arial"/>
        <family val="2"/>
      </rPr>
      <t>MP00195</t>
    </r>
  </si>
  <si>
    <r>
      <rPr>
        <sz val="8"/>
        <rFont val="Arial"/>
        <family val="2"/>
      </rPr>
      <t>WATMETRO ELECTRODINAMICO MONOFASICO</t>
    </r>
  </si>
  <si>
    <r>
      <rPr>
        <sz val="8"/>
        <rFont val="Arial"/>
        <family val="2"/>
      </rPr>
      <t>MP00045</t>
    </r>
  </si>
  <si>
    <r>
      <rPr>
        <sz val="8"/>
        <rFont val="Arial"/>
        <family val="2"/>
      </rPr>
      <t>CALIBRADOR DE ALTURAS</t>
    </r>
  </si>
  <si>
    <r>
      <rPr>
        <sz val="8"/>
        <rFont val="Arial"/>
        <family val="2"/>
      </rPr>
      <t>MP00041</t>
    </r>
  </si>
  <si>
    <r>
      <rPr>
        <sz val="8"/>
        <rFont val="Arial"/>
        <family val="2"/>
      </rPr>
      <t>CALIBRADOR DE VERNIER TIPO NORMAL</t>
    </r>
  </si>
  <si>
    <r>
      <rPr>
        <sz val="8"/>
        <rFont val="Arial"/>
        <family val="2"/>
      </rPr>
      <t>MS00041</t>
    </r>
  </si>
  <si>
    <r>
      <rPr>
        <sz val="8"/>
        <rFont val="Arial"/>
        <family val="2"/>
      </rPr>
      <t>MANOMETRO</t>
    </r>
  </si>
  <si>
    <r>
      <rPr>
        <sz val="8"/>
        <rFont val="Arial"/>
        <family val="2"/>
      </rPr>
      <t>EP02521</t>
    </r>
  </si>
  <si>
    <r>
      <rPr>
        <sz val="8"/>
        <rFont val="Arial"/>
        <family val="2"/>
      </rPr>
      <t>EQUIPO MEDIDOR DE VIBRACIONES MECANICAS</t>
    </r>
  </si>
  <si>
    <r>
      <rPr>
        <sz val="8"/>
        <rFont val="Arial"/>
        <family val="2"/>
      </rPr>
      <t>MP00113</t>
    </r>
  </si>
  <si>
    <r>
      <rPr>
        <sz val="8"/>
        <rFont val="Arial"/>
        <family val="2"/>
      </rPr>
      <t>MICROMETRO PARA EXTERIORES</t>
    </r>
  </si>
  <si>
    <r>
      <rPr>
        <sz val="8"/>
        <rFont val="Arial"/>
        <family val="2"/>
      </rPr>
      <t>MP00117</t>
    </r>
  </si>
  <si>
    <r>
      <rPr>
        <sz val="8"/>
        <rFont val="Arial"/>
        <family val="2"/>
      </rPr>
      <t>MICROMETRO PARA INTERIORES</t>
    </r>
  </si>
  <si>
    <r>
      <rPr>
        <b/>
        <sz val="8"/>
        <rFont val="Arial"/>
        <family val="2"/>
      </rPr>
      <t>HERRAMIENTA</t>
    </r>
  </si>
  <si>
    <r>
      <rPr>
        <sz val="8"/>
        <rFont val="Arial"/>
        <family val="2"/>
      </rPr>
      <t>HS00035</t>
    </r>
  </si>
  <si>
    <r>
      <rPr>
        <sz val="8"/>
        <rFont val="Arial"/>
        <family val="2"/>
      </rPr>
      <t>PAQUETE DE HERRAMIENTAS No. 3</t>
    </r>
  </si>
  <si>
    <r>
      <rPr>
        <b/>
        <sz val="8"/>
        <rFont val="Arial"/>
        <family val="2"/>
      </rPr>
      <t>EQUIPO DE SEGURIDAD</t>
    </r>
  </si>
  <si>
    <r>
      <rPr>
        <sz val="8"/>
        <rFont val="Arial"/>
        <family val="2"/>
      </rPr>
      <t>SP00002</t>
    </r>
  </si>
  <si>
    <r>
      <rPr>
        <sz val="8"/>
        <rFont val="Arial"/>
        <family val="2"/>
      </rPr>
      <t>CASCO DE PROTECCION</t>
    </r>
  </si>
  <si>
    <r>
      <rPr>
        <sz val="8"/>
        <rFont val="Arial"/>
        <family val="2"/>
      </rPr>
      <t>SP00022</t>
    </r>
  </si>
  <si>
    <r>
      <rPr>
        <sz val="8"/>
        <rFont val="Arial"/>
        <family val="2"/>
      </rPr>
      <t>LENTES PROTECTORES</t>
    </r>
  </si>
  <si>
    <r>
      <rPr>
        <sz val="8"/>
        <rFont val="Arial"/>
        <family val="2"/>
      </rPr>
      <t>SP00033</t>
    </r>
  </si>
  <si>
    <r>
      <rPr>
        <sz val="8"/>
        <rFont val="Arial"/>
        <family val="2"/>
      </rPr>
      <t>GUANTES DE ALGODÓN</t>
    </r>
  </si>
  <si>
    <r>
      <rPr>
        <sz val="9"/>
        <rFont val="Arial"/>
        <family val="2"/>
      </rPr>
      <t>TALLER BASICO DE ELECTRICIDAD</t>
    </r>
  </si>
  <si>
    <r>
      <rPr>
        <sz val="8"/>
        <rFont val="Arial"/>
        <family val="2"/>
      </rPr>
      <t>EP03003</t>
    </r>
  </si>
  <si>
    <r>
      <rPr>
        <sz val="8"/>
        <rFont val="Arial"/>
        <family val="2"/>
      </rPr>
      <t>EQUIPO DE ENTRENAMIENTO EN INSTALACIONES ELECTRICAS</t>
    </r>
  </si>
  <si>
    <r>
      <rPr>
        <sz val="8"/>
        <rFont val="Arial"/>
        <family val="2"/>
      </rPr>
      <t>ENP0213</t>
    </r>
  </si>
  <si>
    <r>
      <rPr>
        <sz val="8"/>
        <rFont val="Arial"/>
        <family val="2"/>
      </rPr>
      <t>MUESTRARIO DE CONDUCTORES ELECTRICOS</t>
    </r>
  </si>
  <si>
    <r>
      <rPr>
        <sz val="8"/>
        <rFont val="Arial"/>
        <family val="2"/>
      </rPr>
      <t>ENP0214</t>
    </r>
  </si>
  <si>
    <r>
      <rPr>
        <sz val="8"/>
        <rFont val="Arial"/>
        <family val="2"/>
      </rPr>
      <t>TABLERO DE DISTRIBUCION</t>
    </r>
  </si>
  <si>
    <r>
      <rPr>
        <sz val="8"/>
        <rFont val="Arial"/>
        <family val="2"/>
      </rPr>
      <t>EP10048</t>
    </r>
  </si>
  <si>
    <r>
      <rPr>
        <sz val="8"/>
        <rFont val="Arial"/>
        <family val="2"/>
      </rPr>
      <t>FUENTE DE ALIMENTACION DE C.D.</t>
    </r>
  </si>
  <si>
    <r>
      <rPr>
        <sz val="8"/>
        <rFont val="Arial"/>
        <family val="2"/>
      </rPr>
      <t>ENP0215</t>
    </r>
  </si>
  <si>
    <r>
      <rPr>
        <sz val="8"/>
        <rFont val="Arial"/>
        <family val="2"/>
      </rPr>
      <t>KIT DE COMPONENTES ELECTRICOS Y ELECTRONICOS</t>
    </r>
  </si>
  <si>
    <r>
      <rPr>
        <sz val="8"/>
        <rFont val="Arial"/>
        <family val="2"/>
      </rPr>
      <t>MP10026</t>
    </r>
  </si>
  <si>
    <r>
      <rPr>
        <sz val="8"/>
        <rFont val="Arial"/>
        <family val="2"/>
      </rPr>
      <t>OSCILOSCOPIO DIGITAL</t>
    </r>
  </si>
  <si>
    <r>
      <rPr>
        <sz val="8"/>
        <rFont val="Arial"/>
        <family val="2"/>
      </rPr>
      <t>ENP0216</t>
    </r>
  </si>
  <si>
    <r>
      <rPr>
        <sz val="8"/>
        <rFont val="Arial"/>
        <family val="2"/>
      </rPr>
      <t>KIT DE HERRAMIENTAS PARA MONTAJE ELECTRONICO</t>
    </r>
  </si>
  <si>
    <r>
      <rPr>
        <b/>
        <sz val="8"/>
        <rFont val="Arial"/>
        <family val="2"/>
      </rPr>
      <t>ACCESORIOS Y MATERALES</t>
    </r>
  </si>
  <si>
    <r>
      <rPr>
        <sz val="8"/>
        <rFont val="Arial"/>
        <family val="2"/>
      </rPr>
      <t>ENP0217</t>
    </r>
  </si>
  <si>
    <r>
      <rPr>
        <sz val="8"/>
        <rFont val="Arial"/>
        <family val="2"/>
      </rPr>
      <t>LAMPARAS</t>
    </r>
  </si>
  <si>
    <r>
      <rPr>
        <sz val="8"/>
        <rFont val="Arial"/>
        <family val="2"/>
      </rPr>
      <t>ENP0218</t>
    </r>
  </si>
  <si>
    <r>
      <rPr>
        <sz val="8"/>
        <rFont val="Arial"/>
        <family val="2"/>
      </rPr>
      <t>BALASTRAS</t>
    </r>
  </si>
  <si>
    <r>
      <rPr>
        <sz val="8"/>
        <rFont val="Arial"/>
        <family val="2"/>
      </rPr>
      <t>ENP0219</t>
    </r>
  </si>
  <si>
    <r>
      <rPr>
        <sz val="8"/>
        <rFont val="Arial"/>
        <family val="2"/>
      </rPr>
      <t>BASE PARA LAMPARA</t>
    </r>
  </si>
  <si>
    <r>
      <rPr>
        <sz val="8"/>
        <rFont val="Arial"/>
        <family val="2"/>
      </rPr>
      <t>ENP0220</t>
    </r>
  </si>
  <si>
    <r>
      <rPr>
        <sz val="8"/>
        <rFont val="Arial"/>
        <family val="2"/>
      </rPr>
      <t>PROTOBOARD</t>
    </r>
  </si>
  <si>
    <r>
      <rPr>
        <sz val="8"/>
        <rFont val="Arial"/>
        <family val="2"/>
      </rPr>
      <t>ENP0221</t>
    </r>
  </si>
  <si>
    <r>
      <rPr>
        <sz val="8"/>
        <rFont val="Arial"/>
        <family val="2"/>
      </rPr>
      <t>JUEGO DE CABLES DE MEDICION</t>
    </r>
  </si>
  <si>
    <r>
      <rPr>
        <sz val="8"/>
        <rFont val="Arial"/>
        <family val="2"/>
      </rPr>
      <t>ENP0222</t>
    </r>
  </si>
  <si>
    <r>
      <rPr>
        <sz val="8"/>
        <rFont val="Arial"/>
        <family val="2"/>
      </rPr>
      <t>INTERUPTORES DE CAJA</t>
    </r>
  </si>
  <si>
    <r>
      <rPr>
        <sz val="8"/>
        <rFont val="Arial"/>
        <family val="2"/>
      </rPr>
      <t>ENP0223</t>
    </r>
  </si>
  <si>
    <r>
      <rPr>
        <sz val="8"/>
        <rFont val="Arial"/>
        <family val="2"/>
      </rPr>
      <t>RELEVADOR</t>
    </r>
  </si>
  <si>
    <r>
      <rPr>
        <sz val="8"/>
        <rFont val="Arial"/>
        <family val="2"/>
      </rPr>
      <t>ENP0224</t>
    </r>
  </si>
  <si>
    <r>
      <rPr>
        <sz val="8"/>
        <rFont val="Arial"/>
        <family val="2"/>
      </rPr>
      <t>INTERUPTOR ELECTROMAGNETICO</t>
    </r>
  </si>
  <si>
    <r>
      <rPr>
        <sz val="8"/>
        <rFont val="Arial"/>
        <family val="2"/>
      </rPr>
      <t>ENP0225</t>
    </r>
  </si>
  <si>
    <r>
      <rPr>
        <sz val="8"/>
        <rFont val="Arial"/>
        <family val="2"/>
      </rPr>
      <t>INTERUPTOR TERMOMAGNETICO</t>
    </r>
  </si>
  <si>
    <r>
      <rPr>
        <u/>
        <sz val="9"/>
        <rFont val="Arial"/>
        <family val="2"/>
      </rPr>
      <t>TALLER DE CORTE Y SOLDADURA</t>
    </r>
  </si>
  <si>
    <r>
      <rPr>
        <sz val="9"/>
        <rFont val="Arial"/>
        <family val="2"/>
      </rPr>
      <t>P.T.B. ELECTROMECANICA INDUSTRIAL.</t>
    </r>
  </si>
  <si>
    <r>
      <rPr>
        <b/>
        <sz val="8"/>
        <rFont val="Arial"/>
        <family val="2"/>
      </rPr>
      <t>MAQUINARIA Y EQUIPO</t>
    </r>
  </si>
  <si>
    <r>
      <rPr>
        <sz val="8"/>
        <rFont val="Arial"/>
        <family val="2"/>
      </rPr>
      <t>EP00326</t>
    </r>
  </si>
  <si>
    <r>
      <rPr>
        <sz val="8"/>
        <rFont val="Arial"/>
        <family val="2"/>
      </rPr>
      <t>ESMERIL DE PEDESTAL</t>
    </r>
  </si>
  <si>
    <r>
      <rPr>
        <sz val="8"/>
        <rFont val="Arial"/>
        <family val="2"/>
      </rPr>
      <t>EP01210</t>
    </r>
  </si>
  <si>
    <r>
      <rPr>
        <sz val="8"/>
        <rFont val="Arial"/>
        <family val="2"/>
      </rPr>
      <t>EQUIPO PORTÁTIL DE OXIACETILENO</t>
    </r>
  </si>
  <si>
    <r>
      <rPr>
        <sz val="8"/>
        <rFont val="Arial"/>
        <family val="2"/>
      </rPr>
      <t>EP01702</t>
    </r>
  </si>
  <si>
    <r>
      <rPr>
        <sz val="8"/>
        <rFont val="Arial"/>
        <family val="2"/>
      </rPr>
      <t>GUILLOTINA MANUAL PARA LÁMINA</t>
    </r>
  </si>
  <si>
    <r>
      <rPr>
        <sz val="8"/>
        <rFont val="Arial"/>
        <family val="2"/>
      </rPr>
      <t>EP01748</t>
    </r>
  </si>
  <si>
    <r>
      <rPr>
        <sz val="8"/>
        <rFont val="Arial"/>
        <family val="2"/>
      </rPr>
      <t>MÁQUINA PARA SOLDADURA ELECTRICA.</t>
    </r>
  </si>
  <si>
    <r>
      <rPr>
        <sz val="8"/>
        <rFont val="Arial"/>
        <family val="2"/>
      </rPr>
      <t>ENP0023</t>
    </r>
  </si>
  <si>
    <r>
      <rPr>
        <sz val="8"/>
        <rFont val="Arial"/>
        <family val="2"/>
      </rPr>
      <t>MÁQUINA SOLDADORA MULTIPROCESOS</t>
    </r>
  </si>
  <si>
    <r>
      <rPr>
        <sz val="8"/>
        <rFont val="Arial"/>
        <family val="2"/>
      </rPr>
      <t>HP00036</t>
    </r>
  </si>
  <si>
    <r>
      <rPr>
        <sz val="8"/>
        <rFont val="Arial"/>
        <family val="2"/>
      </rPr>
      <t>ESMERILADORA ANGULAR</t>
    </r>
  </si>
  <si>
    <r>
      <rPr>
        <sz val="8"/>
        <rFont val="Arial"/>
        <family val="2"/>
      </rPr>
      <t>HS00741</t>
    </r>
  </si>
  <si>
    <r>
      <rPr>
        <sz val="8"/>
        <rFont val="Arial"/>
        <family val="2"/>
      </rPr>
      <t>SIERRA CIRCULAR ELECTRICA PORTÁTIL</t>
    </r>
  </si>
  <si>
    <r>
      <rPr>
        <b/>
        <sz val="8"/>
        <rFont val="Arial"/>
        <family val="2"/>
      </rPr>
      <t>APARATOS E INSTRUMENTOS</t>
    </r>
  </si>
  <si>
    <r>
      <rPr>
        <sz val="8"/>
        <rFont val="Arial"/>
        <family val="2"/>
      </rPr>
      <t>MP00128</t>
    </r>
  </si>
  <si>
    <r>
      <rPr>
        <sz val="8"/>
        <rFont val="Arial"/>
        <family val="2"/>
      </rPr>
      <t>NIVEL LINEAL DE PRECISIÓN</t>
    </r>
  </si>
  <si>
    <r>
      <rPr>
        <sz val="8"/>
        <rFont val="Arial"/>
        <family val="2"/>
      </rPr>
      <t>MS00036</t>
    </r>
  </si>
  <si>
    <r>
      <rPr>
        <sz val="8"/>
        <rFont val="Arial"/>
        <family val="2"/>
      </rPr>
      <t>ESCUADRA HOJA GRADUADA</t>
    </r>
  </si>
  <si>
    <r>
      <rPr>
        <sz val="8"/>
        <rFont val="Arial"/>
        <family val="2"/>
      </rPr>
      <t>MS00038</t>
    </r>
  </si>
  <si>
    <r>
      <rPr>
        <sz val="8"/>
        <rFont val="Arial"/>
        <family val="2"/>
      </rPr>
      <t>ESCUADRA UNIVERSAL</t>
    </r>
  </si>
  <si>
    <r>
      <rPr>
        <sz val="8"/>
        <rFont val="Arial"/>
        <family val="2"/>
      </rPr>
      <t>MS00045</t>
    </r>
  </si>
  <si>
    <r>
      <rPr>
        <sz val="8"/>
        <rFont val="Arial"/>
        <family val="2"/>
      </rPr>
      <t>REGLA DE ACERO</t>
    </r>
  </si>
  <si>
    <r>
      <rPr>
        <sz val="8"/>
        <rFont val="Arial"/>
        <family val="2"/>
      </rPr>
      <t>ENP0024</t>
    </r>
  </si>
  <si>
    <r>
      <rPr>
        <sz val="8"/>
        <rFont val="Arial"/>
        <family val="2"/>
      </rPr>
      <t>ESCUADRA DE CARPINTERO</t>
    </r>
  </si>
  <si>
    <r>
      <rPr>
        <b/>
        <sz val="8"/>
        <rFont val="Arial"/>
        <family val="2"/>
      </rPr>
      <t>HERRAMIENTAS</t>
    </r>
  </si>
  <si>
    <r>
      <rPr>
        <sz val="8"/>
        <rFont val="Arial"/>
        <family val="2"/>
      </rPr>
      <t>HS00036</t>
    </r>
  </si>
  <si>
    <r>
      <rPr>
        <sz val="8"/>
        <rFont val="Arial"/>
        <family val="2"/>
      </rPr>
      <t>PAQUETE DE HERRAMIENTAS No 4</t>
    </r>
  </si>
  <si>
    <r>
      <rPr>
        <sz val="8"/>
        <rFont val="Arial"/>
        <family val="2"/>
      </rPr>
      <t>BOTIQUÍN</t>
    </r>
  </si>
  <si>
    <r>
      <rPr>
        <sz val="8"/>
        <rFont val="Arial"/>
        <family val="2"/>
      </rPr>
      <t>CARETA PARA SOLDAR TIPO MAROMA</t>
    </r>
  </si>
  <si>
    <r>
      <rPr>
        <sz val="8"/>
        <rFont val="Arial"/>
        <family val="2"/>
      </rPr>
      <t>SP00003</t>
    </r>
  </si>
  <si>
    <r>
      <rPr>
        <sz val="8"/>
        <rFont val="Arial"/>
        <family val="2"/>
      </rPr>
      <t>PETO DE CARNAZA</t>
    </r>
  </si>
  <si>
    <r>
      <rPr>
        <sz val="8"/>
        <rFont val="Arial"/>
        <family val="2"/>
      </rPr>
      <t>SP00004</t>
    </r>
  </si>
  <si>
    <r>
      <rPr>
        <sz val="8"/>
        <rFont val="Arial"/>
        <family val="2"/>
      </rPr>
      <t>CARETA PARA SOLDAR TIPO MANUAL</t>
    </r>
  </si>
  <si>
    <r>
      <rPr>
        <sz val="8"/>
        <rFont val="Arial"/>
        <family val="2"/>
      </rPr>
      <t>SP00005</t>
    </r>
  </si>
  <si>
    <r>
      <rPr>
        <sz val="8"/>
        <rFont val="Arial"/>
        <family val="2"/>
      </rPr>
      <t>LENTES PARA SOLDADURA AUTÓGENA</t>
    </r>
  </si>
  <si>
    <r>
      <rPr>
        <sz val="8"/>
        <rFont val="Arial"/>
        <family val="2"/>
      </rPr>
      <t>PAR DE GUANTES DE CARNAZA</t>
    </r>
  </si>
  <si>
    <r>
      <rPr>
        <sz val="8"/>
        <rFont val="Arial"/>
        <family val="2"/>
      </rPr>
      <t>SP00007</t>
    </r>
  </si>
  <si>
    <r>
      <rPr>
        <sz val="8"/>
        <rFont val="Arial"/>
        <family val="2"/>
      </rPr>
      <t>CARETA DE PROTECCION DE MICA</t>
    </r>
  </si>
  <si>
    <r>
      <rPr>
        <sz val="8"/>
        <rFont val="Arial"/>
        <family val="2"/>
      </rPr>
      <t>SP00009</t>
    </r>
  </si>
  <si>
    <r>
      <rPr>
        <sz val="8"/>
        <rFont val="Arial"/>
        <family val="2"/>
      </rPr>
      <t>POLAINAS</t>
    </r>
  </si>
  <si>
    <r>
      <rPr>
        <sz val="8"/>
        <rFont val="Arial"/>
        <family val="2"/>
      </rPr>
      <t>SP00010</t>
    </r>
  </si>
  <si>
    <r>
      <rPr>
        <sz val="8"/>
        <rFont val="Arial"/>
        <family val="2"/>
      </rPr>
      <t>MANGAS DE CUERO</t>
    </r>
  </si>
  <si>
    <r>
      <rPr>
        <sz val="8"/>
        <rFont val="Arial"/>
        <family val="2"/>
      </rPr>
      <t>SP00012</t>
    </r>
  </si>
  <si>
    <r>
      <rPr>
        <sz val="8"/>
        <rFont val="Arial"/>
        <family val="2"/>
      </rPr>
      <t>CAPUCHA DE CUERO</t>
    </r>
  </si>
  <si>
    <r>
      <rPr>
        <sz val="8"/>
        <rFont val="Arial"/>
        <family val="2"/>
      </rPr>
      <t>ESTANTE METÁLICO</t>
    </r>
  </si>
  <si>
    <r>
      <rPr>
        <sz val="8"/>
        <rFont val="Arial"/>
        <family val="2"/>
      </rPr>
      <t>MM00013</t>
    </r>
  </si>
  <si>
    <r>
      <rPr>
        <sz val="8"/>
        <rFont val="Arial"/>
        <family val="2"/>
      </rPr>
      <t>CESTO PARA BASURA DE METAL</t>
    </r>
  </si>
  <si>
    <r>
      <rPr>
        <sz val="8"/>
        <rFont val="Arial"/>
        <family val="2"/>
      </rPr>
      <t>MT00061</t>
    </r>
  </si>
  <si>
    <r>
      <rPr>
        <sz val="8"/>
        <rFont val="Arial"/>
        <family val="2"/>
      </rPr>
      <t>MESA PARA TRABAJO PESADO TIPO I</t>
    </r>
  </si>
  <si>
    <r>
      <rPr>
        <sz val="8"/>
        <rFont val="Arial"/>
        <family val="2"/>
      </rPr>
      <t>MT00063</t>
    </r>
  </si>
  <si>
    <r>
      <rPr>
        <sz val="8"/>
        <rFont val="Arial"/>
        <family val="2"/>
      </rPr>
      <t>MESA DE SOLDADURA PARA OXIACETILENO</t>
    </r>
  </si>
  <si>
    <r>
      <rPr>
        <sz val="8"/>
        <rFont val="Arial"/>
        <family val="2"/>
      </rPr>
      <t>MT00071</t>
    </r>
  </si>
  <si>
    <r>
      <rPr>
        <sz val="8"/>
        <rFont val="Arial"/>
        <family val="2"/>
      </rPr>
      <t>MESA PARA SOLDADURA ELÉCTRICA</t>
    </r>
  </si>
  <si>
    <r>
      <rPr>
        <u/>
        <sz val="9"/>
        <rFont val="Arial"/>
        <family val="2"/>
      </rPr>
      <t>AULA INFORMÁTICA PARA AUTOCAD (DIBUJO)</t>
    </r>
  </si>
  <si>
    <r>
      <rPr>
        <sz val="9"/>
        <rFont val="Arial"/>
        <family val="2"/>
      </rPr>
      <t>P.T.B. EN ELECTROMECANICA INDUSTRIAL</t>
    </r>
  </si>
  <si>
    <r>
      <rPr>
        <sz val="8"/>
        <rFont val="Arial"/>
        <family val="2"/>
      </rPr>
      <t>EP00638</t>
    </r>
  </si>
  <si>
    <r>
      <rPr>
        <sz val="8"/>
        <rFont val="Arial"/>
        <family val="2"/>
      </rPr>
      <t>COMPUTADORA PERSONAL DE ESCRITORIO</t>
    </r>
  </si>
  <si>
    <r>
      <rPr>
        <sz val="8"/>
        <rFont val="Arial"/>
        <family val="2"/>
      </rPr>
      <t>EP10095</t>
    </r>
  </si>
  <si>
    <r>
      <rPr>
        <sz val="8"/>
        <rFont val="Arial"/>
        <family val="2"/>
      </rPr>
      <t>PLOTER GRAFICADOR</t>
    </r>
  </si>
  <si>
    <r>
      <rPr>
        <sz val="8"/>
        <rFont val="Arial"/>
        <family val="2"/>
      </rPr>
      <t>EA10040</t>
    </r>
  </si>
  <si>
    <r>
      <rPr>
        <sz val="8"/>
        <rFont val="Arial"/>
        <family val="2"/>
      </rPr>
      <t>VIDEO PROYECTOR PORTATIL LCD</t>
    </r>
  </si>
  <si>
    <r>
      <rPr>
        <sz val="8"/>
        <rFont val="Arial"/>
        <family val="2"/>
      </rPr>
      <t>EA00052</t>
    </r>
  </si>
  <si>
    <r>
      <rPr>
        <sz val="8"/>
        <rFont val="Arial"/>
        <family val="2"/>
      </rPr>
      <t>PANTALLA DE PROYECCION CON TRIPIE</t>
    </r>
  </si>
  <si>
    <r>
      <rPr>
        <sz val="8"/>
        <rFont val="Arial"/>
        <family val="2"/>
      </rPr>
      <t>MG00005</t>
    </r>
  </si>
  <si>
    <r>
      <rPr>
        <sz val="8"/>
        <rFont val="Arial"/>
        <family val="2"/>
      </rPr>
      <t>ARCHIVERO METÁLICO</t>
    </r>
  </si>
  <si>
    <r>
      <rPr>
        <sz val="8"/>
        <rFont val="Arial"/>
        <family val="2"/>
      </rPr>
      <t>MG00016</t>
    </r>
  </si>
  <si>
    <r>
      <rPr>
        <sz val="8"/>
        <rFont val="Arial"/>
        <family val="2"/>
      </rPr>
      <t>GABINETE UNIVERSAL METÁLICO</t>
    </r>
  </si>
  <si>
    <r>
      <rPr>
        <sz val="8"/>
        <rFont val="Arial"/>
        <family val="2"/>
      </rPr>
      <t>MT00085</t>
    </r>
  </si>
  <si>
    <r>
      <rPr>
        <sz val="8"/>
        <rFont val="Arial"/>
        <family val="2"/>
      </rPr>
      <t>MESA PARA LABORATORIO DE INFORMÁTICA</t>
    </r>
  </si>
  <si>
    <r>
      <rPr>
        <b/>
        <sz val="8"/>
        <rFont val="Arial"/>
        <family val="2"/>
      </rPr>
      <t>SOFTWARE</t>
    </r>
  </si>
  <si>
    <r>
      <rPr>
        <sz val="8"/>
        <rFont val="Arial"/>
        <family val="2"/>
      </rPr>
      <t>ENP0327</t>
    </r>
  </si>
  <si>
    <r>
      <rPr>
        <sz val="8"/>
        <rFont val="Arial"/>
        <family val="2"/>
      </rPr>
      <t>SOFTWARE DE DIBUJO ASISTIDO POR COMPUTADORA</t>
    </r>
  </si>
  <si>
    <r>
      <rPr>
        <u/>
        <sz val="9"/>
        <rFont val="Arial"/>
        <family val="2"/>
      </rPr>
      <t>TALLER DE DIBUJO</t>
    </r>
  </si>
  <si>
    <r>
      <rPr>
        <sz val="9"/>
        <rFont val="Arial"/>
        <family val="2"/>
      </rPr>
      <t>S/C</t>
    </r>
  </si>
  <si>
    <r>
      <rPr>
        <sz val="8"/>
        <rFont val="Arial"/>
        <family val="2"/>
      </rPr>
      <t>MT00070</t>
    </r>
  </si>
  <si>
    <r>
      <rPr>
        <sz val="8"/>
        <rFont val="Arial"/>
        <family val="2"/>
      </rPr>
      <t>RESTIRADOR</t>
    </r>
  </si>
  <si>
    <r>
      <rPr>
        <b/>
        <sz val="9"/>
        <rFont val="Arial"/>
        <family val="2"/>
      </rPr>
      <t>CANT</t>
    </r>
  </si>
  <si>
    <r>
      <rPr>
        <sz val="8"/>
        <rFont val="Arial"/>
        <family val="2"/>
      </rPr>
      <t>ENP0379</t>
    </r>
  </si>
  <si>
    <r>
      <rPr>
        <sz val="8"/>
        <rFont val="Arial"/>
        <family val="2"/>
      </rPr>
      <t>IMPRESORA LASSER MONOCROMATICA</t>
    </r>
  </si>
  <si>
    <r>
      <rPr>
        <sz val="8"/>
        <rFont val="Arial"/>
        <family val="2"/>
      </rPr>
      <t>ENP0243</t>
    </r>
  </si>
  <si>
    <r>
      <rPr>
        <sz val="8"/>
        <rFont val="Arial"/>
        <family val="2"/>
      </rPr>
      <t>MULTIFUNCIONAL (INYECCION DE TINTA)</t>
    </r>
  </si>
  <si>
    <r>
      <rPr>
        <sz val="8"/>
        <rFont val="Arial"/>
        <family val="2"/>
      </rPr>
      <t>EP10038</t>
    </r>
  </si>
  <si>
    <r>
      <rPr>
        <sz val="8"/>
        <rFont val="Arial"/>
        <family val="2"/>
      </rPr>
      <t>NO BREAK CON REGULADOR INTEGRADO</t>
    </r>
  </si>
  <si>
    <r>
      <rPr>
        <sz val="8"/>
        <rFont val="Arial"/>
        <family val="2"/>
      </rPr>
      <t>ENP0577</t>
    </r>
  </si>
  <si>
    <r>
      <rPr>
        <sz val="8"/>
        <rFont val="Arial"/>
        <family val="2"/>
      </rPr>
      <t>SOPLADOR (BLOWER)</t>
    </r>
  </si>
  <si>
    <r>
      <rPr>
        <sz val="8"/>
        <rFont val="Arial"/>
        <family val="2"/>
      </rPr>
      <t>ENP0575</t>
    </r>
  </si>
  <si>
    <r>
      <rPr>
        <sz val="8"/>
        <rFont val="Arial"/>
        <family val="2"/>
      </rPr>
      <t>KIT DE COMPONENTES PARA ENSAMBLE Y ACTUALIZACION DE EQUIPO DE COMPUTO</t>
    </r>
  </si>
  <si>
    <r>
      <rPr>
        <sz val="8"/>
        <rFont val="Arial"/>
        <family val="2"/>
      </rPr>
      <t>ENP0576</t>
    </r>
  </si>
  <si>
    <r>
      <rPr>
        <sz val="8"/>
        <rFont val="Arial"/>
        <family val="2"/>
      </rPr>
      <t>KIT DE HERRAMIENTAS PARA SERVICIO DE INFORMÁTICA</t>
    </r>
  </si>
  <si>
    <r>
      <rPr>
        <sz val="8"/>
        <rFont val="Arial"/>
        <family val="2"/>
      </rPr>
      <t>MESA PARA LABORATORIO DE INFORMATICA</t>
    </r>
  </si>
  <si>
    <r>
      <rPr>
        <sz val="8"/>
        <rFont val="Arial"/>
        <family val="2"/>
      </rPr>
      <t>MM00061</t>
    </r>
  </si>
  <si>
    <r>
      <rPr>
        <sz val="8"/>
        <rFont val="Arial"/>
        <family val="2"/>
      </rPr>
      <t>SILLA TIPO SECRETARIAL</t>
    </r>
  </si>
  <si>
    <r>
      <rPr>
        <sz val="8"/>
        <rFont val="Arial"/>
        <family val="2"/>
      </rPr>
      <t>MM00015</t>
    </r>
  </si>
  <si>
    <r>
      <rPr>
        <sz val="8"/>
        <rFont val="Arial"/>
        <family val="2"/>
      </rPr>
      <t>CREDENZA</t>
    </r>
  </si>
  <si>
    <r>
      <rPr>
        <sz val="8"/>
        <rFont val="Arial"/>
        <family val="2"/>
      </rPr>
      <t>PINTARRON</t>
    </r>
  </si>
  <si>
    <t>CATÁLOGO DE GUÍAS DE EQUIPAMIENTO</t>
  </si>
  <si>
    <t>COLEGIO NACIONAL DE EDUCACIÓN PROFESIONAL TÉCNICA</t>
  </si>
  <si>
    <r>
      <t xml:space="preserve">Clave: </t>
    </r>
    <r>
      <rPr>
        <sz val="11"/>
        <rFont val="Arial"/>
        <family val="2"/>
      </rPr>
      <t>106</t>
    </r>
  </si>
  <si>
    <t>EP34094</t>
  </si>
  <si>
    <t>SISTEMA MODULAR PARA CAPACITACÓN EN CONTROLADORES LÓGICOS PROGRAMABLES (PLC).</t>
  </si>
  <si>
    <t>CONSOLA DE ALIMENTACION</t>
  </si>
  <si>
    <t>FUENTE DE ALIMENTACIÓN DE C.D.</t>
  </si>
  <si>
    <t>KIT PARA CAPACITACIÓN EN COMUNICACIONES POR FIBRAS ÓPTICAS</t>
  </si>
  <si>
    <t>SISTEMA DE ENTRENAMIENTO EN REGULACIÓN AUTOMÁTICA</t>
  </si>
  <si>
    <t>ENTRENADOR EN MÁQUINAS ELÉCTRICAS</t>
  </si>
  <si>
    <t>MALETA DE HERRAMIENTAS BÁSICAS PARA ELECTRONICA</t>
  </si>
  <si>
    <t>MALETA DE HERRAMIENTAS BÁSICAS PARA ELECTRÓNICA</t>
  </si>
  <si>
    <t>KIT DE HERRAMIENTAS DE REPARACIÓN DE SISTEMAS ELECTRICOS</t>
  </si>
  <si>
    <t>MALETA DE HERRAMIENTAS PARA INSTALAR EQUIPO ELECTRÓNICO</t>
  </si>
  <si>
    <t>P.T.B. MANTENIMIENTO DE SISTEMAS ELECTRÓNICOS</t>
  </si>
  <si>
    <t>PINTARRÓN</t>
  </si>
  <si>
    <t>KIT PARA CAPACITACIÓN EN ELECTRICIDAD BÁSICA</t>
  </si>
  <si>
    <r>
      <rPr>
        <sz val="8"/>
        <rFont val="Arial"/>
        <family val="2"/>
      </rPr>
      <t>GABINETE UNIVERSAL METALICO</t>
    </r>
  </si>
  <si>
    <t>COLEGIO NACIONAL DE EDUCACIÓN PROFESIONAL TECNICA</t>
  </si>
  <si>
    <t>JUEGO DE CABLES DE MEDICIN</t>
  </si>
  <si>
    <r>
      <rPr>
        <sz val="8"/>
        <rFont val="Arial"/>
        <family val="2"/>
      </rPr>
      <t>EP00332</t>
    </r>
  </si>
  <si>
    <r>
      <rPr>
        <sz val="8"/>
        <rFont val="Arial"/>
        <family val="2"/>
      </rPr>
      <t>EP00668</t>
    </r>
  </si>
  <si>
    <r>
      <rPr>
        <sz val="8"/>
        <rFont val="Arial"/>
        <family val="2"/>
      </rPr>
      <t>ENP0330</t>
    </r>
  </si>
  <si>
    <r>
      <rPr>
        <sz val="8"/>
        <rFont val="Arial"/>
        <family val="2"/>
      </rPr>
      <t>ENP0331</t>
    </r>
  </si>
  <si>
    <r>
      <rPr>
        <sz val="8"/>
        <rFont val="Arial"/>
        <family val="2"/>
      </rPr>
      <t>ENP0332</t>
    </r>
  </si>
  <si>
    <r>
      <rPr>
        <sz val="8"/>
        <rFont val="Arial"/>
        <family val="2"/>
      </rPr>
      <t>ENP0333</t>
    </r>
  </si>
  <si>
    <r>
      <rPr>
        <sz val="8"/>
        <rFont val="Arial"/>
        <family val="2"/>
      </rPr>
      <t>ENP0338</t>
    </r>
  </si>
  <si>
    <r>
      <rPr>
        <sz val="8"/>
        <rFont val="Arial"/>
        <family val="2"/>
      </rPr>
      <t>ENP0329</t>
    </r>
  </si>
  <si>
    <r>
      <rPr>
        <sz val="8"/>
        <rFont val="Arial"/>
        <family val="2"/>
      </rPr>
      <t>ENP0334</t>
    </r>
  </si>
  <si>
    <r>
      <rPr>
        <sz val="8"/>
        <rFont val="Arial"/>
        <family val="2"/>
      </rPr>
      <t>ENP0335</t>
    </r>
  </si>
  <si>
    <r>
      <rPr>
        <sz val="8"/>
        <rFont val="Arial"/>
        <family val="2"/>
      </rPr>
      <t>ENP0336</t>
    </r>
  </si>
  <si>
    <r>
      <rPr>
        <sz val="8"/>
        <rFont val="Arial"/>
        <family val="2"/>
      </rPr>
      <t>ENP0337</t>
    </r>
  </si>
  <si>
    <r>
      <rPr>
        <sz val="8"/>
        <rFont val="Arial"/>
        <family val="2"/>
      </rPr>
      <t>ENP0339</t>
    </r>
  </si>
  <si>
    <r>
      <rPr>
        <sz val="8"/>
        <rFont val="Arial"/>
        <family val="2"/>
      </rPr>
      <t>ENP0340</t>
    </r>
  </si>
  <si>
    <r>
      <rPr>
        <sz val="8"/>
        <rFont val="Arial"/>
        <family val="2"/>
      </rPr>
      <t>ENP0341</t>
    </r>
  </si>
  <si>
    <r>
      <rPr>
        <sz val="8"/>
        <rFont val="Arial"/>
        <family val="2"/>
      </rPr>
      <t>ES00170</t>
    </r>
  </si>
  <si>
    <r>
      <rPr>
        <sz val="8"/>
        <rFont val="Arial"/>
        <family val="2"/>
      </rPr>
      <t>EP00192</t>
    </r>
  </si>
  <si>
    <r>
      <rPr>
        <sz val="8"/>
        <rFont val="Arial"/>
        <family val="2"/>
      </rPr>
      <t>EP00193</t>
    </r>
  </si>
  <si>
    <r>
      <rPr>
        <sz val="8"/>
        <rFont val="Arial"/>
        <family val="2"/>
      </rPr>
      <t>EP00654</t>
    </r>
  </si>
  <si>
    <r>
      <rPr>
        <sz val="8"/>
        <rFont val="Arial"/>
        <family val="2"/>
      </rPr>
      <t>EP00659</t>
    </r>
  </si>
  <si>
    <r>
      <rPr>
        <sz val="8"/>
        <rFont val="Arial"/>
        <family val="2"/>
      </rPr>
      <t>EP00660</t>
    </r>
  </si>
  <si>
    <r>
      <rPr>
        <sz val="8"/>
        <rFont val="Arial"/>
        <family val="2"/>
      </rPr>
      <t>EP00665</t>
    </r>
  </si>
  <si>
    <r>
      <rPr>
        <sz val="8"/>
        <rFont val="Arial"/>
        <family val="2"/>
      </rPr>
      <t>EP00670</t>
    </r>
  </si>
  <si>
    <r>
      <rPr>
        <sz val="8"/>
        <rFont val="Arial"/>
        <family val="2"/>
      </rPr>
      <t>EP00671</t>
    </r>
  </si>
  <si>
    <r>
      <rPr>
        <sz val="8"/>
        <rFont val="Arial"/>
        <family val="2"/>
      </rPr>
      <t>EP00672</t>
    </r>
  </si>
  <si>
    <r>
      <rPr>
        <sz val="8"/>
        <rFont val="Arial"/>
        <family val="2"/>
      </rPr>
      <t>EP00683</t>
    </r>
  </si>
  <si>
    <r>
      <rPr>
        <sz val="8"/>
        <rFont val="Arial"/>
        <family val="2"/>
      </rPr>
      <t>EP00686</t>
    </r>
  </si>
  <si>
    <r>
      <rPr>
        <sz val="8"/>
        <rFont val="Arial"/>
        <family val="2"/>
      </rPr>
      <t>EP00687</t>
    </r>
  </si>
  <si>
    <r>
      <rPr>
        <sz val="8"/>
        <rFont val="Arial"/>
        <family val="2"/>
      </rPr>
      <t>EP00688</t>
    </r>
  </si>
  <si>
    <r>
      <rPr>
        <sz val="8"/>
        <rFont val="Arial"/>
        <family val="2"/>
      </rPr>
      <t>EP00689</t>
    </r>
  </si>
  <si>
    <r>
      <rPr>
        <sz val="8"/>
        <rFont val="Arial"/>
        <family val="2"/>
      </rPr>
      <t>EP00691</t>
    </r>
  </si>
  <si>
    <r>
      <rPr>
        <sz val="8"/>
        <rFont val="Arial"/>
        <family val="2"/>
      </rPr>
      <t>EP00692</t>
    </r>
  </si>
  <si>
    <r>
      <rPr>
        <sz val="8"/>
        <rFont val="Arial"/>
        <family val="2"/>
      </rPr>
      <t>EP00701</t>
    </r>
  </si>
  <si>
    <r>
      <rPr>
        <sz val="8"/>
        <rFont val="Arial"/>
        <family val="2"/>
      </rPr>
      <t>EP00708</t>
    </r>
  </si>
  <si>
    <r>
      <rPr>
        <sz val="8"/>
        <rFont val="Arial"/>
        <family val="2"/>
      </rPr>
      <t>EP00716</t>
    </r>
  </si>
  <si>
    <r>
      <rPr>
        <sz val="8"/>
        <rFont val="Arial"/>
        <family val="2"/>
      </rPr>
      <t>EP00720</t>
    </r>
  </si>
  <si>
    <r>
      <rPr>
        <sz val="8"/>
        <rFont val="Arial"/>
        <family val="2"/>
      </rPr>
      <t>EP00724</t>
    </r>
  </si>
  <si>
    <r>
      <rPr>
        <sz val="8"/>
        <rFont val="Arial"/>
        <family val="2"/>
      </rPr>
      <t>EP01198</t>
    </r>
  </si>
  <si>
    <r>
      <rPr>
        <sz val="8"/>
        <rFont val="Arial"/>
        <family val="2"/>
      </rPr>
      <t>EP01203</t>
    </r>
  </si>
  <si>
    <r>
      <rPr>
        <sz val="8"/>
        <rFont val="Arial"/>
        <family val="2"/>
      </rPr>
      <t>EP01204</t>
    </r>
  </si>
  <si>
    <r>
      <rPr>
        <sz val="8"/>
        <rFont val="Arial"/>
        <family val="2"/>
      </rPr>
      <t>EP01205</t>
    </r>
  </si>
  <si>
    <r>
      <rPr>
        <sz val="8"/>
        <rFont val="Arial"/>
        <family val="2"/>
      </rPr>
      <t>EP01206</t>
    </r>
  </si>
  <si>
    <r>
      <rPr>
        <sz val="8"/>
        <rFont val="Arial"/>
        <family val="2"/>
      </rPr>
      <t>EP01207</t>
    </r>
  </si>
  <si>
    <r>
      <rPr>
        <sz val="8"/>
        <rFont val="Arial"/>
        <family val="2"/>
      </rPr>
      <t>EP01208</t>
    </r>
  </si>
  <si>
    <r>
      <rPr>
        <sz val="8"/>
        <rFont val="Arial"/>
        <family val="2"/>
      </rPr>
      <t>EP01209</t>
    </r>
  </si>
  <si>
    <r>
      <rPr>
        <sz val="8"/>
        <rFont val="Arial"/>
        <family val="2"/>
      </rPr>
      <t>EP01416</t>
    </r>
  </si>
  <si>
    <r>
      <rPr>
        <u/>
        <sz val="9"/>
        <rFont val="Arial"/>
        <family val="2"/>
      </rPr>
      <t>LABORATORIO DE ESTRUCTURAS ANATOMICAS</t>
    </r>
  </si>
  <si>
    <r>
      <rPr>
        <sz val="9"/>
        <rFont val="Arial"/>
        <family val="2"/>
      </rPr>
      <t>P.T.B. ENFERMERIA GENERAL</t>
    </r>
  </si>
  <si>
    <r>
      <rPr>
        <sz val="8"/>
        <rFont val="Arial"/>
        <family val="2"/>
      </rPr>
      <t>ESQUELETO DEL CUERPO HUMANO ADULTO</t>
    </r>
  </si>
  <si>
    <r>
      <rPr>
        <sz val="8"/>
        <rFont val="Arial"/>
        <family val="2"/>
      </rPr>
      <t>MODELO  DE CABEZA</t>
    </r>
  </si>
  <si>
    <r>
      <rPr>
        <sz val="8"/>
        <rFont val="Arial"/>
        <family val="2"/>
      </rPr>
      <t>SIMULADOR AVANZADO PARA CUIDADO DE PACIENTES</t>
    </r>
  </si>
  <si>
    <r>
      <rPr>
        <sz val="8"/>
        <rFont val="Arial"/>
        <family val="2"/>
      </rPr>
      <t>BRAZO PARA ENTRENAMIENTO VENOSO MULTIPROPÓSITO</t>
    </r>
  </si>
  <si>
    <r>
      <rPr>
        <sz val="8"/>
        <rFont val="Arial"/>
        <family val="2"/>
      </rPr>
      <t>ENTRENADOR PARA APLICACIÓN DE INYECCIONES INTRAMUSCULARES</t>
    </r>
  </si>
  <si>
    <r>
      <rPr>
        <sz val="8"/>
        <rFont val="Arial"/>
        <family val="2"/>
      </rPr>
      <t>SIMULADOR PARA CUIDADO GENERAL DE PACIENTES</t>
    </r>
  </si>
  <si>
    <r>
      <rPr>
        <sz val="8"/>
        <rFont val="Arial"/>
        <family val="2"/>
      </rPr>
      <t>SIMULADOR PARA APLICACIÓN DE ENEMA</t>
    </r>
  </si>
  <si>
    <r>
      <rPr>
        <sz val="8"/>
        <rFont val="Arial"/>
        <family val="2"/>
      </rPr>
      <t>SIMULADOR AVANZADO DE ALUMBRAMIENTO</t>
    </r>
  </si>
  <si>
    <r>
      <rPr>
        <sz val="8"/>
        <rFont val="Arial"/>
        <family val="2"/>
      </rPr>
      <t>SIMULADOR INTERACTIVO DE PARTO</t>
    </r>
  </si>
  <si>
    <r>
      <rPr>
        <sz val="8"/>
        <rFont val="Arial"/>
        <family val="2"/>
      </rPr>
      <t>MANIQUI DE RECIEN NACIDO</t>
    </r>
  </si>
  <si>
    <r>
      <rPr>
        <sz val="8"/>
        <rFont val="Arial"/>
        <family val="2"/>
      </rPr>
      <t>CUADRO CON CORTES DE DIF/HUESOS HUMANOS</t>
    </r>
  </si>
  <si>
    <r>
      <rPr>
        <sz val="8"/>
        <rFont val="Arial"/>
        <family val="2"/>
      </rPr>
      <t>CUADRO CON LA ARTICULACION DE LA CADERA</t>
    </r>
  </si>
  <si>
    <r>
      <rPr>
        <sz val="8"/>
        <rFont val="Arial"/>
        <family val="2"/>
      </rPr>
      <t>MODELO DE COLUMNA VERTEBRAL</t>
    </r>
  </si>
  <si>
    <r>
      <rPr>
        <sz val="8"/>
        <rFont val="Arial"/>
        <family val="2"/>
      </rPr>
      <t>MODELO EN RELIEVE CON SISTEMA NERVIOSO CENTRAL Y PERIFERICO</t>
    </r>
  </si>
  <si>
    <r>
      <rPr>
        <sz val="8"/>
        <rFont val="Arial"/>
        <family val="2"/>
      </rPr>
      <t>MODELO DEL APARATO DIGESTIVO</t>
    </r>
  </si>
  <si>
    <r>
      <rPr>
        <sz val="8"/>
        <rFont val="Arial"/>
        <family val="2"/>
      </rPr>
      <t>MODELO DE MANDIBULA</t>
    </r>
  </si>
  <si>
    <r>
      <rPr>
        <sz val="8"/>
        <rFont val="Arial"/>
        <family val="2"/>
      </rPr>
      <t>MODELO DE APARATO URINARIO</t>
    </r>
  </si>
  <si>
    <r>
      <rPr>
        <sz val="8"/>
        <rFont val="Arial"/>
        <family val="2"/>
      </rPr>
      <t>MODELO DE PLASTICO DE CORAZON CON ARTERIAS</t>
    </r>
  </si>
  <si>
    <r>
      <rPr>
        <sz val="8"/>
        <rFont val="Arial"/>
        <family val="2"/>
      </rPr>
      <t>MODELO DE CORTE SAGITAL DE PELVIS</t>
    </r>
  </si>
  <si>
    <r>
      <rPr>
        <sz val="8"/>
        <rFont val="Arial"/>
        <family val="2"/>
      </rPr>
      <t>MODELO DE SISTEMA CIRCULATORIO</t>
    </r>
  </si>
  <si>
    <r>
      <rPr>
        <sz val="8"/>
        <rFont val="Arial"/>
        <family val="2"/>
      </rPr>
      <t>MODELO DE MAXILAR INFERIOR</t>
    </r>
  </si>
  <si>
    <r>
      <rPr>
        <sz val="8"/>
        <rFont val="Arial"/>
        <family val="2"/>
      </rPr>
      <t>MODELO DE CEREBRO Y AREA CERVICAL</t>
    </r>
  </si>
  <si>
    <r>
      <rPr>
        <sz val="8"/>
        <rFont val="Arial"/>
        <family val="2"/>
      </rPr>
      <t>MODELO DE PERINE MASCULINO</t>
    </r>
  </si>
  <si>
    <r>
      <rPr>
        <sz val="8"/>
        <rFont val="Arial"/>
        <family val="2"/>
      </rPr>
      <t>MODELO DE PERINE FEMENINO</t>
    </r>
  </si>
  <si>
    <r>
      <rPr>
        <sz val="8"/>
        <rFont val="Arial"/>
        <family val="2"/>
      </rPr>
      <t>MODELO DE APARATO AUDITIVO</t>
    </r>
  </si>
  <si>
    <r>
      <rPr>
        <sz val="8"/>
        <rFont val="Arial"/>
        <family val="2"/>
      </rPr>
      <t>MODELO DE PULMONES CON CORAZON</t>
    </r>
  </si>
  <si>
    <r>
      <rPr>
        <sz val="8"/>
        <rFont val="Arial"/>
        <family val="2"/>
      </rPr>
      <t>MODELO DESMONTABLE DE OJO</t>
    </r>
  </si>
  <si>
    <r>
      <rPr>
        <sz val="8"/>
        <rFont val="Arial"/>
        <family val="2"/>
      </rPr>
      <t>MODELO DE CARA Y CUELLO</t>
    </r>
  </si>
  <si>
    <r>
      <rPr>
        <sz val="8"/>
        <rFont val="Arial"/>
        <family val="2"/>
      </rPr>
      <t>MODELO DE LARINGE CON ARBOL BRONQUIAL</t>
    </r>
  </si>
  <si>
    <r>
      <rPr>
        <sz val="8"/>
        <rFont val="Arial"/>
        <family val="2"/>
      </rPr>
      <t>MODELO DE CORTE TRANSVERSAL DE PIEL</t>
    </r>
  </si>
  <si>
    <r>
      <rPr>
        <sz val="8"/>
        <rFont val="Arial"/>
        <family val="2"/>
      </rPr>
      <t>MODELO CON RELIEVE SENTIDO DEL OLFATO</t>
    </r>
  </si>
  <si>
    <t>CATÁLOGO DE GUIAS DE EQUIPAMIENTO</t>
  </si>
  <si>
    <r>
      <t xml:space="preserve">Clave: </t>
    </r>
    <r>
      <rPr>
        <sz val="11"/>
        <rFont val="Arial"/>
        <family val="2"/>
      </rPr>
      <t>13</t>
    </r>
  </si>
  <si>
    <r>
      <rPr>
        <sz val="8"/>
        <rFont val="Arial"/>
        <family val="2"/>
      </rPr>
      <t>EP01421</t>
    </r>
  </si>
  <si>
    <r>
      <rPr>
        <sz val="8"/>
        <rFont val="Arial"/>
        <family val="2"/>
      </rPr>
      <t>MODELO DE APARATO RESPIRATORIO</t>
    </r>
  </si>
  <si>
    <r>
      <rPr>
        <sz val="8"/>
        <rFont val="Arial"/>
        <family val="2"/>
      </rPr>
      <t>EP01423</t>
    </r>
  </si>
  <si>
    <r>
      <rPr>
        <sz val="8"/>
        <rFont val="Arial"/>
        <family val="2"/>
      </rPr>
      <t>MODELO DE NARIZ</t>
    </r>
  </si>
  <si>
    <r>
      <rPr>
        <sz val="8"/>
        <rFont val="Arial"/>
        <family val="2"/>
      </rPr>
      <t>EP10089</t>
    </r>
  </si>
  <si>
    <r>
      <rPr>
        <sz val="8"/>
        <rFont val="Arial"/>
        <family val="2"/>
      </rPr>
      <t>MODELO DE CREANEO HUMANO CON 68 DIF. PARTES</t>
    </r>
  </si>
  <si>
    <r>
      <rPr>
        <sz val="8"/>
        <rFont val="Arial"/>
        <family val="2"/>
      </rPr>
      <t>EP01225</t>
    </r>
  </si>
  <si>
    <r>
      <rPr>
        <sz val="8"/>
        <rFont val="Arial"/>
        <family val="2"/>
      </rPr>
      <t>MODELO DE PELVIS DINAMICA DE PARTO</t>
    </r>
  </si>
  <si>
    <r>
      <rPr>
        <sz val="8"/>
        <rFont val="Arial"/>
        <family val="2"/>
      </rPr>
      <t>MT00053</t>
    </r>
  </si>
  <si>
    <r>
      <rPr>
        <sz val="8"/>
        <rFont val="Arial"/>
        <family val="2"/>
      </rPr>
      <t>MESA PARA LABORATORIO DE ANATOMIA</t>
    </r>
  </si>
  <si>
    <r>
      <rPr>
        <b/>
        <sz val="8"/>
        <rFont val="Arial"/>
        <family val="2"/>
      </rPr>
      <t>Estimado en dólares</t>
    </r>
  </si>
  <si>
    <t>LABORATORIO DE ESTRUCTURAS ANATÓMICAS</t>
  </si>
  <si>
    <t>SIMULADOR PARA PALPACIÓN DE PECHOS O MAMAS</t>
  </si>
  <si>
    <t>MODELO PARA PALPACIÓN Y MANIOBRAS DE LEOPOLD</t>
  </si>
  <si>
    <t>SIMULADOR AVANZADO PARA CATETERIZACIÓN DE PACIENTES FEMENINOS Y MASCULINOS</t>
  </si>
  <si>
    <t>SIMULADOR PARA DIALISÍS PERITONEAL AMBULATORIA</t>
  </si>
  <si>
    <t>TORAX SIMULADOR PARA MANEJO DE VÍAS CENTRALES Y PERIFERICAS</t>
  </si>
  <si>
    <t>MANIQUI PARA REANIMACIÓN CARDIOPULMONAR</t>
  </si>
  <si>
    <t>MODELO DE 3 PIEZAS DE RIÑÓN, NEFRONA Y GLOMERULO</t>
  </si>
  <si>
    <t>MODELO DEL HÍGADO</t>
  </si>
  <si>
    <t>CUADRO CON ARTICULACIÓN DE LA RODILLA</t>
  </si>
  <si>
    <t>CUADRO CON ARTICULACIÓN DE LA MANO</t>
  </si>
  <si>
    <t>CUADRO CON ARTICULACIÓN DEL CODO</t>
  </si>
  <si>
    <t>CUADRO CON ARTICULACIÓN DE PIE NORMAL</t>
  </si>
  <si>
    <t>CUADRO CON ARTICULACIÓN DEL HOMBRO</t>
  </si>
  <si>
    <t>MODELO ANATOMICO DE ARTICULACIÓN</t>
  </si>
  <si>
    <t>MODELO DE TORSO  CON MÚSCULOS</t>
  </si>
  <si>
    <r>
      <rPr>
        <b/>
        <sz val="9"/>
        <rFont val="Arial"/>
        <family val="2"/>
      </rPr>
      <t>Guía:</t>
    </r>
  </si>
  <si>
    <r>
      <rPr>
        <u/>
        <sz val="9"/>
        <rFont val="Arial"/>
        <family val="2"/>
      </rPr>
      <t>LAB.DE TECNICAS DE ENFERM.Y PRACT. DE SALUD COMUNIT.</t>
    </r>
  </si>
  <si>
    <r>
      <rPr>
        <b/>
        <sz val="9"/>
        <rFont val="Arial"/>
        <family val="2"/>
      </rPr>
      <t>Carrera:</t>
    </r>
  </si>
  <si>
    <r>
      <rPr>
        <b/>
        <sz val="8"/>
        <rFont val="Arial"/>
        <family val="2"/>
      </rPr>
      <t>CLAVE</t>
    </r>
  </si>
  <si>
    <r>
      <rPr>
        <b/>
        <sz val="8"/>
        <rFont val="Arial"/>
        <family val="2"/>
      </rPr>
      <t>CANT</t>
    </r>
  </si>
  <si>
    <r>
      <rPr>
        <b/>
        <sz val="8"/>
        <rFont val="Arial"/>
        <family val="2"/>
      </rPr>
      <t>COSTO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</si>
  <si>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</si>
  <si>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EP00963</t>
    </r>
  </si>
  <si>
    <r>
      <rPr>
        <sz val="8"/>
        <rFont val="Arial"/>
        <family val="2"/>
      </rPr>
      <t>RELOJ DE PARED</t>
    </r>
  </si>
  <si>
    <r>
      <rPr>
        <sz val="8"/>
        <rFont val="Arial"/>
        <family val="2"/>
      </rPr>
      <t>EP10065</t>
    </r>
  </si>
  <si>
    <r>
      <rPr>
        <sz val="8"/>
        <rFont val="Arial"/>
        <family val="2"/>
      </rPr>
      <t>ESFINGOMANOMETRO DIGITAL</t>
    </r>
  </si>
  <si>
    <r>
      <rPr>
        <sz val="8"/>
        <rFont val="Arial"/>
        <family val="2"/>
      </rPr>
      <t>EP00324</t>
    </r>
  </si>
  <si>
    <r>
      <rPr>
        <sz val="8"/>
        <rFont val="Arial"/>
        <family val="2"/>
      </rPr>
      <t>ESFINGNOMANOMETRO</t>
    </r>
  </si>
  <si>
    <r>
      <rPr>
        <sz val="8"/>
        <rFont val="Arial"/>
        <family val="2"/>
      </rPr>
      <t>EP00055</t>
    </r>
  </si>
  <si>
    <r>
      <rPr>
        <sz val="8"/>
        <rFont val="Arial"/>
        <family val="2"/>
      </rPr>
      <t>AUTOCLAVE CILINDRICA VERTICAL</t>
    </r>
  </si>
  <si>
    <r>
      <rPr>
        <sz val="8"/>
        <rFont val="Arial"/>
        <family val="2"/>
      </rPr>
      <t>EG00001</t>
    </r>
  </si>
  <si>
    <r>
      <rPr>
        <sz val="8"/>
        <rFont val="Arial"/>
        <family val="2"/>
      </rPr>
      <t>ASPIRADOR ELECTRICO CLINICO</t>
    </r>
  </si>
  <si>
    <r>
      <rPr>
        <sz val="8"/>
        <rFont val="Arial"/>
        <family val="2"/>
      </rPr>
      <t>EG00018</t>
    </r>
  </si>
  <si>
    <r>
      <rPr>
        <sz val="8"/>
        <rFont val="Arial"/>
        <family val="2"/>
      </rPr>
      <t>RIÑON DE ACERO INOXIDABLE</t>
    </r>
  </si>
  <si>
    <r>
      <rPr>
        <sz val="8"/>
        <rFont val="Arial"/>
        <family val="2"/>
      </rPr>
      <t>EP01222</t>
    </r>
  </si>
  <si>
    <r>
      <rPr>
        <sz val="8"/>
        <rFont val="Arial"/>
        <family val="2"/>
      </rPr>
      <t>COMODO OVOIDE METALICO</t>
    </r>
  </si>
  <si>
    <r>
      <rPr>
        <sz val="8"/>
        <rFont val="Arial"/>
        <family val="2"/>
      </rPr>
      <t>EP01223</t>
    </r>
  </si>
  <si>
    <r>
      <rPr>
        <sz val="8"/>
        <rFont val="Arial"/>
        <family val="2"/>
      </rPr>
      <t>PATO ORINAL</t>
    </r>
  </si>
  <si>
    <r>
      <rPr>
        <sz val="8"/>
        <rFont val="Arial"/>
        <family val="2"/>
      </rPr>
      <t>ENP0520</t>
    </r>
  </si>
  <si>
    <r>
      <rPr>
        <sz val="8"/>
        <rFont val="Arial"/>
        <family val="2"/>
      </rPr>
      <t>EQUIPO DE CURACION DE CATETER</t>
    </r>
  </si>
  <si>
    <r>
      <rPr>
        <sz val="8"/>
        <rFont val="Arial"/>
        <family val="2"/>
      </rPr>
      <t>MP10012</t>
    </r>
  </si>
  <si>
    <r>
      <rPr>
        <sz val="8"/>
        <rFont val="Arial"/>
        <family val="2"/>
      </rPr>
      <t>BALANZA ELECTRONICA DIGITAL</t>
    </r>
  </si>
  <si>
    <r>
      <rPr>
        <sz val="8"/>
        <rFont val="Arial"/>
        <family val="2"/>
      </rPr>
      <t>MP00021</t>
    </r>
  </si>
  <si>
    <r>
      <rPr>
        <sz val="8"/>
        <rFont val="Arial"/>
        <family val="2"/>
      </rPr>
      <t>BASCULA PARA PESAR BEBES</t>
    </r>
  </si>
  <si>
    <r>
      <rPr>
        <sz val="8"/>
        <rFont val="Arial"/>
        <family val="2"/>
      </rPr>
      <t>EP00120</t>
    </r>
  </si>
  <si>
    <r>
      <rPr>
        <sz val="8"/>
        <rFont val="Arial"/>
        <family val="2"/>
      </rPr>
      <t>CAMA CLINICA TIPO ALTA</t>
    </r>
  </si>
  <si>
    <r>
      <rPr>
        <sz val="8"/>
        <rFont val="Arial"/>
        <family val="2"/>
      </rPr>
      <t>ENP0519</t>
    </r>
  </si>
  <si>
    <r>
      <rPr>
        <sz val="8"/>
        <rFont val="Arial"/>
        <family val="2"/>
      </rPr>
      <t>CUNA DE HOSPITAL</t>
    </r>
  </si>
  <si>
    <r>
      <rPr>
        <sz val="8"/>
        <rFont val="Arial"/>
        <family val="2"/>
      </rPr>
      <t>EP00642</t>
    </r>
  </si>
  <si>
    <r>
      <rPr>
        <sz val="8"/>
        <rFont val="Arial"/>
        <family val="2"/>
      </rPr>
      <t>MICROSCOPIO MONOCULAR</t>
    </r>
  </si>
  <si>
    <r>
      <rPr>
        <sz val="8"/>
        <rFont val="Arial"/>
        <family val="2"/>
      </rPr>
      <t>EG00007</t>
    </r>
  </si>
  <si>
    <r>
      <rPr>
        <sz val="8"/>
        <rFont val="Arial"/>
        <family val="2"/>
      </rPr>
      <t>FRASCO PARA TORUNDAS</t>
    </r>
  </si>
  <si>
    <r>
      <rPr>
        <sz val="8"/>
        <rFont val="Arial"/>
        <family val="2"/>
      </rPr>
      <t>EP00297</t>
    </r>
  </si>
  <si>
    <r>
      <rPr>
        <sz val="8"/>
        <rFont val="Arial"/>
        <family val="2"/>
      </rPr>
      <t>EQUIPO PARA OXIGENO</t>
    </r>
  </si>
  <si>
    <r>
      <rPr>
        <sz val="8"/>
        <rFont val="Arial"/>
        <family val="2"/>
      </rPr>
      <t>EP00241</t>
    </r>
  </si>
  <si>
    <r>
      <rPr>
        <sz val="8"/>
        <rFont val="Arial"/>
        <family val="2"/>
      </rPr>
      <t>ELECTROCARDIOGRAFO</t>
    </r>
  </si>
  <si>
    <r>
      <rPr>
        <sz val="8"/>
        <rFont val="Arial"/>
        <family val="2"/>
      </rPr>
      <t>ENP0524</t>
    </r>
  </si>
  <si>
    <r>
      <rPr>
        <sz val="8"/>
        <rFont val="Arial"/>
        <family val="2"/>
      </rPr>
      <t>SISTEMA PLEUREVACK</t>
    </r>
  </si>
  <si>
    <r>
      <rPr>
        <sz val="8"/>
        <rFont val="Arial"/>
        <family val="2"/>
      </rPr>
      <t>ENP0518</t>
    </r>
  </si>
  <si>
    <r>
      <rPr>
        <sz val="8"/>
        <rFont val="Arial"/>
        <family val="2"/>
      </rPr>
      <t>CAMARA  DE  SEGURIDAD  BIOLOGICA  O  CABINA  DE  FLUJO  LAMINAR  CON FILTRO DE AIRE</t>
    </r>
  </si>
  <si>
    <r>
      <rPr>
        <sz val="8"/>
        <rFont val="Arial"/>
        <family val="2"/>
      </rPr>
      <t>ENP0521</t>
    </r>
  </si>
  <si>
    <r>
      <rPr>
        <sz val="8"/>
        <rFont val="Arial"/>
        <family val="2"/>
      </rPr>
      <t>FETOSCOPIO O ULTRASONIDO DOOPLER</t>
    </r>
  </si>
  <si>
    <r>
      <rPr>
        <sz val="8"/>
        <rFont val="Arial"/>
        <family val="2"/>
      </rPr>
      <t>EP00198</t>
    </r>
  </si>
  <si>
    <r>
      <rPr>
        <sz val="8"/>
        <rFont val="Arial"/>
        <family val="2"/>
      </rPr>
      <t>CUNA PEDIATRICA DE CALOR RADIANTE</t>
    </r>
  </si>
  <si>
    <r>
      <rPr>
        <sz val="8"/>
        <rFont val="Arial"/>
        <family val="2"/>
      </rPr>
      <t>HP00007</t>
    </r>
  </si>
  <si>
    <r>
      <rPr>
        <sz val="8"/>
        <rFont val="Arial"/>
        <family val="2"/>
      </rPr>
      <t>ESTUCHE QUIRURGICO</t>
    </r>
  </si>
  <si>
    <r>
      <rPr>
        <sz val="8"/>
        <rFont val="Arial"/>
        <family val="2"/>
      </rPr>
      <t>EP00315</t>
    </r>
  </si>
  <si>
    <r>
      <rPr>
        <sz val="8"/>
        <rFont val="Arial"/>
        <family val="2"/>
      </rPr>
      <t>EQUIPO PARA PERINOGRAFIA Y LIGADORAS D/CORDON</t>
    </r>
  </si>
  <si>
    <r>
      <rPr>
        <sz val="8"/>
        <rFont val="Arial"/>
        <family val="2"/>
      </rPr>
      <t>EP00339</t>
    </r>
  </si>
  <si>
    <r>
      <rPr>
        <sz val="8"/>
        <rFont val="Arial"/>
        <family val="2"/>
      </rPr>
      <t>HORNO ESTERILIZADOR DE INSTRUMENTAL</t>
    </r>
  </si>
  <si>
    <r>
      <rPr>
        <sz val="8"/>
        <rFont val="Arial"/>
        <family val="2"/>
      </rPr>
      <t>EP00345</t>
    </r>
  </si>
  <si>
    <r>
      <rPr>
        <sz val="8"/>
        <rFont val="Arial"/>
        <family val="2"/>
      </rPr>
      <t>ESTETOSCOPIO</t>
    </r>
  </si>
  <si>
    <r>
      <rPr>
        <sz val="8"/>
        <rFont val="Arial"/>
        <family val="2"/>
      </rPr>
      <t>EP00351</t>
    </r>
  </si>
  <si>
    <r>
      <rPr>
        <sz val="8"/>
        <rFont val="Arial"/>
        <family val="2"/>
      </rPr>
      <t>ESTUCHE DE DIAGNOSTICO MEDICO</t>
    </r>
  </si>
  <si>
    <r>
      <rPr>
        <sz val="8"/>
        <rFont val="Arial"/>
        <family val="2"/>
      </rPr>
      <t>EP00819</t>
    </r>
  </si>
  <si>
    <r>
      <rPr>
        <sz val="8"/>
        <rFont val="Arial"/>
        <family val="2"/>
      </rPr>
      <t>PELVIMETRO</t>
    </r>
  </si>
  <si>
    <r>
      <rPr>
        <sz val="8"/>
        <rFont val="Arial"/>
        <family val="2"/>
      </rPr>
      <t>EP01134</t>
    </r>
  </si>
  <si>
    <r>
      <rPr>
        <sz val="8"/>
        <rFont val="Arial"/>
        <family val="2"/>
      </rPr>
      <t>TRIPIE PARA SUEROS</t>
    </r>
  </si>
  <si>
    <r>
      <rPr>
        <sz val="8"/>
        <rFont val="Arial"/>
        <family val="2"/>
      </rPr>
      <t>EP01219</t>
    </r>
  </si>
  <si>
    <r>
      <rPr>
        <sz val="8"/>
        <rFont val="Arial"/>
        <family val="2"/>
      </rPr>
      <t>CARRO PARA MEDICAMENTOS</t>
    </r>
  </si>
  <si>
    <r>
      <rPr>
        <sz val="8"/>
        <rFont val="Arial"/>
        <family val="2"/>
      </rPr>
      <t>EP01407</t>
    </r>
  </si>
  <si>
    <r>
      <rPr>
        <sz val="8"/>
        <rFont val="Arial"/>
        <family val="2"/>
      </rPr>
      <t>EQUIPO DE CIRUGIA MENOR</t>
    </r>
  </si>
  <si>
    <r>
      <rPr>
        <sz val="8"/>
        <rFont val="Arial"/>
        <family val="2"/>
      </rPr>
      <t>EP01224</t>
    </r>
  </si>
  <si>
    <r>
      <rPr>
        <sz val="8"/>
        <rFont val="Arial"/>
        <family val="2"/>
      </rPr>
      <t>EQUIPO DE ROPA PARA CIRUJANO</t>
    </r>
  </si>
  <si>
    <r>
      <rPr>
        <sz val="8"/>
        <rFont val="Arial"/>
        <family val="2"/>
      </rPr>
      <t>EP10064</t>
    </r>
  </si>
  <si>
    <r>
      <rPr>
        <sz val="8"/>
        <rFont val="Arial"/>
        <family val="2"/>
      </rPr>
      <t>APARATO PARA MEDIR ALTURA Y POSICION DEL CUERPO 260 CMS</t>
    </r>
  </si>
  <si>
    <r>
      <rPr>
        <sz val="8"/>
        <rFont val="Arial"/>
        <family val="2"/>
      </rPr>
      <t>EG00005</t>
    </r>
  </si>
  <si>
    <r>
      <rPr>
        <sz val="8"/>
        <rFont val="Arial"/>
        <family val="2"/>
      </rPr>
      <t>EQUIPO DE ROPA PARA NIÑOS DE 1 A 3 MESES</t>
    </r>
  </si>
  <si>
    <r>
      <rPr>
        <sz val="8"/>
        <rFont val="Arial"/>
        <family val="2"/>
      </rPr>
      <t>EG00008</t>
    </r>
  </si>
  <si>
    <r>
      <rPr>
        <sz val="8"/>
        <rFont val="Arial"/>
        <family val="2"/>
      </rPr>
      <t>JUEGO DE ROPA PARA CAMA CLINICA, SABANAS, COBERTOR Y FUNDAS</t>
    </r>
  </si>
  <si>
    <r>
      <rPr>
        <sz val="8"/>
        <rFont val="Arial"/>
        <family val="2"/>
      </rPr>
      <t>EG00009</t>
    </r>
  </si>
  <si>
    <r>
      <rPr>
        <sz val="8"/>
        <rFont val="Arial"/>
        <family val="2"/>
      </rPr>
      <t>JUEGO DE SABANAS DE QUIROFANO Y CAMPO OBSTETRICIA</t>
    </r>
  </si>
  <si>
    <r>
      <rPr>
        <sz val="8"/>
        <rFont val="Arial"/>
        <family val="2"/>
      </rPr>
      <t>EG00019</t>
    </r>
  </si>
  <si>
    <r>
      <rPr>
        <sz val="8"/>
        <rFont val="Arial"/>
        <family val="2"/>
      </rPr>
      <t>SABANA CLINICA</t>
    </r>
  </si>
  <si>
    <r>
      <rPr>
        <sz val="8"/>
        <rFont val="Arial"/>
        <family val="2"/>
      </rPr>
      <t>EG00023</t>
    </r>
  </si>
  <si>
    <r>
      <rPr>
        <sz val="8"/>
        <rFont val="Arial"/>
        <family val="2"/>
      </rPr>
      <t>TOALLA AFELPADA TAMAÑO MANOS</t>
    </r>
  </si>
  <si>
    <r>
      <rPr>
        <sz val="8"/>
        <rFont val="Arial"/>
        <family val="2"/>
      </rPr>
      <t>EP00075</t>
    </r>
  </si>
  <si>
    <r>
      <rPr>
        <sz val="8"/>
        <rFont val="Arial"/>
        <family val="2"/>
      </rPr>
      <t>BAÑERA PEDIATRICA</t>
    </r>
  </si>
  <si>
    <r>
      <rPr>
        <sz val="8"/>
        <rFont val="Arial"/>
        <family val="2"/>
      </rPr>
      <t>EP00092</t>
    </r>
  </si>
  <si>
    <r>
      <rPr>
        <sz val="8"/>
        <rFont val="Arial"/>
        <family val="2"/>
      </rPr>
      <t>BAUMANOMETRO ANEROIDE</t>
    </r>
  </si>
  <si>
    <r>
      <rPr>
        <sz val="8"/>
        <rFont val="Arial"/>
        <family val="2"/>
      </rPr>
      <t>EG00024</t>
    </r>
  </si>
  <si>
    <r>
      <rPr>
        <sz val="8"/>
        <rFont val="Arial"/>
        <family val="2"/>
      </rPr>
      <t>TOALLA PARA BAÑO DE FRICCION TAMAÑO FACIL</t>
    </r>
  </si>
  <si>
    <r>
      <rPr>
        <sz val="8"/>
        <rFont val="Arial"/>
        <family val="2"/>
      </rPr>
      <t>ENP0522</t>
    </r>
  </si>
  <si>
    <r>
      <rPr>
        <sz val="8"/>
        <rFont val="Arial"/>
        <family val="2"/>
      </rPr>
      <t>KIT DE INSTRUMENTAL</t>
    </r>
  </si>
  <si>
    <r>
      <rPr>
        <sz val="8"/>
        <rFont val="Arial"/>
        <family val="2"/>
      </rPr>
      <t>ENP0523</t>
    </r>
  </si>
  <si>
    <r>
      <rPr>
        <sz val="8"/>
        <rFont val="Arial"/>
        <family val="2"/>
      </rPr>
      <t>LAVAMANOS QUIRURGICO</t>
    </r>
  </si>
  <si>
    <r>
      <rPr>
        <sz val="8"/>
        <rFont val="Arial"/>
        <family val="2"/>
      </rPr>
      <t>ES00059</t>
    </r>
  </si>
  <si>
    <r>
      <rPr>
        <sz val="8"/>
        <rFont val="Arial"/>
        <family val="2"/>
      </rPr>
      <t>CARRO PARA TRANSPORTAR CURACIONES</t>
    </r>
  </si>
  <si>
    <r>
      <rPr>
        <sz val="8"/>
        <rFont val="Arial"/>
        <family val="2"/>
      </rPr>
      <t>MG00025</t>
    </r>
  </si>
  <si>
    <r>
      <rPr>
        <sz val="8"/>
        <rFont val="Arial"/>
        <family val="2"/>
      </rPr>
      <t>VITRINA</t>
    </r>
  </si>
  <si>
    <r>
      <rPr>
        <sz val="8"/>
        <rFont val="Arial"/>
        <family val="2"/>
      </rPr>
      <t>MM00046</t>
    </r>
  </si>
  <si>
    <r>
      <rPr>
        <sz val="8"/>
        <rFont val="Arial"/>
        <family val="2"/>
      </rPr>
      <t>MM00058</t>
    </r>
  </si>
  <si>
    <r>
      <rPr>
        <sz val="8"/>
        <rFont val="Arial"/>
        <family val="2"/>
      </rPr>
      <t>SILLA DE RUEDAS</t>
    </r>
  </si>
  <si>
    <r>
      <rPr>
        <sz val="8"/>
        <rFont val="Arial"/>
        <family val="2"/>
      </rPr>
      <t>MT00028</t>
    </r>
  </si>
  <si>
    <r>
      <rPr>
        <sz val="8"/>
        <rFont val="Arial"/>
        <family val="2"/>
      </rPr>
      <t>MT00035</t>
    </r>
  </si>
  <si>
    <r>
      <rPr>
        <sz val="8"/>
        <rFont val="Arial"/>
        <family val="2"/>
      </rPr>
      <t>MESA LATERAL PARA CAMA</t>
    </r>
  </si>
  <si>
    <r>
      <rPr>
        <sz val="8"/>
        <rFont val="Arial"/>
        <family val="2"/>
      </rPr>
      <t>MT00036</t>
    </r>
  </si>
  <si>
    <r>
      <rPr>
        <sz val="8"/>
        <rFont val="Arial"/>
        <family val="2"/>
      </rPr>
      <t>MESA MAYO</t>
    </r>
  </si>
  <si>
    <r>
      <rPr>
        <b/>
        <sz val="9"/>
        <color rgb="FF000000"/>
        <rFont val="Arial"/>
        <family val="2"/>
      </rPr>
      <t xml:space="preserve">Clave: </t>
    </r>
    <r>
      <rPr>
        <sz val="9"/>
        <color rgb="FF000000"/>
        <rFont val="Arial"/>
        <family val="2"/>
      </rPr>
      <t>100</t>
    </r>
  </si>
  <si>
    <r>
      <t xml:space="preserve">Clave: </t>
    </r>
    <r>
      <rPr>
        <sz val="11"/>
        <rFont val="Arial"/>
        <family val="2"/>
      </rPr>
      <t>100</t>
    </r>
  </si>
  <si>
    <t>PIZARRÓN MAGNETICO</t>
  </si>
  <si>
    <t>MESA DE EXPLORACIÓN</t>
  </si>
  <si>
    <t>LAB.DE TÉCNICAS DE ENFERMERÍA Y PRÁCTICAS DE SALUD COMUNITARIA.</t>
  </si>
  <si>
    <r>
      <rPr>
        <sz val="8"/>
        <rFont val="Arial"/>
        <family val="2"/>
      </rPr>
      <t>EP00536</t>
    </r>
  </si>
  <si>
    <r>
      <rPr>
        <sz val="8"/>
        <rFont val="Arial"/>
        <family val="2"/>
      </rPr>
      <t>MAQUINA DE ESCRIBIR ELECTRÓNICA</t>
    </r>
  </si>
  <si>
    <r>
      <rPr>
        <sz val="8"/>
        <rFont val="Arial"/>
        <family val="2"/>
      </rPr>
      <t>EP02765</t>
    </r>
  </si>
  <si>
    <r>
      <rPr>
        <sz val="8"/>
        <rFont val="Arial"/>
        <family val="2"/>
      </rPr>
      <t>IMPRESORA LÁSER</t>
    </r>
  </si>
  <si>
    <r>
      <rPr>
        <sz val="8"/>
        <rFont val="Arial"/>
        <family val="2"/>
      </rPr>
      <t>EP34130</t>
    </r>
  </si>
  <si>
    <r>
      <rPr>
        <sz val="8"/>
        <rFont val="Arial"/>
        <family val="2"/>
      </rPr>
      <t>CALCULADORA FINANCIERA PORTÁTIL</t>
    </r>
  </si>
  <si>
    <r>
      <rPr>
        <sz val="8"/>
        <rFont val="Arial"/>
        <family val="2"/>
      </rPr>
      <t>ENP0027</t>
    </r>
  </si>
  <si>
    <r>
      <rPr>
        <sz val="8"/>
        <rFont val="Arial"/>
        <family val="2"/>
      </rPr>
      <t>GRABADORA</t>
    </r>
  </si>
  <si>
    <r>
      <rPr>
        <sz val="8"/>
        <rFont val="Arial"/>
        <family val="2"/>
      </rPr>
      <t>ENP0080</t>
    </r>
  </si>
  <si>
    <r>
      <rPr>
        <sz val="8"/>
        <rFont val="Arial"/>
        <family val="2"/>
      </rPr>
      <t>SISTEMA DE ADMINISTRACION EMPRESARIAL (SAE) **</t>
    </r>
  </si>
  <si>
    <r>
      <rPr>
        <sz val="8"/>
        <rFont val="Arial"/>
        <family val="2"/>
      </rPr>
      <t>ENP0081</t>
    </r>
  </si>
  <si>
    <r>
      <rPr>
        <sz val="8"/>
        <rFont val="Arial"/>
        <family val="2"/>
      </rPr>
      <t>SISTEMA DE CONTABILIDAD (COI) **</t>
    </r>
  </si>
  <si>
    <r>
      <rPr>
        <sz val="8"/>
        <rFont val="Arial"/>
        <family val="2"/>
      </rPr>
      <t>ENP0082</t>
    </r>
  </si>
  <si>
    <r>
      <rPr>
        <sz val="8"/>
        <rFont val="Arial"/>
        <family val="2"/>
      </rPr>
      <t>SISTEMA DE NOMINA INTEGRAL (NOI) **</t>
    </r>
  </si>
  <si>
    <r>
      <t>Clave:</t>
    </r>
    <r>
      <rPr>
        <sz val="10"/>
        <rFont val="Arial"/>
        <family val="2"/>
      </rPr>
      <t xml:space="preserve"> 504</t>
    </r>
  </si>
  <si>
    <t>TALLER DE CAPACITACIÓN ADMINISTRATIVA II</t>
  </si>
  <si>
    <t>TALLER DE CAPACITACIÓN ADMINISTRATIVA I</t>
  </si>
  <si>
    <r>
      <t>Clave:</t>
    </r>
    <r>
      <rPr>
        <sz val="10"/>
        <rFont val="Arial"/>
        <family val="2"/>
      </rPr>
      <t xml:space="preserve"> 503</t>
    </r>
  </si>
  <si>
    <t>P.T.B ASISTENTE DIRECTIVO</t>
  </si>
  <si>
    <t>EP00119</t>
  </si>
  <si>
    <t>EP00536</t>
  </si>
  <si>
    <t>EP0063B</t>
  </si>
  <si>
    <t>EP02765</t>
  </si>
  <si>
    <t>ENP0027</t>
  </si>
  <si>
    <t>EP02850</t>
  </si>
  <si>
    <t>CALCULADORA ELECTRÓNICA IMPRESORA</t>
  </si>
  <si>
    <t>MAQUINA DE ESCRIBIR ELECTRÓNICA</t>
  </si>
  <si>
    <t>COMPUTADORA PERSONAL DE ESCRITORIO</t>
  </si>
  <si>
    <t>IMPRESORA LÁSER</t>
  </si>
  <si>
    <t>FAX</t>
  </si>
  <si>
    <t>GRABADORA</t>
  </si>
  <si>
    <t>MG00005</t>
  </si>
  <si>
    <t>ARCHIVERO METÁLICO</t>
  </si>
  <si>
    <t>GABINETE UNIVERSAL METÁLICO</t>
  </si>
  <si>
    <t>TALLER DE SISTEMAS CONTABLES</t>
  </si>
  <si>
    <r>
      <t>Clave:</t>
    </r>
    <r>
      <rPr>
        <sz val="10"/>
        <rFont val="Arial"/>
        <family val="2"/>
      </rPr>
      <t xml:space="preserve"> 152</t>
    </r>
  </si>
  <si>
    <t>P.T.B EN CONTABILIDAD</t>
  </si>
  <si>
    <t>EP34130</t>
  </si>
  <si>
    <t>CALCULADORA FINANCIERA PORTÁTIL</t>
  </si>
  <si>
    <t>SOFTWARE</t>
  </si>
  <si>
    <t>ENP0081</t>
  </si>
  <si>
    <t>ENP0082</t>
  </si>
  <si>
    <t>ENP0284</t>
  </si>
  <si>
    <t>SOFTWARE, SISTEMA DE CONTABILIDAD (COI)**</t>
  </si>
  <si>
    <t>SOFTWARE, SISTEMA DE CONTABILIDAD (NOI)**</t>
  </si>
  <si>
    <t>SOFTWARE, SISTEMA DE BANCOS**</t>
  </si>
  <si>
    <t>**LICENCIA PARA 20 USUARIOS</t>
  </si>
  <si>
    <r>
      <rPr>
        <b/>
        <sz val="10.5"/>
        <rFont val="Arial"/>
        <family val="2"/>
      </rPr>
      <t>Guía:</t>
    </r>
  </si>
  <si>
    <r>
      <rPr>
        <b/>
        <sz val="10.5"/>
        <rFont val="Arial"/>
        <family val="2"/>
      </rPr>
      <t>Carrera:</t>
    </r>
  </si>
  <si>
    <r>
      <rPr>
        <sz val="8.5"/>
        <rFont val="Arial"/>
        <family val="2"/>
      </rPr>
      <t>P.T.B. ALIMENTOS Y BEBIDAS</t>
    </r>
  </si>
  <si>
    <r>
      <rPr>
        <b/>
        <sz val="8.5"/>
        <rFont val="Arial"/>
        <family val="2"/>
      </rPr>
      <t>CLAVE</t>
    </r>
  </si>
  <si>
    <r>
      <rPr>
        <b/>
        <sz val="8.5"/>
        <rFont val="Arial"/>
        <family val="2"/>
      </rPr>
      <t>CANT</t>
    </r>
  </si>
  <si>
    <r>
      <rPr>
        <b/>
        <sz val="8.5"/>
        <rFont val="Arial"/>
        <family val="2"/>
      </rPr>
      <t>COSTO</t>
    </r>
  </si>
  <si>
    <r>
      <rPr>
        <b/>
        <sz val="8.5"/>
        <rFont val="Arial"/>
        <family val="2"/>
      </rPr>
      <t>TOTAL</t>
    </r>
  </si>
  <si>
    <r>
      <rPr>
        <b/>
        <sz val="7.5"/>
        <rFont val="Arial"/>
        <family val="2"/>
      </rPr>
      <t>EQUIPO PRINCIPAL</t>
    </r>
  </si>
  <si>
    <r>
      <rPr>
        <sz val="7.5"/>
        <rFont val="Arial"/>
        <family val="2"/>
      </rPr>
      <t>EP00119</t>
    </r>
  </si>
  <si>
    <r>
      <rPr>
        <sz val="7.5"/>
        <rFont val="Arial"/>
        <family val="2"/>
      </rPr>
      <t>CALCULADORA ELECTRONICA IMPRESORA</t>
    </r>
  </si>
  <si>
    <r>
      <rPr>
        <sz val="7.5"/>
        <rFont val="Arial"/>
        <family val="2"/>
      </rPr>
      <t>EP00638</t>
    </r>
  </si>
  <si>
    <r>
      <rPr>
        <sz val="7.5"/>
        <rFont val="Arial"/>
        <family val="2"/>
      </rPr>
      <t>COMPUTADORA PERSONAL DE ESCRITORIO</t>
    </r>
  </si>
  <si>
    <r>
      <rPr>
        <sz val="7.5"/>
        <rFont val="Arial"/>
        <family val="2"/>
      </rPr>
      <t>EP02765</t>
    </r>
  </si>
  <si>
    <r>
      <rPr>
        <sz val="7.5"/>
        <rFont val="Arial"/>
        <family val="2"/>
      </rPr>
      <t>IMPRESORA LASSER</t>
    </r>
  </si>
  <si>
    <r>
      <rPr>
        <sz val="7.5"/>
        <rFont val="Arial"/>
        <family val="2"/>
      </rPr>
      <t>EP10038</t>
    </r>
  </si>
  <si>
    <r>
      <rPr>
        <sz val="7.5"/>
        <rFont val="Arial"/>
        <family val="2"/>
      </rPr>
      <t>NO BREAK CON REGULADOR INTEGRADO</t>
    </r>
  </si>
  <si>
    <r>
      <rPr>
        <b/>
        <sz val="7.5"/>
        <rFont val="Arial"/>
        <family val="2"/>
      </rPr>
      <t>SOFTWARE</t>
    </r>
  </si>
  <si>
    <r>
      <rPr>
        <sz val="7.5"/>
        <rFont val="Arial"/>
        <family val="2"/>
      </rPr>
      <t>NSW0041</t>
    </r>
  </si>
  <si>
    <r>
      <rPr>
        <sz val="7.5"/>
        <rFont val="Arial"/>
        <family val="2"/>
      </rPr>
      <t>HOJA DE CALCULO ELECTRONICA</t>
    </r>
  </si>
  <si>
    <r>
      <rPr>
        <sz val="7.5"/>
        <rFont val="Arial"/>
        <family val="2"/>
      </rPr>
      <t>NSW0022</t>
    </r>
  </si>
  <si>
    <r>
      <rPr>
        <sz val="7.5"/>
        <rFont val="Arial"/>
        <family val="2"/>
      </rPr>
      <t>SAP (SISTEMAS, APLICACIONES Y PRODUCTOS</t>
    </r>
  </si>
  <si>
    <r>
      <rPr>
        <sz val="7.5"/>
        <rFont val="Arial"/>
        <family val="2"/>
      </rPr>
      <t>NSW0005</t>
    </r>
  </si>
  <si>
    <r>
      <rPr>
        <sz val="7.5"/>
        <rFont val="Arial"/>
        <family val="2"/>
      </rPr>
      <t>SISTEMA DE CONTABILIDAD (COI)</t>
    </r>
  </si>
  <si>
    <r>
      <rPr>
        <sz val="7.5"/>
        <rFont val="Arial"/>
        <family val="2"/>
      </rPr>
      <t>NSW0014</t>
    </r>
  </si>
  <si>
    <r>
      <rPr>
        <sz val="7.5"/>
        <rFont val="Arial"/>
        <family val="2"/>
      </rPr>
      <t>SISTEMA DE ADMINISTRACION EMPRESARIAL (SAE)</t>
    </r>
  </si>
  <si>
    <r>
      <rPr>
        <sz val="7.5"/>
        <rFont val="Arial"/>
        <family val="2"/>
      </rPr>
      <t>NSW0021</t>
    </r>
  </si>
  <si>
    <r>
      <rPr>
        <sz val="7.5"/>
        <rFont val="Arial"/>
        <family val="2"/>
      </rPr>
      <t>SISTEMA ASPEL-BANCO</t>
    </r>
  </si>
  <si>
    <r>
      <rPr>
        <sz val="7.5"/>
        <rFont val="Arial"/>
        <family val="2"/>
      </rPr>
      <t>NSW0006</t>
    </r>
  </si>
  <si>
    <r>
      <rPr>
        <sz val="7.5"/>
        <rFont val="Arial"/>
        <family val="2"/>
      </rPr>
      <t>SISTEMA DE NOMINA INTEGRAL (NOI)</t>
    </r>
  </si>
  <si>
    <r>
      <rPr>
        <sz val="7.5"/>
        <rFont val="Arial"/>
        <family val="2"/>
      </rPr>
      <t>NSW0036</t>
    </r>
  </si>
  <si>
    <r>
      <rPr>
        <sz val="7.5"/>
        <rFont val="Arial"/>
        <family val="2"/>
      </rPr>
      <t>SOFTWARE PARA RESTAURANTE</t>
    </r>
  </si>
  <si>
    <r>
      <rPr>
        <b/>
        <sz val="7.5"/>
        <rFont val="Arial"/>
        <family val="2"/>
      </rPr>
      <t>EQUIPO DE SEGURIDAD</t>
    </r>
  </si>
  <si>
    <r>
      <rPr>
        <sz val="7.5"/>
        <rFont val="Arial"/>
        <family val="2"/>
      </rPr>
      <t>SG00001</t>
    </r>
  </si>
  <si>
    <r>
      <rPr>
        <sz val="7.5"/>
        <rFont val="Arial"/>
        <family val="2"/>
      </rPr>
      <t>BOTIQUÍN</t>
    </r>
  </si>
  <si>
    <r>
      <rPr>
        <sz val="7.5"/>
        <rFont val="Arial"/>
        <family val="2"/>
      </rPr>
      <t>SG00003</t>
    </r>
  </si>
  <si>
    <r>
      <rPr>
        <sz val="7.5"/>
        <rFont val="Arial"/>
        <family val="2"/>
      </rPr>
      <t>EXTINGUIDOR DE PARED</t>
    </r>
  </si>
  <si>
    <r>
      <rPr>
        <b/>
        <sz val="7.5"/>
        <rFont val="Arial"/>
        <family val="2"/>
      </rPr>
      <t>MOBILIARIO</t>
    </r>
  </si>
  <si>
    <r>
      <rPr>
        <sz val="7.5"/>
        <rFont val="Arial"/>
        <family val="2"/>
      </rPr>
      <t>MG00005</t>
    </r>
  </si>
  <si>
    <r>
      <rPr>
        <sz val="7.5"/>
        <rFont val="Arial"/>
        <family val="2"/>
      </rPr>
      <t>ARCHIVERO METALICO</t>
    </r>
  </si>
  <si>
    <r>
      <rPr>
        <sz val="7.5"/>
        <rFont val="Arial"/>
        <family val="2"/>
      </rPr>
      <t>MG00016</t>
    </r>
  </si>
  <si>
    <r>
      <rPr>
        <sz val="7.5"/>
        <rFont val="Arial"/>
        <family val="2"/>
      </rPr>
      <t>GABINETE UNIVERSAL METALICO</t>
    </r>
  </si>
  <si>
    <r>
      <rPr>
        <sz val="7.5"/>
        <rFont val="Arial"/>
        <family val="2"/>
      </rPr>
      <t>MT00062</t>
    </r>
  </si>
  <si>
    <r>
      <rPr>
        <sz val="7.5"/>
        <rFont val="Arial"/>
        <family val="2"/>
      </rPr>
      <t>MESA PARA MAESTRO</t>
    </r>
  </si>
  <si>
    <r>
      <rPr>
        <sz val="7.5"/>
        <rFont val="Arial"/>
        <family val="2"/>
      </rPr>
      <t>MM00057</t>
    </r>
  </si>
  <si>
    <r>
      <rPr>
        <sz val="7.5"/>
        <rFont val="Arial"/>
        <family val="2"/>
      </rPr>
      <t>SILLA APILABLE</t>
    </r>
  </si>
  <si>
    <r>
      <rPr>
        <sz val="7.5"/>
        <rFont val="Arial"/>
        <family val="2"/>
      </rPr>
      <t>MT00085</t>
    </r>
  </si>
  <si>
    <r>
      <rPr>
        <sz val="7.5"/>
        <rFont val="Arial"/>
        <family val="2"/>
      </rPr>
      <t>MESA PARA LABORATORIO DE INFORMATICA</t>
    </r>
  </si>
  <si>
    <r>
      <rPr>
        <sz val="7.5"/>
        <rFont val="Arial"/>
        <family val="2"/>
      </rPr>
      <t>MM00013</t>
    </r>
  </si>
  <si>
    <r>
      <rPr>
        <sz val="7.5"/>
        <rFont val="Arial"/>
        <family val="2"/>
      </rPr>
      <t>CESTO PARA BASURA DE METAL</t>
    </r>
  </si>
  <si>
    <r>
      <rPr>
        <sz val="7.5"/>
        <rFont val="Arial"/>
        <family val="2"/>
      </rPr>
      <t>ES00141</t>
    </r>
  </si>
  <si>
    <r>
      <rPr>
        <sz val="7.5"/>
        <rFont val="Arial"/>
        <family val="2"/>
      </rPr>
      <t>ROTAFOLIO</t>
    </r>
  </si>
  <si>
    <r>
      <rPr>
        <sz val="7.5"/>
        <rFont val="Arial"/>
        <family val="2"/>
      </rPr>
      <t>MM00046</t>
    </r>
  </si>
  <si>
    <r>
      <rPr>
        <b/>
        <sz val="9.5"/>
        <rFont val="Arial"/>
        <family val="2"/>
      </rPr>
      <t>Estimado en dólares</t>
    </r>
  </si>
  <si>
    <r>
      <rPr>
        <b/>
        <sz val="10.5"/>
        <rFont val="Arial"/>
        <family val="2"/>
      </rPr>
      <t>Clave: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509</t>
    </r>
  </si>
  <si>
    <t>TALLER DE CAPACITACIÓN ADMINISTRATIVA IV</t>
  </si>
  <si>
    <r>
      <rPr>
        <b/>
        <sz val="11.5"/>
        <rFont val="Arial"/>
        <family val="2"/>
      </rPr>
      <t>Guía:</t>
    </r>
  </si>
  <si>
    <r>
      <rPr>
        <b/>
        <sz val="11.5"/>
        <rFont val="Arial"/>
        <family val="2"/>
      </rPr>
      <t>Carrera:</t>
    </r>
  </si>
  <si>
    <r>
      <rPr>
        <sz val="9.5"/>
        <rFont val="Arial"/>
        <family val="2"/>
      </rPr>
      <t>P.T.B. ALIMENTOS Y BEBIDAS</t>
    </r>
  </si>
  <si>
    <r>
      <rPr>
        <b/>
        <sz val="9.5"/>
        <rFont val="Arial"/>
        <family val="2"/>
      </rPr>
      <t>CLAVE</t>
    </r>
  </si>
  <si>
    <r>
      <rPr>
        <b/>
        <sz val="9.5"/>
        <rFont val="Arial"/>
        <family val="2"/>
      </rPr>
      <t>CANT</t>
    </r>
  </si>
  <si>
    <r>
      <rPr>
        <b/>
        <sz val="9.5"/>
        <rFont val="Arial"/>
        <family val="2"/>
      </rPr>
      <t>COSTO</t>
    </r>
  </si>
  <si>
    <r>
      <rPr>
        <b/>
        <sz val="9.5"/>
        <rFont val="Arial"/>
        <family val="2"/>
      </rPr>
      <t>TOTAL</t>
    </r>
  </si>
  <si>
    <r>
      <rPr>
        <b/>
        <sz val="8.5"/>
        <rFont val="Arial"/>
        <family val="2"/>
      </rPr>
      <t>EQUIPO PRINCIPAL</t>
    </r>
  </si>
  <si>
    <r>
      <rPr>
        <sz val="8.5"/>
        <rFont val="Arial"/>
        <family val="2"/>
      </rPr>
      <t>EP00356</t>
    </r>
  </si>
  <si>
    <r>
      <rPr>
        <sz val="8.5"/>
        <rFont val="Arial"/>
        <family val="2"/>
      </rPr>
      <t>ESTUFA MAESTRA CON HORNO</t>
    </r>
  </si>
  <si>
    <r>
      <rPr>
        <sz val="8.5"/>
        <rFont val="Arial"/>
        <family val="2"/>
      </rPr>
      <t>EP00090</t>
    </r>
  </si>
  <si>
    <r>
      <rPr>
        <sz val="8.5"/>
        <rFont val="Arial"/>
        <family val="2"/>
      </rPr>
      <t>BATIDORA</t>
    </r>
  </si>
  <si>
    <r>
      <rPr>
        <sz val="8.5"/>
        <rFont val="Arial"/>
        <family val="2"/>
      </rPr>
      <t>ES00099</t>
    </r>
  </si>
  <si>
    <r>
      <rPr>
        <sz val="8.5"/>
        <rFont val="Arial"/>
        <family val="2"/>
      </rPr>
      <t>EXTRACTOR Y EXPRIMIDOR DE JUGOS</t>
    </r>
  </si>
  <si>
    <r>
      <rPr>
        <sz val="8.5"/>
        <rFont val="Arial"/>
        <family val="2"/>
      </rPr>
      <t>EP00506</t>
    </r>
  </si>
  <si>
    <r>
      <rPr>
        <sz val="8.5"/>
        <rFont val="Arial"/>
        <family val="2"/>
      </rPr>
      <t>LICUADORA INDUSTRIAL</t>
    </r>
  </si>
  <si>
    <r>
      <rPr>
        <sz val="8.5"/>
        <rFont val="Arial"/>
        <family val="2"/>
      </rPr>
      <t>EP01220</t>
    </r>
  </si>
  <si>
    <r>
      <rPr>
        <sz val="8.5"/>
        <rFont val="Arial"/>
        <family val="2"/>
      </rPr>
      <t>OLLA DE PRESION</t>
    </r>
  </si>
  <si>
    <r>
      <rPr>
        <sz val="8.5"/>
        <rFont val="Arial"/>
        <family val="2"/>
      </rPr>
      <t>EP00954</t>
    </r>
  </si>
  <si>
    <r>
      <rPr>
        <sz val="8.5"/>
        <rFont val="Arial"/>
        <family val="2"/>
      </rPr>
      <t>REFRIGERADOR ELECTRICO</t>
    </r>
  </si>
  <si>
    <r>
      <rPr>
        <sz val="8.5"/>
        <rFont val="Arial"/>
        <family val="2"/>
      </rPr>
      <t>EP00421</t>
    </r>
  </si>
  <si>
    <r>
      <rPr>
        <sz val="8.5"/>
        <rFont val="Arial"/>
        <family val="2"/>
      </rPr>
      <t>HORNO DE MICROONDAS</t>
    </r>
  </si>
  <si>
    <r>
      <rPr>
        <sz val="8.5"/>
        <rFont val="Arial"/>
        <family val="2"/>
      </rPr>
      <t>MP02522</t>
    </r>
  </si>
  <si>
    <r>
      <rPr>
        <sz val="8.5"/>
        <rFont val="Arial"/>
        <family val="2"/>
      </rPr>
      <t>BASCULA DE PORCIONES</t>
    </r>
  </si>
  <si>
    <r>
      <rPr>
        <sz val="8.5"/>
        <rFont val="Arial"/>
        <family val="2"/>
      </rPr>
      <t>ENP0392</t>
    </r>
  </si>
  <si>
    <r>
      <rPr>
        <sz val="8.5"/>
        <rFont val="Arial"/>
        <family val="2"/>
      </rPr>
      <t>BAR PORTATIL</t>
    </r>
  </si>
  <si>
    <r>
      <rPr>
        <sz val="8.5"/>
        <rFont val="Arial"/>
        <family val="2"/>
      </rPr>
      <t>EP00091</t>
    </r>
  </si>
  <si>
    <r>
      <rPr>
        <sz val="8.5"/>
        <rFont val="Arial"/>
        <family val="2"/>
      </rPr>
      <t>BATIDORA DE 3 VELOCIDADES</t>
    </r>
  </si>
  <si>
    <r>
      <rPr>
        <sz val="8.5"/>
        <rFont val="Arial"/>
        <family val="2"/>
      </rPr>
      <t>EP00504</t>
    </r>
  </si>
  <si>
    <r>
      <rPr>
        <sz val="8.5"/>
        <rFont val="Arial"/>
        <family val="2"/>
      </rPr>
      <t>LICUADORA DOMESTICA</t>
    </r>
  </si>
  <si>
    <r>
      <rPr>
        <sz val="8.5"/>
        <rFont val="Arial"/>
        <family val="2"/>
      </rPr>
      <t>ENP0393</t>
    </r>
  </si>
  <si>
    <r>
      <rPr>
        <sz val="8.5"/>
        <rFont val="Arial"/>
        <family val="2"/>
      </rPr>
      <t>ENP0399</t>
    </r>
  </si>
  <si>
    <r>
      <rPr>
        <sz val="8.5"/>
        <rFont val="Arial"/>
        <family val="2"/>
      </rPr>
      <t>RACK SELECTIVO</t>
    </r>
  </si>
  <si>
    <r>
      <rPr>
        <sz val="8.5"/>
        <rFont val="Arial"/>
        <family val="2"/>
      </rPr>
      <t>NSW0035</t>
    </r>
  </si>
  <si>
    <r>
      <rPr>
        <sz val="8.5"/>
        <rFont val="Arial"/>
        <family val="2"/>
      </rPr>
      <t>SOFTWARE PARA RESGUARDO DE VINOS</t>
    </r>
  </si>
  <si>
    <r>
      <rPr>
        <sz val="8.5"/>
        <rFont val="Arial"/>
        <family val="2"/>
      </rPr>
      <t>ENP0391</t>
    </r>
  </si>
  <si>
    <r>
      <rPr>
        <sz val="8.5"/>
        <rFont val="Arial"/>
        <family val="2"/>
      </rPr>
      <t>AMASADORA PARA PANADERIA</t>
    </r>
  </si>
  <si>
    <r>
      <rPr>
        <sz val="8.5"/>
        <rFont val="Arial"/>
        <family val="2"/>
      </rPr>
      <t>MP00012</t>
    </r>
  </si>
  <si>
    <r>
      <rPr>
        <sz val="8.5"/>
        <rFont val="Arial"/>
        <family val="2"/>
      </rPr>
      <t>BALANZA DOBLE BARRA</t>
    </r>
  </si>
  <si>
    <r>
      <rPr>
        <sz val="8.5"/>
        <rFont val="Arial"/>
        <family val="2"/>
      </rPr>
      <t>MP00024</t>
    </r>
  </si>
  <si>
    <r>
      <rPr>
        <sz val="8.5"/>
        <rFont val="Arial"/>
        <family val="2"/>
      </rPr>
      <t>BASCULA DE PLATAFORMA</t>
    </r>
  </si>
  <si>
    <r>
      <rPr>
        <sz val="8.5"/>
        <rFont val="Arial"/>
        <family val="2"/>
      </rPr>
      <t>EP00110</t>
    </r>
  </si>
  <si>
    <r>
      <rPr>
        <sz val="8.5"/>
        <rFont val="Arial"/>
        <family val="2"/>
      </rPr>
      <t>CAFETERA EXPRESS</t>
    </r>
  </si>
  <si>
    <r>
      <rPr>
        <sz val="8.5"/>
        <rFont val="Arial"/>
        <family val="2"/>
      </rPr>
      <t>EP00111</t>
    </r>
  </si>
  <si>
    <r>
      <rPr>
        <sz val="8.5"/>
        <rFont val="Arial"/>
        <family val="2"/>
      </rPr>
      <t>CAFETERA ELECTRICA</t>
    </r>
  </si>
  <si>
    <r>
      <rPr>
        <sz val="8.5"/>
        <rFont val="Arial"/>
        <family val="2"/>
      </rPr>
      <t>EP00334</t>
    </r>
  </si>
  <si>
    <r>
      <rPr>
        <sz val="8.5"/>
        <rFont val="Arial"/>
        <family val="2"/>
      </rPr>
      <t>ESTACION DE SERVICIO PARA CAFETERIA</t>
    </r>
  </si>
  <si>
    <r>
      <rPr>
        <sz val="8.5"/>
        <rFont val="Arial"/>
        <family val="2"/>
      </rPr>
      <t>EP00358</t>
    </r>
  </si>
  <si>
    <r>
      <rPr>
        <sz val="8.5"/>
        <rFont val="Arial"/>
        <family val="2"/>
      </rPr>
      <t>ESTUFON</t>
    </r>
  </si>
  <si>
    <r>
      <rPr>
        <sz val="8.5"/>
        <rFont val="Arial"/>
        <family val="2"/>
      </rPr>
      <t>EP00564</t>
    </r>
  </si>
  <si>
    <r>
      <rPr>
        <sz val="8.5"/>
        <rFont val="Arial"/>
        <family val="2"/>
      </rPr>
      <t>MAQUINA LAVADORA DE VAJILLAS</t>
    </r>
  </si>
  <si>
    <r>
      <rPr>
        <sz val="8.5"/>
        <rFont val="Arial"/>
        <family val="2"/>
      </rPr>
      <t>EP00767</t>
    </r>
  </si>
  <si>
    <r>
      <rPr>
        <sz val="8.5"/>
        <rFont val="Arial"/>
        <family val="2"/>
      </rPr>
      <t>MOLINO PARA CARNES</t>
    </r>
  </si>
  <si>
    <r>
      <rPr>
        <sz val="8.5"/>
        <rFont val="Arial"/>
        <family val="2"/>
      </rPr>
      <t>EP00818</t>
    </r>
  </si>
  <si>
    <r>
      <rPr>
        <sz val="8.5"/>
        <rFont val="Arial"/>
        <family val="2"/>
      </rPr>
      <t>PELADOR DE PAPAS</t>
    </r>
  </si>
  <si>
    <r>
      <rPr>
        <sz val="8.5"/>
        <rFont val="Arial"/>
        <family val="2"/>
      </rPr>
      <t>EP00937</t>
    </r>
  </si>
  <si>
    <r>
      <rPr>
        <sz val="8.5"/>
        <rFont val="Arial"/>
        <family val="2"/>
      </rPr>
      <t>REBANADOR DE CARNES</t>
    </r>
  </si>
  <si>
    <r>
      <rPr>
        <sz val="8.5"/>
        <rFont val="Arial"/>
        <family val="2"/>
      </rPr>
      <t>EP01052</t>
    </r>
  </si>
  <si>
    <r>
      <rPr>
        <sz val="8.5"/>
        <rFont val="Arial"/>
        <family val="2"/>
      </rPr>
      <t>SPEEDY BAR</t>
    </r>
  </si>
  <si>
    <r>
      <rPr>
        <sz val="8.5"/>
        <rFont val="Arial"/>
        <family val="2"/>
      </rPr>
      <t>EP01122</t>
    </r>
  </si>
  <si>
    <r>
      <rPr>
        <sz val="8.5"/>
        <rFont val="Arial"/>
        <family val="2"/>
      </rPr>
      <t>TOSTADOR DE PAN</t>
    </r>
  </si>
  <si>
    <r>
      <rPr>
        <sz val="8.5"/>
        <rFont val="Arial"/>
        <family val="2"/>
      </rPr>
      <t>EP01135</t>
    </r>
  </si>
  <si>
    <r>
      <rPr>
        <sz val="8.5"/>
        <rFont val="Arial"/>
        <family val="2"/>
      </rPr>
      <t>TRITURADOR DE DESPERDICIOS</t>
    </r>
  </si>
  <si>
    <r>
      <rPr>
        <sz val="8.5"/>
        <rFont val="Arial"/>
        <family val="2"/>
      </rPr>
      <t>EP01267</t>
    </r>
  </si>
  <si>
    <r>
      <rPr>
        <sz val="8.5"/>
        <rFont val="Arial"/>
        <family val="2"/>
      </rPr>
      <t>ESTACION PARA CANTINERO</t>
    </r>
  </si>
  <si>
    <r>
      <rPr>
        <sz val="8.5"/>
        <rFont val="Arial"/>
        <family val="2"/>
      </rPr>
      <t>EP02709</t>
    </r>
  </si>
  <si>
    <r>
      <rPr>
        <sz val="8.5"/>
        <rFont val="Arial"/>
        <family val="2"/>
      </rPr>
      <t>PROCESADORA DE ALIMENTOS</t>
    </r>
  </si>
  <si>
    <r>
      <rPr>
        <sz val="8.5"/>
        <rFont val="Arial"/>
        <family val="2"/>
      </rPr>
      <t>MG00001</t>
    </r>
  </si>
  <si>
    <r>
      <rPr>
        <sz val="8.5"/>
        <rFont val="Arial"/>
        <family val="2"/>
      </rPr>
      <t>ALACENA ALTA PARA VINOS</t>
    </r>
  </si>
  <si>
    <r>
      <rPr>
        <sz val="8.5"/>
        <rFont val="Arial"/>
        <family val="2"/>
      </rPr>
      <t>MG00002</t>
    </r>
  </si>
  <si>
    <r>
      <rPr>
        <sz val="8.5"/>
        <rFont val="Arial"/>
        <family val="2"/>
      </rPr>
      <t>ALACENA ALTA CON COPERO</t>
    </r>
  </si>
  <si>
    <r>
      <rPr>
        <sz val="8.5"/>
        <rFont val="Arial"/>
        <family val="2"/>
      </rPr>
      <t>MG00017</t>
    </r>
  </si>
  <si>
    <r>
      <rPr>
        <sz val="8.5"/>
        <rFont val="Arial"/>
        <family val="2"/>
      </rPr>
      <t>GABINETE CONTRA BARRA CON NICHO POR UNIDAD</t>
    </r>
  </si>
  <si>
    <r>
      <rPr>
        <sz val="8.5"/>
        <rFont val="Arial"/>
        <family val="2"/>
      </rPr>
      <t>MG00020</t>
    </r>
  </si>
  <si>
    <r>
      <rPr>
        <sz val="8.5"/>
        <rFont val="Arial"/>
        <family val="2"/>
      </rPr>
      <t>GABINETE ANAQUEL</t>
    </r>
  </si>
  <si>
    <r>
      <rPr>
        <sz val="8.5"/>
        <rFont val="Arial"/>
        <family val="2"/>
      </rPr>
      <t>MG00031</t>
    </r>
  </si>
  <si>
    <r>
      <rPr>
        <sz val="8.5"/>
        <rFont val="Arial"/>
        <family val="2"/>
      </rPr>
      <t>GARABATO</t>
    </r>
  </si>
  <si>
    <r>
      <rPr>
        <sz val="8.5"/>
        <rFont val="Arial"/>
        <family val="2"/>
      </rPr>
      <t>MM00049</t>
    </r>
  </si>
  <si>
    <r>
      <rPr>
        <sz val="8.5"/>
        <rFont val="Arial"/>
        <family val="2"/>
      </rPr>
      <t>RACK PARA PANADERIA</t>
    </r>
  </si>
  <si>
    <r>
      <rPr>
        <sz val="8.5"/>
        <rFont val="Arial"/>
        <family val="2"/>
      </rPr>
      <t>MM00074</t>
    </r>
  </si>
  <si>
    <r>
      <rPr>
        <sz val="8.5"/>
        <rFont val="Arial"/>
        <family val="2"/>
      </rPr>
      <t>TAJO CARNICERO</t>
    </r>
  </si>
  <si>
    <r>
      <rPr>
        <sz val="8.5"/>
        <rFont val="Arial"/>
        <family val="2"/>
      </rPr>
      <t>ES00021</t>
    </r>
  </si>
  <si>
    <r>
      <rPr>
        <sz val="8.5"/>
        <rFont val="Arial"/>
        <family val="2"/>
      </rPr>
      <t>CAJA REGISTRADORA</t>
    </r>
  </si>
  <si>
    <r>
      <rPr>
        <sz val="8.5"/>
        <rFont val="Arial"/>
        <family val="2"/>
      </rPr>
      <t>ES00056</t>
    </r>
  </si>
  <si>
    <r>
      <rPr>
        <sz val="8.5"/>
        <rFont val="Arial"/>
        <family val="2"/>
      </rPr>
      <t>CARRO PARA SERVICIO DE FLAMEO</t>
    </r>
  </si>
  <si>
    <r>
      <rPr>
        <sz val="8.5"/>
        <rFont val="Arial"/>
        <family val="2"/>
      </rPr>
      <t>ES00060</t>
    </r>
  </si>
  <si>
    <r>
      <rPr>
        <sz val="8.5"/>
        <rFont val="Arial"/>
        <family val="2"/>
      </rPr>
      <t>CARRO PASTELERO</t>
    </r>
  </si>
  <si>
    <r>
      <rPr>
        <sz val="8.5"/>
        <rFont val="Arial"/>
        <family val="2"/>
      </rPr>
      <t>ES00070</t>
    </r>
  </si>
  <si>
    <r>
      <rPr>
        <sz val="8.5"/>
        <rFont val="Arial"/>
        <family val="2"/>
      </rPr>
      <t>CARRO PARA AZUCAR Y HARINA</t>
    </r>
  </si>
  <si>
    <r>
      <rPr>
        <sz val="8.5"/>
        <rFont val="Arial"/>
        <family val="2"/>
      </rPr>
      <t>ES00103</t>
    </r>
  </si>
  <si>
    <r>
      <rPr>
        <sz val="8.5"/>
        <rFont val="Arial"/>
        <family val="2"/>
      </rPr>
      <t>FILTRO PARA AGUA</t>
    </r>
  </si>
  <si>
    <r>
      <rPr>
        <sz val="8.5"/>
        <rFont val="Arial"/>
        <family val="2"/>
      </rPr>
      <t>EP00422</t>
    </r>
  </si>
  <si>
    <r>
      <rPr>
        <sz val="8.5"/>
        <rFont val="Arial"/>
        <family val="2"/>
      </rPr>
      <t>HORNO DE PANIFICACION</t>
    </r>
  </si>
  <si>
    <r>
      <rPr>
        <sz val="8.5"/>
        <rFont val="Arial"/>
        <family val="2"/>
      </rPr>
      <t>EP01686</t>
    </r>
  </si>
  <si>
    <r>
      <rPr>
        <sz val="8.5"/>
        <rFont val="Arial"/>
        <family val="2"/>
      </rPr>
      <t>REFRIGERADOR PANORAMICO 4 PUERTAS</t>
    </r>
  </si>
  <si>
    <r>
      <rPr>
        <sz val="8.5"/>
        <rFont val="Arial"/>
        <family val="2"/>
      </rPr>
      <t>ENP0345</t>
    </r>
  </si>
  <si>
    <r>
      <rPr>
        <sz val="8.5"/>
        <rFont val="Arial"/>
        <family val="2"/>
      </rPr>
      <t>REFRIGERADOR TIPO VITRINA</t>
    </r>
  </si>
  <si>
    <r>
      <rPr>
        <b/>
        <sz val="8.5"/>
        <rFont val="Arial"/>
        <family val="2"/>
      </rPr>
      <t>HERRAMIENTAS Y/O ACCESORIOS</t>
    </r>
  </si>
  <si>
    <r>
      <rPr>
        <sz val="8.5"/>
        <rFont val="Arial"/>
        <family val="2"/>
      </rPr>
      <t>ENP0398</t>
    </r>
  </si>
  <si>
    <r>
      <rPr>
        <sz val="8.5"/>
        <rFont val="Arial"/>
        <family val="2"/>
      </rPr>
      <t>PAQUETE DE UTENSILIOS PARA ALIMENTOS Y BEBIDAS NUM.1</t>
    </r>
  </si>
  <si>
    <r>
      <rPr>
        <sz val="8.5"/>
        <rFont val="Arial"/>
        <family val="2"/>
      </rPr>
      <t>ENP0397</t>
    </r>
  </si>
  <si>
    <r>
      <rPr>
        <sz val="8.5"/>
        <rFont val="Arial"/>
        <family val="2"/>
      </rPr>
      <t>PAQUETE DE UTENSILIOS DE COCINA NUM.2</t>
    </r>
  </si>
  <si>
    <r>
      <rPr>
        <b/>
        <sz val="8.5"/>
        <rFont val="Arial"/>
        <family val="2"/>
      </rPr>
      <t>EQUIPO DE SEGURIDAD</t>
    </r>
  </si>
  <si>
    <r>
      <rPr>
        <sz val="8.5"/>
        <rFont val="Arial"/>
        <family val="2"/>
      </rPr>
      <t>SG00001</t>
    </r>
  </si>
  <si>
    <r>
      <rPr>
        <sz val="8.5"/>
        <rFont val="Arial"/>
        <family val="2"/>
      </rPr>
      <t>BOTIQUÍN</t>
    </r>
  </si>
  <si>
    <r>
      <rPr>
        <sz val="8.5"/>
        <rFont val="Arial"/>
        <family val="2"/>
      </rPr>
      <t>SG00003</t>
    </r>
  </si>
  <si>
    <r>
      <rPr>
        <sz val="8.5"/>
        <rFont val="Arial"/>
        <family val="2"/>
      </rPr>
      <t>EXTINGUIDOR DE PARED</t>
    </r>
  </si>
  <si>
    <r>
      <rPr>
        <sz val="8.5"/>
        <rFont val="Arial"/>
        <family val="2"/>
      </rPr>
      <t>SP00013</t>
    </r>
  </si>
  <si>
    <r>
      <rPr>
        <sz val="8.5"/>
        <rFont val="Arial"/>
        <family val="2"/>
      </rPr>
      <t>GUANTES PARA AGARRAR ARTICULOS CALIENTES</t>
    </r>
  </si>
  <si>
    <r>
      <rPr>
        <b/>
        <sz val="8.5"/>
        <rFont val="Arial"/>
        <family val="2"/>
      </rPr>
      <t>MOBILIARIO</t>
    </r>
  </si>
  <si>
    <r>
      <rPr>
        <sz val="8.5"/>
        <rFont val="Arial"/>
        <family val="2"/>
      </rPr>
      <t>MT00095</t>
    </r>
  </si>
  <si>
    <r>
      <rPr>
        <sz val="8.5"/>
        <rFont val="Arial"/>
        <family val="2"/>
      </rPr>
      <t>MESA PARA PREPARACION DE ALIMENTOS</t>
    </r>
  </si>
  <si>
    <r>
      <rPr>
        <sz val="8.5"/>
        <rFont val="Arial"/>
        <family val="2"/>
      </rPr>
      <t>ENP0395</t>
    </r>
  </si>
  <si>
    <r>
      <rPr>
        <sz val="8.5"/>
        <rFont val="Arial"/>
        <family val="2"/>
      </rPr>
      <t>MESA DE TRABAJO CON PLANCHA DE MARMOL</t>
    </r>
  </si>
  <si>
    <r>
      <rPr>
        <sz val="8.5"/>
        <rFont val="Arial"/>
        <family val="2"/>
      </rPr>
      <t>MT00005</t>
    </r>
  </si>
  <si>
    <r>
      <rPr>
        <sz val="8.5"/>
        <rFont val="Arial"/>
        <family val="2"/>
      </rPr>
      <t>FREGADERO DE DOS COMPARTIMIENTOS</t>
    </r>
  </si>
  <si>
    <r>
      <rPr>
        <sz val="8.5"/>
        <rFont val="Arial"/>
        <family val="2"/>
      </rPr>
      <t>MT00229</t>
    </r>
  </si>
  <si>
    <r>
      <rPr>
        <sz val="8.5"/>
        <rFont val="Arial"/>
        <family val="2"/>
      </rPr>
      <t>MESA CUADRADA RESTAURANTE</t>
    </r>
  </si>
  <si>
    <r>
      <rPr>
        <sz val="8.5"/>
        <rFont val="Arial"/>
        <family val="2"/>
      </rPr>
      <t>MT00073</t>
    </r>
  </si>
  <si>
    <r>
      <rPr>
        <sz val="8.5"/>
        <rFont val="Arial"/>
        <family val="2"/>
      </rPr>
      <t>MESA CUADRADA</t>
    </r>
  </si>
  <si>
    <r>
      <rPr>
        <sz val="8.5"/>
        <rFont val="Arial"/>
        <family val="2"/>
      </rPr>
      <t>MT00066</t>
    </r>
  </si>
  <si>
    <r>
      <rPr>
        <sz val="8.5"/>
        <rFont val="Arial"/>
        <family val="2"/>
      </rPr>
      <t>MESA REDONDA</t>
    </r>
  </si>
  <si>
    <r>
      <rPr>
        <sz val="8.5"/>
        <rFont val="Arial"/>
        <family val="2"/>
      </rPr>
      <t>MT00217</t>
    </r>
  </si>
  <si>
    <r>
      <rPr>
        <sz val="8.5"/>
        <rFont val="Arial"/>
        <family val="2"/>
      </rPr>
      <t>MESA RECTANGULAR</t>
    </r>
  </si>
  <si>
    <r>
      <rPr>
        <sz val="8.5"/>
        <rFont val="Arial"/>
        <family val="2"/>
      </rPr>
      <t>ENP0400</t>
    </r>
  </si>
  <si>
    <r>
      <rPr>
        <sz val="8.5"/>
        <rFont val="Arial"/>
        <family val="2"/>
      </rPr>
      <t>TABLON 1.70 X 1.00 Mts.</t>
    </r>
  </si>
  <si>
    <r>
      <rPr>
        <sz val="8.5"/>
        <rFont val="Arial"/>
        <family val="2"/>
      </rPr>
      <t>MM00057</t>
    </r>
  </si>
  <si>
    <r>
      <rPr>
        <sz val="8.5"/>
        <rFont val="Arial"/>
        <family val="2"/>
      </rPr>
      <t>SILLA APILABLE</t>
    </r>
  </si>
  <si>
    <r>
      <rPr>
        <sz val="8.5"/>
        <rFont val="Arial"/>
        <family val="2"/>
      </rPr>
      <t>ENP0394</t>
    </r>
  </si>
  <si>
    <r>
      <rPr>
        <sz val="8.5"/>
        <rFont val="Arial"/>
        <family val="2"/>
      </rPr>
      <t>FUENTES PARA ALMACENAJE DE ALIMENTOS</t>
    </r>
  </si>
  <si>
    <r>
      <rPr>
        <sz val="8.5"/>
        <rFont val="Arial"/>
        <family val="2"/>
      </rPr>
      <t>ENP0396</t>
    </r>
  </si>
  <si>
    <r>
      <rPr>
        <sz val="8.5"/>
        <rFont val="Arial"/>
        <family val="2"/>
      </rPr>
      <t>MODULO RACK</t>
    </r>
  </si>
  <si>
    <r>
      <rPr>
        <sz val="8.5"/>
        <rFont val="Arial"/>
        <family val="2"/>
      </rPr>
      <t>EP00081</t>
    </r>
  </si>
  <si>
    <r>
      <rPr>
        <sz val="8.5"/>
        <rFont val="Arial"/>
        <family val="2"/>
      </rPr>
      <t>BARRA DE SERVICIO A MESEROS</t>
    </r>
  </si>
  <si>
    <r>
      <rPr>
        <sz val="8.5"/>
        <rFont val="Arial"/>
        <family val="2"/>
      </rPr>
      <t>EP00082</t>
    </r>
  </si>
  <si>
    <r>
      <rPr>
        <sz val="8.5"/>
        <rFont val="Arial"/>
        <family val="2"/>
      </rPr>
      <t>BARRA DE AUTOSERVICIO</t>
    </r>
  </si>
  <si>
    <r>
      <rPr>
        <sz val="8.5"/>
        <rFont val="Arial"/>
        <family val="2"/>
      </rPr>
      <t>EP00083</t>
    </r>
  </si>
  <si>
    <r>
      <rPr>
        <sz val="8.5"/>
        <rFont val="Arial"/>
        <family val="2"/>
      </rPr>
      <t>BARRA PARA BAR EN FORMA DE L</t>
    </r>
  </si>
  <si>
    <r>
      <rPr>
        <sz val="8.5"/>
        <rFont val="Arial"/>
        <family val="2"/>
      </rPr>
      <t>MG00032</t>
    </r>
  </si>
  <si>
    <r>
      <rPr>
        <sz val="8.5"/>
        <rFont val="Arial"/>
        <family val="2"/>
      </rPr>
      <t>ANAQUEL PARA OLLAS</t>
    </r>
  </si>
  <si>
    <r>
      <rPr>
        <sz val="8.5"/>
        <rFont val="Arial"/>
        <family val="2"/>
      </rPr>
      <t>MG00033</t>
    </r>
  </si>
  <si>
    <r>
      <rPr>
        <sz val="8.5"/>
        <rFont val="Arial"/>
        <family val="2"/>
      </rPr>
      <t>ANAQUEL PARA ALMACEN</t>
    </r>
  </si>
  <si>
    <r>
      <rPr>
        <sz val="8.5"/>
        <rFont val="Arial"/>
        <family val="2"/>
      </rPr>
      <t>MG00034</t>
    </r>
  </si>
  <si>
    <r>
      <rPr>
        <sz val="8.5"/>
        <rFont val="Arial"/>
        <family val="2"/>
      </rPr>
      <t>REPISA</t>
    </r>
  </si>
  <si>
    <r>
      <rPr>
        <sz val="8.5"/>
        <rFont val="Arial"/>
        <family val="2"/>
      </rPr>
      <t>MG00035</t>
    </r>
  </si>
  <si>
    <r>
      <rPr>
        <sz val="8.5"/>
        <rFont val="Arial"/>
        <family val="2"/>
      </rPr>
      <t>ANAQUEL PARA LOZA LIMPIA</t>
    </r>
  </si>
  <si>
    <r>
      <rPr>
        <sz val="8.5"/>
        <rFont val="Arial"/>
        <family val="2"/>
      </rPr>
      <t>MM00013</t>
    </r>
  </si>
  <si>
    <r>
      <rPr>
        <sz val="8.5"/>
        <rFont val="Arial"/>
        <family val="2"/>
      </rPr>
      <t>CESTO PARA BASURA DE METAL</t>
    </r>
  </si>
  <si>
    <r>
      <rPr>
        <sz val="8.5"/>
        <rFont val="Arial"/>
        <family val="2"/>
      </rPr>
      <t>MT00017</t>
    </r>
  </si>
  <si>
    <r>
      <rPr>
        <sz val="8.5"/>
        <rFont val="Arial"/>
        <family val="2"/>
      </rPr>
      <t>MESA DE RECIBO LOZA LIMPIA</t>
    </r>
  </si>
  <si>
    <r>
      <rPr>
        <sz val="8.5"/>
        <rFont val="Arial"/>
        <family val="2"/>
      </rPr>
      <t>MT00019</t>
    </r>
  </si>
  <si>
    <r>
      <rPr>
        <sz val="8.5"/>
        <rFont val="Arial"/>
        <family val="2"/>
      </rPr>
      <t>MESA DE RECIBO LOZA SUCIA</t>
    </r>
  </si>
  <si>
    <r>
      <rPr>
        <sz val="8.5"/>
        <rFont val="Arial"/>
        <family val="2"/>
      </rPr>
      <t>MT00072</t>
    </r>
  </si>
  <si>
    <r>
      <rPr>
        <sz val="8.5"/>
        <rFont val="Arial"/>
        <family val="2"/>
      </rPr>
      <t>MESA FREGADERO PARA CARNES</t>
    </r>
  </si>
  <si>
    <r>
      <rPr>
        <sz val="8.5"/>
        <rFont val="Arial"/>
        <family val="2"/>
      </rPr>
      <t>MT00220</t>
    </r>
  </si>
  <si>
    <r>
      <rPr>
        <sz val="8.5"/>
        <rFont val="Arial"/>
        <family val="2"/>
      </rPr>
      <t>BANCOS PARA BARRA GIRATORIOS</t>
    </r>
  </si>
  <si>
    <r>
      <rPr>
        <sz val="8.5"/>
        <rFont val="Arial"/>
        <family val="2"/>
      </rPr>
      <t>MT00062</t>
    </r>
  </si>
  <si>
    <r>
      <rPr>
        <sz val="8.5"/>
        <rFont val="Arial"/>
        <family val="2"/>
      </rPr>
      <t>MESA PARA MAESTRO</t>
    </r>
  </si>
  <si>
    <r>
      <rPr>
        <sz val="8.5"/>
        <rFont val="Arial"/>
        <family val="2"/>
      </rPr>
      <t>ES00141</t>
    </r>
  </si>
  <si>
    <r>
      <rPr>
        <sz val="8.5"/>
        <rFont val="Arial"/>
        <family val="2"/>
      </rPr>
      <t>ROTAFOLIO</t>
    </r>
  </si>
  <si>
    <r>
      <rPr>
        <sz val="8.5"/>
        <rFont val="Arial"/>
        <family val="2"/>
      </rPr>
      <t>MG00005</t>
    </r>
  </si>
  <si>
    <r>
      <rPr>
        <sz val="8.5"/>
        <rFont val="Arial"/>
        <family val="2"/>
      </rPr>
      <t>ARCHIVERO METALICO</t>
    </r>
  </si>
  <si>
    <r>
      <rPr>
        <sz val="8.5"/>
        <rFont val="Arial"/>
        <family val="2"/>
      </rPr>
      <t>MM00046</t>
    </r>
  </si>
  <si>
    <r>
      <rPr>
        <sz val="8.5"/>
        <rFont val="Arial"/>
        <family val="2"/>
      </rPr>
      <t>PIZARRON MAGNETICO</t>
    </r>
  </si>
  <si>
    <r>
      <rPr>
        <sz val="8.5"/>
        <rFont val="Arial"/>
        <family val="2"/>
      </rPr>
      <t>MG00016</t>
    </r>
  </si>
  <si>
    <r>
      <rPr>
        <sz val="8.5"/>
        <rFont val="Arial"/>
        <family val="2"/>
      </rPr>
      <t>GABINETE UNIVERSAL METALICO</t>
    </r>
  </si>
  <si>
    <r>
      <rPr>
        <sz val="8.5"/>
        <rFont val="Arial"/>
        <family val="2"/>
      </rPr>
      <t>MT00008</t>
    </r>
  </si>
  <si>
    <r>
      <rPr>
        <sz val="8.5"/>
        <rFont val="Arial"/>
        <family val="2"/>
      </rPr>
      <t>MESA BAJA PARA BATIDORA</t>
    </r>
  </si>
  <si>
    <r>
      <rPr>
        <b/>
        <sz val="10.5"/>
        <rFont val="Arial"/>
        <family val="2"/>
      </rPr>
      <t>Estimado en dólares</t>
    </r>
  </si>
  <si>
    <r>
      <t xml:space="preserve">Clave: </t>
    </r>
    <r>
      <rPr>
        <sz val="11.5"/>
        <rFont val="Arial"/>
        <family val="2"/>
      </rPr>
      <t>9</t>
    </r>
  </si>
  <si>
    <t>CENTRO DE PREPARACIÓN DE ALIMENTOS Y BEBIDAS</t>
  </si>
  <si>
    <t>CAMARA DE REFRIGERACIÓN</t>
  </si>
  <si>
    <r>
      <rPr>
        <b/>
        <sz val="10"/>
        <rFont val="Arial"/>
        <family val="2"/>
      </rPr>
      <t>Guía:</t>
    </r>
  </si>
  <si>
    <r>
      <rPr>
        <b/>
        <sz val="10"/>
        <rFont val="Arial"/>
        <family val="2"/>
      </rPr>
      <t>Carrera:</t>
    </r>
  </si>
  <si>
    <r>
      <rPr>
        <sz val="7.5"/>
        <rFont val="Arial"/>
        <family val="2"/>
      </rPr>
      <t>NSW0032</t>
    </r>
  </si>
  <si>
    <r>
      <rPr>
        <sz val="7.5"/>
        <rFont val="Arial"/>
        <family val="2"/>
      </rPr>
      <t>SOFTWARE DEL IDIOMA FRANCES</t>
    </r>
  </si>
  <si>
    <r>
      <rPr>
        <sz val="7.5"/>
        <rFont val="Arial"/>
        <family val="2"/>
      </rPr>
      <t>NSW0033</t>
    </r>
  </si>
  <si>
    <r>
      <rPr>
        <sz val="7.5"/>
        <rFont val="Arial"/>
        <family val="2"/>
      </rPr>
      <t>SISTEMA ASPEL-BASICO</t>
    </r>
  </si>
  <si>
    <r>
      <rPr>
        <sz val="7.5"/>
        <rFont val="Arial"/>
        <family val="2"/>
      </rPr>
      <t>ENP0574</t>
    </r>
  </si>
  <si>
    <r>
      <rPr>
        <sz val="7.5"/>
        <rFont val="Arial"/>
        <family val="2"/>
      </rPr>
      <t>TELEFONO INALAMBRICO</t>
    </r>
  </si>
  <si>
    <r>
      <rPr>
        <sz val="7.5"/>
        <rFont val="Arial"/>
        <family val="2"/>
      </rPr>
      <t>NSW0038</t>
    </r>
  </si>
  <si>
    <r>
      <rPr>
        <sz val="7.5"/>
        <rFont val="Arial"/>
        <family val="2"/>
      </rPr>
      <t>SOFTWARE SABRE (SISTEMA GLOBALIZADO)</t>
    </r>
  </si>
  <si>
    <r>
      <rPr>
        <sz val="7.5"/>
        <rFont val="Arial"/>
        <family val="2"/>
      </rPr>
      <t>NSW0023</t>
    </r>
  </si>
  <si>
    <r>
      <rPr>
        <sz val="7.5"/>
        <rFont val="Arial"/>
        <family val="2"/>
      </rPr>
      <t>SOFTWARE AMADEUS (SISTEMA DE RESERVACIONES)</t>
    </r>
  </si>
  <si>
    <r>
      <rPr>
        <sz val="7.5"/>
        <rFont val="Arial"/>
        <family val="2"/>
      </rPr>
      <t>NSW0040</t>
    </r>
  </si>
  <si>
    <r>
      <rPr>
        <sz val="7.5"/>
        <rFont val="Arial"/>
        <family val="2"/>
      </rPr>
      <t>SOFTWARE WORLDSPAN (SIST. GLOBALIZADO DE RESERVACIONES)</t>
    </r>
  </si>
  <si>
    <r>
      <rPr>
        <b/>
        <sz val="7.5"/>
        <rFont val="Arial"/>
        <family val="2"/>
      </rPr>
      <t>ACCESORIOS</t>
    </r>
  </si>
  <si>
    <r>
      <rPr>
        <sz val="7.5"/>
        <rFont val="Arial"/>
        <family val="2"/>
      </rPr>
      <t>ENP0573</t>
    </r>
  </si>
  <si>
    <r>
      <rPr>
        <sz val="7.5"/>
        <rFont val="Arial"/>
        <family val="2"/>
      </rPr>
      <t>PELICULA FRANCESA "BOUTIQUE"</t>
    </r>
  </si>
  <si>
    <r>
      <rPr>
        <sz val="7.5"/>
        <rFont val="Arial"/>
        <family val="2"/>
      </rPr>
      <t>ENP0567</t>
    </r>
  </si>
  <si>
    <r>
      <rPr>
        <sz val="7.5"/>
        <rFont val="Arial"/>
        <family val="2"/>
      </rPr>
      <t>CABLES VGA-XGA</t>
    </r>
  </si>
  <si>
    <r>
      <rPr>
        <sz val="7.5"/>
        <rFont val="Arial"/>
        <family val="2"/>
      </rPr>
      <t>ENP0566</t>
    </r>
  </si>
  <si>
    <r>
      <rPr>
        <sz val="7.5"/>
        <rFont val="Arial"/>
        <family val="2"/>
      </rPr>
      <t>CABLES SUPERVIDEO</t>
    </r>
  </si>
  <si>
    <r>
      <rPr>
        <sz val="7.5"/>
        <rFont val="Arial"/>
        <family val="2"/>
      </rPr>
      <t>ENP0568</t>
    </r>
  </si>
  <si>
    <r>
      <rPr>
        <sz val="7.5"/>
        <rFont val="Arial"/>
        <family val="2"/>
      </rPr>
      <t>CONTROL REMOTO DE MOUSE</t>
    </r>
  </si>
  <si>
    <r>
      <rPr>
        <sz val="7.5"/>
        <rFont val="Arial"/>
        <family val="2"/>
      </rPr>
      <t>ENP0569</t>
    </r>
  </si>
  <si>
    <r>
      <rPr>
        <sz val="7.5"/>
        <rFont val="Arial"/>
        <family val="2"/>
      </rPr>
      <t>DIADEMAS CON AUDIFONOS</t>
    </r>
  </si>
  <si>
    <r>
      <rPr>
        <sz val="7.5"/>
        <rFont val="Arial"/>
        <family val="2"/>
      </rPr>
      <t>ENP0571</t>
    </r>
  </si>
  <si>
    <r>
      <rPr>
        <sz val="7.5"/>
        <rFont val="Arial"/>
        <family val="2"/>
      </rPr>
      <t>DVD TURISTICO</t>
    </r>
  </si>
  <si>
    <r>
      <rPr>
        <sz val="7.5"/>
        <rFont val="Arial"/>
        <family val="2"/>
      </rPr>
      <t>ENP0570</t>
    </r>
  </si>
  <si>
    <r>
      <rPr>
        <sz val="7.5"/>
        <rFont val="Arial"/>
        <family val="2"/>
      </rPr>
      <t>DVD PELICULA AMERICANA CON SUBTITULOS EN ESPAÑOL</t>
    </r>
  </si>
  <si>
    <r>
      <rPr>
        <sz val="7.5"/>
        <rFont val="Arial"/>
        <family val="2"/>
      </rPr>
      <t>EP03007</t>
    </r>
  </si>
  <si>
    <r>
      <rPr>
        <sz val="7.5"/>
        <rFont val="Arial"/>
        <family val="2"/>
      </rPr>
      <t>PINTARRON</t>
    </r>
  </si>
  <si>
    <r>
      <rPr>
        <b/>
        <sz val="7.5"/>
        <rFont val="Arial"/>
        <family val="2"/>
      </rPr>
      <t>Estimado en dólares</t>
    </r>
  </si>
  <si>
    <r>
      <t xml:space="preserve">Clave: </t>
    </r>
    <r>
      <rPr>
        <sz val="10"/>
        <rFont val="Arial"/>
        <family val="2"/>
      </rPr>
      <t>507</t>
    </r>
  </si>
  <si>
    <t>SOFTWARE DEL IDIOMA INGLÉS</t>
  </si>
  <si>
    <r>
      <rPr>
        <sz val="8"/>
        <rFont val="Arial"/>
        <family val="2"/>
      </rPr>
      <t>MM00120</t>
    </r>
  </si>
  <si>
    <r>
      <rPr>
        <sz val="8"/>
        <rFont val="Arial"/>
        <family val="2"/>
      </rPr>
      <t>ESCRITORIO SEMIEJECUTIVO DE 1.50 X 0.75 MTS</t>
    </r>
  </si>
  <si>
    <r>
      <rPr>
        <sz val="8"/>
        <rFont val="Arial"/>
        <family val="2"/>
      </rPr>
      <t>ENP0399</t>
    </r>
  </si>
  <si>
    <r>
      <rPr>
        <sz val="8"/>
        <rFont val="Arial"/>
        <family val="2"/>
      </rPr>
      <t>RACK SELECTIVO</t>
    </r>
  </si>
  <si>
    <r>
      <rPr>
        <sz val="8"/>
        <rFont val="Arial"/>
        <family val="2"/>
      </rPr>
      <t>ENP0543</t>
    </r>
  </si>
  <si>
    <r>
      <rPr>
        <sz val="8"/>
        <rFont val="Arial"/>
        <family val="2"/>
      </rPr>
      <t>FUENTES PARA ALMACENAJE DE ALIMENTOS</t>
    </r>
  </si>
  <si>
    <r>
      <rPr>
        <sz val="8"/>
        <rFont val="Arial"/>
        <family val="2"/>
      </rPr>
      <t>MM00055</t>
    </r>
  </si>
  <si>
    <r>
      <rPr>
        <sz val="8"/>
        <rFont val="Arial"/>
        <family val="2"/>
      </rPr>
      <t>SALA DE ESPERA</t>
    </r>
  </si>
  <si>
    <r>
      <rPr>
        <sz val="8"/>
        <rFont val="Arial"/>
        <family val="2"/>
      </rPr>
      <t>MM00034</t>
    </r>
  </si>
  <si>
    <r>
      <rPr>
        <sz val="8"/>
        <rFont val="Arial"/>
        <family val="2"/>
      </rPr>
      <t>MOSTRADOR DE MADERA PARA OFICINA</t>
    </r>
  </si>
  <si>
    <r>
      <rPr>
        <sz val="8"/>
        <rFont val="Arial"/>
        <family val="2"/>
      </rPr>
      <t>ES00267</t>
    </r>
  </si>
  <si>
    <r>
      <rPr>
        <sz val="8"/>
        <rFont val="Arial"/>
        <family val="2"/>
      </rPr>
      <t>CHAROLA PARA CORRESPONDENCIA</t>
    </r>
  </si>
  <si>
    <r>
      <rPr>
        <sz val="8"/>
        <rFont val="Arial"/>
        <family val="2"/>
      </rPr>
      <t>MM00092</t>
    </r>
  </si>
  <si>
    <r>
      <rPr>
        <sz val="8"/>
        <rFont val="Arial"/>
        <family val="2"/>
      </rPr>
      <t>TABLERO DIRECTORIO DE CORCHO CON CRISTALES</t>
    </r>
  </si>
  <si>
    <r>
      <rPr>
        <sz val="8"/>
        <rFont val="Arial"/>
        <family val="2"/>
      </rPr>
      <t>MM00109</t>
    </r>
  </si>
  <si>
    <r>
      <rPr>
        <sz val="8"/>
        <rFont val="Arial"/>
        <family val="2"/>
      </rPr>
      <t>SILLON VISITANTE</t>
    </r>
  </si>
  <si>
    <r>
      <rPr>
        <sz val="8"/>
        <rFont val="Arial"/>
        <family val="2"/>
      </rPr>
      <t>MT00025</t>
    </r>
  </si>
  <si>
    <r>
      <rPr>
        <sz val="8"/>
        <rFont val="Arial"/>
        <family val="2"/>
      </rPr>
      <t>MESA DE JUNTAS</t>
    </r>
  </si>
  <si>
    <r>
      <rPr>
        <sz val="8"/>
        <rFont val="Arial"/>
        <family val="2"/>
      </rPr>
      <t>ES00141</t>
    </r>
  </si>
  <si>
    <r>
      <rPr>
        <sz val="8"/>
        <rFont val="Arial"/>
        <family val="2"/>
      </rPr>
      <t>ROTAFOLIO</t>
    </r>
  </si>
  <si>
    <r>
      <rPr>
        <sz val="8"/>
        <rFont val="Arial"/>
        <family val="2"/>
      </rPr>
      <t>ARCHIVERO METALICO</t>
    </r>
  </si>
  <si>
    <r>
      <rPr>
        <sz val="8"/>
        <rFont val="Arial"/>
        <family val="2"/>
      </rPr>
      <t>MG00018</t>
    </r>
  </si>
  <si>
    <r>
      <rPr>
        <sz val="8"/>
        <rFont val="Arial"/>
        <family val="2"/>
      </rPr>
      <t>GABINETE KARDEX</t>
    </r>
  </si>
  <si>
    <r>
      <rPr>
        <sz val="8"/>
        <rFont val="Arial"/>
        <family val="2"/>
      </rPr>
      <t>MM00059</t>
    </r>
  </si>
  <si>
    <r>
      <rPr>
        <sz val="8"/>
        <rFont val="Arial"/>
        <family val="2"/>
      </rPr>
      <t>SILLON FIJO</t>
    </r>
  </si>
  <si>
    <r>
      <rPr>
        <sz val="8"/>
        <rFont val="Arial"/>
        <family val="2"/>
      </rPr>
      <t>MM00060</t>
    </r>
  </si>
  <si>
    <r>
      <rPr>
        <sz val="8"/>
        <rFont val="Arial"/>
        <family val="2"/>
      </rPr>
      <t>SILLON EJECUTIVO</t>
    </r>
  </si>
  <si>
    <r>
      <rPr>
        <sz val="8"/>
        <rFont val="Arial"/>
        <family val="2"/>
      </rPr>
      <t>MM00065</t>
    </r>
  </si>
  <si>
    <r>
      <rPr>
        <sz val="8"/>
        <rFont val="Arial"/>
        <family val="2"/>
      </rPr>
      <t>SOFA DE TRES PLAZAS</t>
    </r>
  </si>
  <si>
    <r>
      <rPr>
        <sz val="8"/>
        <rFont val="Arial"/>
        <family val="2"/>
      </rPr>
      <t>MT00020</t>
    </r>
  </si>
  <si>
    <r>
      <rPr>
        <sz val="8"/>
        <rFont val="Arial"/>
        <family val="2"/>
      </rPr>
      <t>MESA DE CENTRO</t>
    </r>
  </si>
  <si>
    <t>P.T.B. HOSPITALIDAD TURÍSTICA</t>
  </si>
  <si>
    <t>TALLER DE PRÁCTICAS DE HOSPEDAJE</t>
  </si>
  <si>
    <r>
      <rPr>
        <sz val="8"/>
        <rFont val="Arial"/>
        <family val="2"/>
      </rPr>
      <t>ENP0549</t>
    </r>
  </si>
  <si>
    <r>
      <rPr>
        <sz val="8"/>
        <rFont val="Arial"/>
        <family val="2"/>
      </rPr>
      <t>PANTALLA DE TV LCD 40"</t>
    </r>
  </si>
  <si>
    <r>
      <rPr>
        <sz val="8"/>
        <rFont val="Arial"/>
        <family val="2"/>
      </rPr>
      <t>ENP0169</t>
    </r>
  </si>
  <si>
    <r>
      <rPr>
        <sz val="8"/>
        <rFont val="Arial"/>
        <family val="2"/>
      </rPr>
      <t>REPRODUCTOR DE DVD</t>
    </r>
  </si>
  <si>
    <r>
      <rPr>
        <sz val="8"/>
        <rFont val="Arial"/>
        <family val="2"/>
      </rPr>
      <t>ENP0546</t>
    </r>
  </si>
  <si>
    <r>
      <rPr>
        <sz val="8"/>
        <rFont val="Arial"/>
        <family val="2"/>
      </rPr>
      <t>MINICOMPONENTE</t>
    </r>
  </si>
  <si>
    <r>
      <rPr>
        <sz val="8"/>
        <rFont val="Arial"/>
        <family val="2"/>
      </rPr>
      <t>ENP0552</t>
    </r>
  </si>
  <si>
    <r>
      <rPr>
        <sz val="8"/>
        <rFont val="Arial"/>
        <family val="2"/>
      </rPr>
      <t>PIZARRA DE TARIFAS</t>
    </r>
  </si>
  <si>
    <r>
      <rPr>
        <sz val="8"/>
        <rFont val="Arial"/>
        <family val="2"/>
      </rPr>
      <t>ENP0553</t>
    </r>
  </si>
  <si>
    <r>
      <rPr>
        <sz val="8"/>
        <rFont val="Arial"/>
        <family val="2"/>
      </rPr>
      <t>RACK DE INFORMACION</t>
    </r>
  </si>
  <si>
    <r>
      <rPr>
        <sz val="8"/>
        <rFont val="Arial"/>
        <family val="2"/>
      </rPr>
      <t>ENP0548</t>
    </r>
  </si>
  <si>
    <r>
      <rPr>
        <sz val="8"/>
        <rFont val="Arial"/>
        <family val="2"/>
      </rPr>
      <t>PALOMAR DE LLAVES Y RECADOS</t>
    </r>
  </si>
  <si>
    <r>
      <rPr>
        <sz val="8"/>
        <rFont val="Arial"/>
        <family val="2"/>
      </rPr>
      <t>EP00171</t>
    </r>
  </si>
  <si>
    <r>
      <rPr>
        <sz val="8"/>
        <rFont val="Arial"/>
        <family val="2"/>
      </rPr>
      <t>CONMUTADOR MANUAL</t>
    </r>
  </si>
  <si>
    <r>
      <rPr>
        <sz val="8"/>
        <rFont val="Arial"/>
        <family val="2"/>
      </rPr>
      <t>ES00021</t>
    </r>
  </si>
  <si>
    <r>
      <rPr>
        <sz val="8"/>
        <rFont val="Arial"/>
        <family val="2"/>
      </rPr>
      <t>CAJA REGISTRADORA</t>
    </r>
  </si>
  <si>
    <r>
      <rPr>
        <sz val="8"/>
        <rFont val="Arial"/>
        <family val="2"/>
      </rPr>
      <t>MM00051</t>
    </r>
  </si>
  <si>
    <r>
      <rPr>
        <sz val="8"/>
        <rFont val="Arial"/>
        <family val="2"/>
      </rPr>
      <t>RECAMARA MATRIMONIAL</t>
    </r>
  </si>
  <si>
    <r>
      <rPr>
        <sz val="8"/>
        <rFont val="Arial"/>
        <family val="2"/>
      </rPr>
      <t>MM00133</t>
    </r>
  </si>
  <si>
    <r>
      <rPr>
        <sz val="8"/>
        <rFont val="Arial"/>
        <family val="2"/>
      </rPr>
      <t>RECAMARA INDIVIDUAL</t>
    </r>
  </si>
  <si>
    <r>
      <rPr>
        <sz val="8"/>
        <rFont val="Arial"/>
        <family val="2"/>
      </rPr>
      <t>ENP0540</t>
    </r>
  </si>
  <si>
    <r>
      <rPr>
        <sz val="8"/>
        <rFont val="Arial"/>
        <family val="2"/>
      </rPr>
      <t>CARRITO COMPACTO CON PUERTAS</t>
    </r>
  </si>
  <si>
    <r>
      <rPr>
        <sz val="8"/>
        <rFont val="Arial"/>
        <family val="2"/>
      </rPr>
      <t>ENP0545</t>
    </r>
  </si>
  <si>
    <r>
      <rPr>
        <sz val="8"/>
        <rFont val="Arial"/>
        <family val="2"/>
      </rPr>
      <t>MINIBAR</t>
    </r>
  </si>
  <si>
    <r>
      <rPr>
        <sz val="8"/>
        <rFont val="Arial"/>
        <family val="2"/>
      </rPr>
      <t>ENP0561</t>
    </r>
  </si>
  <si>
    <r>
      <rPr>
        <sz val="8"/>
        <rFont val="Arial"/>
        <family val="2"/>
      </rPr>
      <t>TINA PARA BAÑO</t>
    </r>
  </si>
  <si>
    <r>
      <rPr>
        <sz val="8"/>
        <rFont val="Arial"/>
        <family val="2"/>
      </rPr>
      <t>ENP0558</t>
    </r>
  </si>
  <si>
    <r>
      <rPr>
        <sz val="8"/>
        <rFont val="Arial"/>
        <family val="2"/>
      </rPr>
      <t>SECADORA DE MANO</t>
    </r>
  </si>
  <si>
    <r>
      <rPr>
        <sz val="8"/>
        <rFont val="Arial"/>
        <family val="2"/>
      </rPr>
      <t>ES00146</t>
    </r>
  </si>
  <si>
    <r>
      <rPr>
        <sz val="8"/>
        <rFont val="Arial"/>
        <family val="2"/>
      </rPr>
      <t>TELEFONO PARA INTERCOMUNICADOR</t>
    </r>
  </si>
  <si>
    <r>
      <rPr>
        <sz val="8"/>
        <rFont val="Arial"/>
        <family val="2"/>
      </rPr>
      <t>ENP0550</t>
    </r>
  </si>
  <si>
    <r>
      <rPr>
        <sz val="8"/>
        <rFont val="Arial"/>
        <family val="2"/>
      </rPr>
      <t>PANTALLA TV LCD 32"</t>
    </r>
  </si>
  <si>
    <r>
      <rPr>
        <sz val="8"/>
        <rFont val="Arial"/>
        <family val="2"/>
      </rPr>
      <t>EP00111</t>
    </r>
  </si>
  <si>
    <r>
      <rPr>
        <sz val="8"/>
        <rFont val="Arial"/>
        <family val="2"/>
      </rPr>
      <t>CAFETERA ELECTRICA</t>
    </r>
  </si>
  <si>
    <r>
      <rPr>
        <sz val="8"/>
        <rFont val="Arial"/>
        <family val="2"/>
      </rPr>
      <t>ENP0555</t>
    </r>
  </si>
  <si>
    <r>
      <rPr>
        <sz val="8"/>
        <rFont val="Arial"/>
        <family val="2"/>
      </rPr>
      <t>RADIO RELOJ AM/FM</t>
    </r>
  </si>
  <si>
    <r>
      <rPr>
        <sz val="8"/>
        <rFont val="Arial"/>
        <family val="2"/>
      </rPr>
      <t>ENP0547</t>
    </r>
  </si>
  <si>
    <r>
      <rPr>
        <sz val="8"/>
        <rFont val="Arial"/>
        <family val="2"/>
      </rPr>
      <t>ORGANIZADORES DE TABLA Y PLANCHA CON SEGURO</t>
    </r>
  </si>
  <si>
    <r>
      <rPr>
        <sz val="8"/>
        <rFont val="Arial"/>
        <family val="2"/>
      </rPr>
      <t>EP00844</t>
    </r>
  </si>
  <si>
    <r>
      <rPr>
        <sz val="8"/>
        <rFont val="Arial"/>
        <family val="2"/>
      </rPr>
      <t>PLANCHA ELECTRICA TIPO DOMESTICA</t>
    </r>
  </si>
  <si>
    <r>
      <rPr>
        <sz val="8"/>
        <rFont val="Arial"/>
        <family val="2"/>
      </rPr>
      <t>EM00003</t>
    </r>
  </si>
  <si>
    <r>
      <rPr>
        <sz val="8"/>
        <rFont val="Arial"/>
        <family val="2"/>
      </rPr>
      <t>ASPIRADOR DE POLVO</t>
    </r>
  </si>
  <si>
    <r>
      <rPr>
        <sz val="8"/>
        <rFont val="Arial"/>
        <family val="2"/>
      </rPr>
      <t>EP02850</t>
    </r>
  </si>
  <si>
    <r>
      <rPr>
        <sz val="8"/>
        <rFont val="Arial"/>
        <family val="2"/>
      </rPr>
      <t>FAX</t>
    </r>
  </si>
  <si>
    <r>
      <rPr>
        <sz val="8"/>
        <rFont val="Arial"/>
        <family val="2"/>
      </rPr>
      <t>NSW0042</t>
    </r>
  </si>
  <si>
    <r>
      <rPr>
        <sz val="8"/>
        <rFont val="Arial"/>
        <family val="2"/>
      </rPr>
      <t>SISTEMA DE RECEPCION</t>
    </r>
  </si>
  <si>
    <r>
      <rPr>
        <sz val="8"/>
        <rFont val="Arial"/>
        <family val="2"/>
      </rPr>
      <t>NSW0030</t>
    </r>
  </si>
  <si>
    <r>
      <rPr>
        <sz val="8"/>
        <rFont val="Arial"/>
        <family val="2"/>
      </rPr>
      <t>SOFTWARE DE HOTELES</t>
    </r>
  </si>
  <si>
    <r>
      <rPr>
        <b/>
        <sz val="8"/>
        <rFont val="Arial"/>
        <family val="2"/>
      </rPr>
      <t>ACCESORIOS</t>
    </r>
  </si>
  <si>
    <r>
      <rPr>
        <sz val="8"/>
        <rFont val="Arial"/>
        <family val="2"/>
      </rPr>
      <t>EP01367</t>
    </r>
  </si>
  <si>
    <r>
      <rPr>
        <sz val="8"/>
        <rFont val="Arial"/>
        <family val="2"/>
      </rPr>
      <t>BLANCOS PARA HOTELERIA</t>
    </r>
  </si>
  <si>
    <r>
      <rPr>
        <sz val="8"/>
        <rFont val="Arial"/>
        <family val="2"/>
      </rPr>
      <t>ENP0541</t>
    </r>
  </si>
  <si>
    <r>
      <rPr>
        <sz val="8"/>
        <rFont val="Arial"/>
        <family val="2"/>
      </rPr>
      <t>CONOS</t>
    </r>
  </si>
  <si>
    <r>
      <rPr>
        <sz val="8"/>
        <rFont val="Arial"/>
        <family val="2"/>
      </rPr>
      <t>ENP0542</t>
    </r>
  </si>
  <si>
    <r>
      <rPr>
        <sz val="8"/>
        <rFont val="Arial"/>
        <family val="2"/>
      </rPr>
      <t>COSTALES</t>
    </r>
  </si>
  <si>
    <r>
      <rPr>
        <sz val="8"/>
        <rFont val="Arial"/>
        <family val="2"/>
      </rPr>
      <t>ENP0551</t>
    </r>
  </si>
  <si>
    <r>
      <rPr>
        <sz val="8"/>
        <rFont val="Arial"/>
        <family val="2"/>
      </rPr>
      <t>PELOTAS</t>
    </r>
  </si>
  <si>
    <r>
      <rPr>
        <sz val="8"/>
        <rFont val="Arial"/>
        <family val="2"/>
      </rPr>
      <t>ENP0532</t>
    </r>
  </si>
  <si>
    <r>
      <rPr>
        <sz val="8"/>
        <rFont val="Arial"/>
        <family val="2"/>
      </rPr>
      <t>CUBETA CON EXPRIMIDOR</t>
    </r>
  </si>
  <si>
    <r>
      <rPr>
        <sz val="8"/>
        <rFont val="Arial"/>
        <family val="2"/>
      </rPr>
      <t>ENP0533</t>
    </r>
  </si>
  <si>
    <r>
      <rPr>
        <sz val="8"/>
        <rFont val="Arial"/>
        <family val="2"/>
      </rPr>
      <t>ACCESORIOS PARA LIMPIEZA</t>
    </r>
  </si>
  <si>
    <r>
      <rPr>
        <sz val="8"/>
        <rFont val="Arial"/>
        <family val="2"/>
      </rPr>
      <t>ENP0544</t>
    </r>
  </si>
  <si>
    <r>
      <rPr>
        <sz val="8"/>
        <rFont val="Arial"/>
        <family val="2"/>
      </rPr>
      <t>GANCHOS</t>
    </r>
  </si>
  <si>
    <r>
      <rPr>
        <sz val="8"/>
        <rFont val="Arial"/>
        <family val="2"/>
      </rPr>
      <t>SG00002</t>
    </r>
  </si>
  <si>
    <r>
      <rPr>
        <sz val="8"/>
        <rFont val="Arial"/>
        <family val="2"/>
      </rPr>
      <t>CAJA FUERTE</t>
    </r>
  </si>
  <si>
    <r>
      <rPr>
        <sz val="8"/>
        <rFont val="Arial"/>
        <family val="2"/>
      </rPr>
      <t>ENP0535</t>
    </r>
  </si>
  <si>
    <r>
      <rPr>
        <sz val="8"/>
        <rFont val="Arial"/>
        <family val="2"/>
      </rPr>
      <t>AVISO DE PISO CON PRECAUCION</t>
    </r>
  </si>
  <si>
    <r>
      <rPr>
        <sz val="8"/>
        <rFont val="Arial"/>
        <family val="2"/>
      </rPr>
      <t>ENP0534</t>
    </r>
  </si>
  <si>
    <r>
      <rPr>
        <sz val="8"/>
        <rFont val="Arial"/>
        <family val="2"/>
      </rPr>
      <t>AVISO DE PISO CERRADO</t>
    </r>
  </si>
  <si>
    <r>
      <rPr>
        <sz val="8"/>
        <rFont val="Arial"/>
        <family val="2"/>
      </rPr>
      <t>RNP0536</t>
    </r>
  </si>
  <si>
    <r>
      <rPr>
        <sz val="8"/>
        <rFont val="Arial"/>
        <family val="2"/>
      </rPr>
      <t>AVISO DE PISO MOJADO</t>
    </r>
  </si>
  <si>
    <r>
      <rPr>
        <sz val="8"/>
        <rFont val="Arial"/>
        <family val="2"/>
      </rPr>
      <t>ENP0537</t>
    </r>
  </si>
  <si>
    <r>
      <rPr>
        <sz val="8"/>
        <rFont val="Arial"/>
        <family val="2"/>
      </rPr>
      <t>BOTES DE BASURA PARA AREAS PUBLICAS</t>
    </r>
  </si>
  <si>
    <r>
      <rPr>
        <sz val="8"/>
        <rFont val="Arial"/>
        <family val="2"/>
      </rPr>
      <t>MT00073</t>
    </r>
  </si>
  <si>
    <r>
      <rPr>
        <sz val="8"/>
        <rFont val="Arial"/>
        <family val="2"/>
      </rPr>
      <t>MESA CUADRADA</t>
    </r>
  </si>
  <si>
    <r>
      <rPr>
        <sz val="8"/>
        <rFont val="Arial"/>
        <family val="2"/>
      </rPr>
      <t>ENP0539</t>
    </r>
  </si>
  <si>
    <r>
      <rPr>
        <sz val="8"/>
        <rFont val="Arial"/>
        <family val="2"/>
      </rPr>
      <t>CAMASTRO</t>
    </r>
  </si>
  <si>
    <r>
      <t xml:space="preserve">Clave: </t>
    </r>
    <r>
      <rPr>
        <sz val="11"/>
        <rFont val="Arial"/>
        <family val="2"/>
      </rPr>
      <t xml:space="preserve"> 18</t>
    </r>
  </si>
  <si>
    <r>
      <t xml:space="preserve">Clave: </t>
    </r>
    <r>
      <rPr>
        <sz val="11"/>
        <rFont val="Arial"/>
        <family val="2"/>
      </rPr>
      <t>18</t>
    </r>
  </si>
  <si>
    <t>TALLER DE CAPACITACIÓN ADMINISTRATIVA III</t>
  </si>
  <si>
    <t>P.T.B EN ADMINISTRACIÓN</t>
  </si>
  <si>
    <t>TALLER DE MANTENIMIENTO DE SISTEMAS ELECTRÓNICOS</t>
  </si>
  <si>
    <t>LABORATORIO DE INFORMÁTICA EN RED</t>
  </si>
  <si>
    <t>P.T.B. EN INFORMÁTICA</t>
  </si>
  <si>
    <r>
      <t xml:space="preserve">Clave: </t>
    </r>
    <r>
      <rPr>
        <sz val="10"/>
        <rFont val="Arial"/>
        <family val="2"/>
      </rPr>
      <t>0052</t>
    </r>
  </si>
  <si>
    <t>TALLER DE MECÁNICA ELÉCTRICA</t>
  </si>
  <si>
    <t>Clave: 0052</t>
  </si>
  <si>
    <t>P.T.B. En soporte y mantenimiento de equipo de cómputo</t>
  </si>
  <si>
    <t>B</t>
  </si>
  <si>
    <t>R</t>
  </si>
  <si>
    <t>M</t>
  </si>
  <si>
    <t>CANT. REQUERIDA</t>
  </si>
  <si>
    <t xml:space="preserve">Mínimo necesario </t>
  </si>
  <si>
    <t>INVENTARIO EN PLANTEL</t>
  </si>
  <si>
    <t>CANT. REAL</t>
  </si>
  <si>
    <t>CONDICIONES DEL EQUIPO</t>
  </si>
  <si>
    <t xml:space="preserve">ÚLTIMA FECHA DE MANTENIMIENTO </t>
  </si>
  <si>
    <t xml:space="preserve">No. EQUIPO NECESARIO </t>
  </si>
  <si>
    <t>ALUMOS POR EQUIPO</t>
  </si>
  <si>
    <t>Guía: Taller de Mantenimiento de Microcomputadoras</t>
  </si>
  <si>
    <t>COSTO DE INVERSION</t>
  </si>
  <si>
    <t>COSTO DE INVERSIÓN</t>
  </si>
  <si>
    <t>OBSOLETO</t>
  </si>
  <si>
    <t>SI</t>
  </si>
  <si>
    <t>NO</t>
  </si>
  <si>
    <t>AÑO DE ADQUISICION</t>
  </si>
  <si>
    <t>AÑO DE ADQUISICIÓN</t>
  </si>
  <si>
    <t>COLEGIO DE EDUCACIÓN PROFESIONAL TÉCNICA DEL ESTADO DE VERACRUZ</t>
  </si>
  <si>
    <t>COLEGIO DE EDUCACIÓN PROFESIONAL TÉCNICA DEL  ESTADO DE VERACRUZ</t>
  </si>
  <si>
    <t>COLEGIO  DE EDUCACION PROFESIONAL TECNICA DEL ESTADO DE VERACRUZ</t>
  </si>
  <si>
    <t xml:space="preserve">COLEGIO DE EDUCACION PROFESIONAL TÉCNICA DEL ESTADO DE VERACRUZ </t>
  </si>
  <si>
    <t>COLEGIO DE EDUCACIÓN PROFESIONAL TÉCNICADEL ESTADO DE VERACRUZ</t>
  </si>
  <si>
    <t>COLEGIO NACIONAL DE EDUCACIÓN PROFESIONAL TÉCNICA DEL ESTADO DE VERACRUZ</t>
  </si>
  <si>
    <t>EP02673</t>
  </si>
  <si>
    <t>SISTEMA DE ENTRENAMIENTO EN ELECTRÓNICA DE POTENCIA</t>
  </si>
  <si>
    <t>EP10001</t>
  </si>
  <si>
    <t>LABORATORIO DE ENTRENAMIENTO EN MOTORES Y GENERADORES</t>
  </si>
  <si>
    <t>FUENTE DE ALIMENTACION DE C.D.</t>
  </si>
  <si>
    <t>FUENTE DE ALIMENTACION DE C.A.</t>
  </si>
  <si>
    <t>ENP0403</t>
  </si>
  <si>
    <t>BATERIAS UPS</t>
  </si>
  <si>
    <t>ENP0476</t>
  </si>
  <si>
    <t xml:space="preserve">CASETA </t>
  </si>
  <si>
    <t>ENP0481</t>
  </si>
  <si>
    <t>EQUIPO DE ALINEACIÓN LASER.</t>
  </si>
  <si>
    <t>EP00245</t>
  </si>
  <si>
    <t>EMBOBINADORA MANUAL.</t>
  </si>
  <si>
    <t>ENP0486</t>
  </si>
  <si>
    <t xml:space="preserve">FRENO MAGNÉTICO </t>
  </si>
  <si>
    <t>ENP0498</t>
  </si>
  <si>
    <t>PLC MICROLOGIX 1000.</t>
  </si>
  <si>
    <t>ENP0479</t>
  </si>
  <si>
    <t>DRIVER DE C.A.</t>
  </si>
  <si>
    <t>ENP0489</t>
  </si>
  <si>
    <t>KIT DE CIRCUITOS DE CONTROL.</t>
  </si>
  <si>
    <t>ENP0500</t>
  </si>
  <si>
    <t>SISTEMA DIDÁCTICO DE CONTROLES.</t>
  </si>
  <si>
    <t>ENP0492</t>
  </si>
  <si>
    <t>LÁMPARA DE ALUMBRADO DE EMERGENCIA.</t>
  </si>
  <si>
    <t>ENP0483</t>
  </si>
  <si>
    <t xml:space="preserve">EQUIPO DE FILTRADO </t>
  </si>
  <si>
    <t>ENP0502</t>
  </si>
  <si>
    <t>TRANSFORMADOR CON EMBOBINADO EN DERIVACIÓN.</t>
  </si>
  <si>
    <t>EP01127</t>
  </si>
  <si>
    <t xml:space="preserve">TRANSFORMADOR </t>
  </si>
  <si>
    <t>ES00144</t>
  </si>
  <si>
    <t>SUBESTACION ELECTRICA TIPO COMPACTA</t>
  </si>
  <si>
    <t>ENP0246</t>
  </si>
  <si>
    <t>PLANTA ELECTRICA A DIESEL</t>
  </si>
  <si>
    <t>EP01210</t>
  </si>
  <si>
    <t>EQUIPO PORTÁTIL DE OXIACETILENO</t>
  </si>
  <si>
    <t>ENP0475</t>
  </si>
  <si>
    <t xml:space="preserve">BOMBA DE ACEITE </t>
  </si>
  <si>
    <t>ES00075</t>
  </si>
  <si>
    <t>COMPRESOR DE AIRE</t>
  </si>
  <si>
    <t>ENP0482</t>
  </si>
  <si>
    <t>EQUIPO DE COMUNICACIÓN POR RADIO.</t>
  </si>
  <si>
    <t>ENP0487</t>
  </si>
  <si>
    <t>JGO TELÉFONOS</t>
  </si>
  <si>
    <t>ENP0493</t>
  </si>
  <si>
    <t>MÁQUINA DE CORTE Y RANURADO.</t>
  </si>
  <si>
    <t>ENP0480</t>
  </si>
  <si>
    <t>ELECTROSCOPIO DE PARES DE ORO.</t>
  </si>
  <si>
    <t>ENP0484</t>
  </si>
  <si>
    <t>FOTÓMETRO.</t>
  </si>
  <si>
    <t>ENP0499</t>
  </si>
  <si>
    <t>PROBADOR DE LÍNEAS.</t>
  </si>
  <si>
    <t>ENP0501</t>
  </si>
  <si>
    <t>TERRÓMETRO.</t>
  </si>
  <si>
    <t>ENP0494</t>
  </si>
  <si>
    <t>MEDIDOR DE DISTANCIAS LASER.</t>
  </si>
  <si>
    <t>MP10053</t>
  </si>
  <si>
    <t>LUXÓMETRO</t>
  </si>
  <si>
    <t>MULTIMETRO DIGITAL</t>
  </si>
  <si>
    <t>MP00124</t>
  </si>
  <si>
    <t>MULTIMETRO ANALOGICO</t>
  </si>
  <si>
    <t>MP00107</t>
  </si>
  <si>
    <t>MEGÓMETRO</t>
  </si>
  <si>
    <t>ENP0011</t>
  </si>
  <si>
    <t>DETECTOR ARMÓNICO</t>
  </si>
  <si>
    <t>ENP0013</t>
  </si>
  <si>
    <t>WATORÍMETRO</t>
  </si>
  <si>
    <t>EP02521</t>
  </si>
  <si>
    <t>EQUIPO MEDIDOR DE VIBRACIONES MECANICAS</t>
  </si>
  <si>
    <t>ENP0165</t>
  </si>
  <si>
    <t>MEDIDOR DE SONIDO</t>
  </si>
  <si>
    <t>FRECUENCIOMETRO DIGITAL</t>
  </si>
  <si>
    <t>MP02510</t>
  </si>
  <si>
    <t>OSCILOSCOPIO DIGITAL</t>
  </si>
  <si>
    <t>VOLTAMPERMETRO DE GANCHO</t>
  </si>
  <si>
    <t>MP00163</t>
  </si>
  <si>
    <t>TACOMETRO ELECTRONICO</t>
  </si>
  <si>
    <t>ENP0206</t>
  </si>
  <si>
    <t>PROBADORES DE AISLAMIENTO</t>
  </si>
  <si>
    <t>ENP0207</t>
  </si>
  <si>
    <t>DETECTOR DE FUGAS</t>
  </si>
  <si>
    <t>ENP0208</t>
  </si>
  <si>
    <t>MEDIDOR DE GASES</t>
  </si>
  <si>
    <t>ENP0210</t>
  </si>
  <si>
    <t>TERMOMETROS POR INFRAROJOS</t>
  </si>
  <si>
    <t>MP00258</t>
  </si>
  <si>
    <t>TERMOMETRO DIGITAL</t>
  </si>
  <si>
    <t>ENP0346</t>
  </si>
  <si>
    <t>BLOQUES PATRON</t>
  </si>
  <si>
    <t>MP00136</t>
  </si>
  <si>
    <t>PIROMETRO</t>
  </si>
  <si>
    <t>WATTMETRO ELECTRODINAMICO MONOFASICO</t>
  </si>
  <si>
    <t>MP00045</t>
  </si>
  <si>
    <t>CALIBRADOR DE ALTURAS</t>
  </si>
  <si>
    <t>MP00041</t>
  </si>
  <si>
    <t>CALIBRADOR DE VERNIER TIPO NORMAL</t>
  </si>
  <si>
    <t>MS00041</t>
  </si>
  <si>
    <t>MANOMETRO</t>
  </si>
  <si>
    <t>MP00113</t>
  </si>
  <si>
    <t>MICROMETRO PARA EXTERIORES</t>
  </si>
  <si>
    <t>MP00117</t>
  </si>
  <si>
    <t>MICROMETRO PARA INTERIORES</t>
  </si>
  <si>
    <t>HS00038</t>
  </si>
  <si>
    <t>PAQUETE DE HERRAMIENTAS  N° 6</t>
  </si>
  <si>
    <t>SG00003</t>
  </si>
  <si>
    <t>EXTINGUIDOR DE PARED</t>
  </si>
  <si>
    <t>ENP0467</t>
  </si>
  <si>
    <t>EXTINTOR PARA FUEGO CLASE C.</t>
  </si>
  <si>
    <t>ENP0497</t>
  </si>
  <si>
    <t>OVEROL DE ALGODÓN</t>
  </si>
  <si>
    <t>ENP0504</t>
  </si>
  <si>
    <t>ZAPATOS DE SEGURIDAD DIELECTRICOS</t>
  </si>
  <si>
    <t>SP00039</t>
  </si>
  <si>
    <t>GUANTES PARA ALTA TENSIÓN</t>
  </si>
  <si>
    <t>ENP0477</t>
  </si>
  <si>
    <t>CINTURÓN DE ELECTRICISTA.</t>
  </si>
  <si>
    <t>ENP0466</t>
  </si>
  <si>
    <t>ARNÉS.</t>
  </si>
  <si>
    <t>ENP0478</t>
  </si>
  <si>
    <t>CUERDA DE VIDA.</t>
  </si>
  <si>
    <t>ENP0474</t>
  </si>
  <si>
    <t>(JGO)BOTAS ESPECIALES DE EXTRA AISLAMIENTO.</t>
  </si>
  <si>
    <t>ENP0468</t>
  </si>
  <si>
    <t>UNIFORME Y BATA DE ALGODÓN.</t>
  </si>
  <si>
    <t>SP00010</t>
  </si>
  <si>
    <t>MANGAS DE CUERO</t>
  </si>
  <si>
    <t>SP00005</t>
  </si>
  <si>
    <t>LENTES PARA SOLDADURA AUTÓGENA</t>
  </si>
  <si>
    <t>SP00022</t>
  </si>
  <si>
    <t>LENTES PROTECTORES</t>
  </si>
  <si>
    <t>SP00003</t>
  </si>
  <si>
    <t>PETO DE CARNAZA</t>
  </si>
  <si>
    <t>SP00021</t>
  </si>
  <si>
    <t>CASCO DE PROTECCIÓN</t>
  </si>
  <si>
    <t>SP00006</t>
  </si>
  <si>
    <t>PAR DE GUANTES DE CARNAZA</t>
  </si>
  <si>
    <t>SG00001</t>
  </si>
  <si>
    <t>BOTIQUÍN</t>
  </si>
  <si>
    <t>EP01193</t>
  </si>
  <si>
    <t>LÁMPARA DE PRUEBA.</t>
  </si>
  <si>
    <t>ENP0472</t>
  </si>
  <si>
    <t>(JGO) DE DESCONECTADORES DE LAS SUBESTACIONES ELÉCTRICAS.</t>
  </si>
  <si>
    <t>ENP0473</t>
  </si>
  <si>
    <t>(JGO) DISPERSORES.</t>
  </si>
  <si>
    <r>
      <t>Guía:</t>
    </r>
    <r>
      <rPr>
        <sz val="9"/>
        <rFont val="Arial"/>
        <family val="2"/>
      </rPr>
      <t xml:space="preserve"> TALLER DE ELECTROTECNIA</t>
    </r>
  </si>
  <si>
    <t>ENP0469</t>
  </si>
  <si>
    <t>(JGO) CHAROLAS AISLANTES DE PISO.</t>
  </si>
  <si>
    <t>ENP0470</t>
  </si>
  <si>
    <t>(JGO) CIRCUITOS ELECTRÓNICOS VARIOS.</t>
  </si>
  <si>
    <t>ENP0471</t>
  </si>
  <si>
    <t>(JGO) DE CABLES CONECTORES.</t>
  </si>
  <si>
    <t>ENP0496</t>
  </si>
  <si>
    <t>MUESTRARIO</t>
  </si>
  <si>
    <t>ENP0503</t>
  </si>
  <si>
    <t>VASO O TUBO DE ENSAYO PARA ANÁLISIS DE ACEITE.</t>
  </si>
  <si>
    <t>ENP0485</t>
  </si>
  <si>
    <t>FRASCO ESTERILIZADO Y HERMÉTICO PARA RESGUARDO DE ACEITE.</t>
  </si>
  <si>
    <t>ENP0390</t>
  </si>
  <si>
    <t>RECIPIENTE DE VIDRIO.</t>
  </si>
  <si>
    <t>ENP0491</t>
  </si>
  <si>
    <t>KIT PARA EXPERIMENTOS ELECTRICOS</t>
  </si>
  <si>
    <t>ENP0490</t>
  </si>
  <si>
    <t>KIT DE EXPERIMENTOS DE OPTICA</t>
  </si>
  <si>
    <t>ENP0488</t>
  </si>
  <si>
    <t>JUEGOS DE CABLES DE MEDICIÓN BANANA-CAIMÁN.</t>
  </si>
  <si>
    <t>Clave: 0059</t>
  </si>
  <si>
    <t>LABORATORIO DE ELECTROTECNIA</t>
  </si>
  <si>
    <r>
      <t xml:space="preserve">Clave: </t>
    </r>
    <r>
      <rPr>
        <sz val="10"/>
        <rFont val="Arial"/>
        <family val="2"/>
      </rPr>
      <t>0059</t>
    </r>
  </si>
  <si>
    <t>MESA PARA TRABAJO PESADO TIPO III</t>
  </si>
  <si>
    <t>BANCO TIPO DIBUJANTE</t>
  </si>
  <si>
    <t>MESA PARA MAESTRO</t>
  </si>
  <si>
    <t>MM00057</t>
  </si>
  <si>
    <t>SILLA APILABLE</t>
  </si>
  <si>
    <t>ANAQUEL TIPO ESQUELETO</t>
  </si>
  <si>
    <t>ESTANTE METALICO</t>
  </si>
  <si>
    <t>MESA PARA LABORATORIO DE ELECTRONICA</t>
  </si>
  <si>
    <t>MT00023</t>
  </si>
  <si>
    <t>MESA DE MÁRMOL DE GRANITO</t>
  </si>
  <si>
    <t>P.T.B. ELECTRICIDAD INDUSTRIAL</t>
  </si>
  <si>
    <r>
      <t xml:space="preserve">Carrera: </t>
    </r>
    <r>
      <rPr>
        <sz val="9"/>
        <rFont val="Arial"/>
        <family val="2"/>
      </rPr>
      <t>P.T.B. ELECTRICIDAD INDUSTRIAL INDUSTRIAL</t>
    </r>
  </si>
  <si>
    <t>EQUIPO DE ENTRENAMIENTO EN INSTALACIONES ELECTRICAS</t>
  </si>
  <si>
    <t>MUESTRARIO DE CONDUCTORES ELECTRICOS TABLERO DE DISTRIBUCION</t>
  </si>
  <si>
    <t>KIT DE COMPONENTES ELECTRICOS Y ELECTRONICOS</t>
  </si>
  <si>
    <t>EP03003</t>
  </si>
  <si>
    <t>ENP0213</t>
  </si>
  <si>
    <t>ENP0214</t>
  </si>
  <si>
    <t>BALANZA ANALITICA ELECTRONICA</t>
  </si>
  <si>
    <t>PH METRO DIGITAL PORTATIL</t>
  </si>
  <si>
    <t>HORNO TIPO MUFLA DE 1200  °C</t>
  </si>
  <si>
    <t>CALORIMETRO DE PARR</t>
  </si>
  <si>
    <t>TERMOMETRO DE -20 + 110 C</t>
  </si>
  <si>
    <t>TERMOMETRO DE 10 A 150 GRADOS CENTIGRADOS</t>
  </si>
  <si>
    <t>CROMATOGRAFO FASE GASEOSA</t>
  </si>
  <si>
    <t>BAÑO MARIA ELECTRICO</t>
  </si>
  <si>
    <t>CENTRIFUGA ELECTRICA</t>
  </si>
  <si>
    <t>DESECADOR COMPLETO</t>
  </si>
  <si>
    <t>BOMBA DE VACIO</t>
  </si>
  <si>
    <t>TABLA CUANTICA DE LOS ELEMENTOS</t>
  </si>
  <si>
    <t>CAMPANA DE GUILLOTINA</t>
  </si>
  <si>
    <t xml:space="preserve">BALANZA DIGITAL </t>
  </si>
  <si>
    <t>ESTUFA ELECTRICA</t>
  </si>
  <si>
    <t>FERMENTADOR</t>
  </si>
  <si>
    <t>ESTUCHE BASICO DE CONSTRUCCION DE MODELOS MOLECULARES</t>
  </si>
  <si>
    <t>EMPLAZAMIENTO PARA BALANZA</t>
  </si>
  <si>
    <t>COLORIMETRO DIGITAL</t>
  </si>
  <si>
    <t>ESPECTROFOTOMETRO DE ABSORCION ATOMICA</t>
  </si>
  <si>
    <t>MEDIDOR COMBINADO DE PH Y CONDUCTIVIDAD</t>
  </si>
  <si>
    <t>PAQUETE DE VIDRIERIA Y ACCESORIOS N° 7</t>
  </si>
  <si>
    <t>APARATO DE KIPI</t>
  </si>
  <si>
    <t>APARATO DE BEKMAN</t>
  </si>
  <si>
    <t>APARATO DE HOFFMAN</t>
  </si>
  <si>
    <t>APARATO DE HITTORE</t>
  </si>
  <si>
    <t>APARATO DE KARL FISHER</t>
  </si>
  <si>
    <t>APARATO DE ELECTROPHORESIS</t>
  </si>
  <si>
    <t>APARATO DE VICTOR MEYER</t>
  </si>
  <si>
    <t>BALANZA DE MAHOR WESTWRPAL</t>
  </si>
  <si>
    <t>REFRACTOMETRO DE INMERSION</t>
  </si>
  <si>
    <t>MP10013</t>
  </si>
  <si>
    <t>EP10056</t>
  </si>
  <si>
    <t>EP10098</t>
  </si>
  <si>
    <t>EP01287</t>
  </si>
  <si>
    <t>VI00274</t>
  </si>
  <si>
    <t>HG00281</t>
  </si>
  <si>
    <t>EP00190</t>
  </si>
  <si>
    <t>EP00077</t>
  </si>
  <si>
    <t>EP00134</t>
  </si>
  <si>
    <t>EP00208</t>
  </si>
  <si>
    <t>ES00008</t>
  </si>
  <si>
    <t>EA00089</t>
  </si>
  <si>
    <t>ES00037</t>
  </si>
  <si>
    <t>MP10016</t>
  </si>
  <si>
    <t>EP00353</t>
  </si>
  <si>
    <t>EP00369</t>
  </si>
  <si>
    <t>VI10005</t>
  </si>
  <si>
    <t>MP00059</t>
  </si>
  <si>
    <t>EP34063</t>
  </si>
  <si>
    <t>EP34068</t>
  </si>
  <si>
    <t>EP00029</t>
  </si>
  <si>
    <t>EP00031</t>
  </si>
  <si>
    <t>EP00032</t>
  </si>
  <si>
    <t>EP00039</t>
  </si>
  <si>
    <t>EP00040</t>
  </si>
  <si>
    <t>EP00041</t>
  </si>
  <si>
    <t>EP00047</t>
  </si>
  <si>
    <t>MP00006</t>
  </si>
  <si>
    <t>MP00153</t>
  </si>
  <si>
    <t>VI00343</t>
  </si>
  <si>
    <t>EP34081</t>
  </si>
  <si>
    <t>EQUIPOS DE SEGURIDAD</t>
  </si>
  <si>
    <t>GUANTES DE HULE</t>
  </si>
  <si>
    <t>GUANTES DE ASBESTO</t>
  </si>
  <si>
    <t>SP00018</t>
  </si>
  <si>
    <t>SP00019</t>
  </si>
  <si>
    <t>MUEBLE DE GUARDADO BAJO</t>
  </si>
  <si>
    <t>MESA PARA QUIMICO BIOLOGICO</t>
  </si>
  <si>
    <t>MESA PARA PREPARACION Y DEMOSTRACION</t>
  </si>
  <si>
    <t>CESTO PARA BASURA DE METAL</t>
  </si>
  <si>
    <t>MM00036</t>
  </si>
  <si>
    <t>MT00047</t>
  </si>
  <si>
    <t>MT00048</t>
  </si>
  <si>
    <t>MM00013</t>
  </si>
  <si>
    <t>LABORATORIO DE QUÍMICA ANALITICA</t>
  </si>
  <si>
    <t>Clave: 517</t>
  </si>
  <si>
    <t>P.T.B. QUÍMICA INDUSTRIAL</t>
  </si>
  <si>
    <t>PIZARRON MAGNETICO</t>
  </si>
  <si>
    <t>MM00046</t>
  </si>
  <si>
    <r>
      <t>Guía:</t>
    </r>
    <r>
      <rPr>
        <sz val="9"/>
        <rFont val="Arial"/>
        <family val="2"/>
      </rPr>
      <t xml:space="preserve"> LABORATORIO DE PROCESOS QUIMICOS INDUSTRIALES</t>
    </r>
  </si>
  <si>
    <r>
      <t xml:space="preserve">Carrera: </t>
    </r>
    <r>
      <rPr>
        <sz val="9"/>
        <rFont val="Arial"/>
        <family val="2"/>
      </rPr>
      <t>P.T.B. QUIMICA INDUSTRIAL</t>
    </r>
  </si>
  <si>
    <t>Clave: 0054</t>
  </si>
  <si>
    <t>BALANZA ANALITICA</t>
  </si>
  <si>
    <t>PLANTA PILOTO DE DESTILACION</t>
  </si>
  <si>
    <t>AEROMETRO</t>
  </si>
  <si>
    <t>DENSIMETRO</t>
  </si>
  <si>
    <t>BALANZA GRANATARIA</t>
  </si>
  <si>
    <t>VISCOSIMETRO DE OSWALD</t>
  </si>
  <si>
    <t>VISCOSIMETRO DE BROOKFIELD</t>
  </si>
  <si>
    <t>VISCOSIMETRO DE SAYBOLT</t>
  </si>
  <si>
    <t>PROBADOR DE DUREZA BRINELL</t>
  </si>
  <si>
    <t>MICROSCOPIO MONOCULAR</t>
  </si>
  <si>
    <t>PROBADOR DE DUREZA ROCKWELL</t>
  </si>
  <si>
    <t>PENETRADOR DE BOLA DE 1/16" DE PULGADA</t>
  </si>
  <si>
    <t xml:space="preserve">ESPECTROFOTOMETRO </t>
  </si>
  <si>
    <t xml:space="preserve">POLARIMETRO </t>
  </si>
  <si>
    <t>INCUBADORA</t>
  </si>
  <si>
    <t xml:space="preserve">MEDIDOR DE PH </t>
  </si>
  <si>
    <t>APARATO PARA MEDICION DE PUNTO DE FUSION</t>
  </si>
  <si>
    <t>RELOJ DE MESA CON ALARMA</t>
  </si>
  <si>
    <t>ESTUCHE DE DISECCION ESTÁNDAR (TIPO ESTUDIANTE)</t>
  </si>
  <si>
    <t>BAÑO DE TEMPERATURA CONSTANTE</t>
  </si>
  <si>
    <t>BAÑO DE TEMPERATURA CONTROLADA</t>
  </si>
  <si>
    <t>PARRILLA ELECTRICA HOT PLATE</t>
  </si>
  <si>
    <t>AGITADOR MAGNETICO</t>
  </si>
  <si>
    <t>UNIDAD DE EXTRACCION SOLIDO-LIQUIDO</t>
  </si>
  <si>
    <t>REFRACTOMETRO DE ABBE</t>
  </si>
  <si>
    <t>AUTOCLAVE</t>
  </si>
  <si>
    <t>FOTOCOLORIMETRO</t>
  </si>
  <si>
    <t>MICROSCOPIO ESTEROSCOPICO</t>
  </si>
  <si>
    <t>EQUIPO DE DESTILACION FRACCIONADA</t>
  </si>
  <si>
    <t>MUFLA ELECTRICA</t>
  </si>
  <si>
    <t>FILTRO PRENSA</t>
  </si>
  <si>
    <t>COLUMNA DE ABSORSION</t>
  </si>
  <si>
    <t>REACTOR DE TANQUE DE AGITACION CONTINUA</t>
  </si>
  <si>
    <t>UNIDAD DE EXTRACCION LIQUIDO-LIQUIDO</t>
  </si>
  <si>
    <t>INTERCAMBIADOR DE CALOR DE TUBOS CONCENTRICOS</t>
  </si>
  <si>
    <t>COLUMNA DE ABSORSION DE GAS DE PARED HUMEDA</t>
  </si>
  <si>
    <t>MP00008</t>
  </si>
  <si>
    <t>ENP0643</t>
  </si>
  <si>
    <t>ENP0638</t>
  </si>
  <si>
    <t>EP02787</t>
  </si>
  <si>
    <t>MP00007</t>
  </si>
  <si>
    <t>MP10027</t>
  </si>
  <si>
    <t>MP10022</t>
  </si>
  <si>
    <t>EP00642</t>
  </si>
  <si>
    <t>EP01692</t>
  </si>
  <si>
    <t>ENP0642</t>
  </si>
  <si>
    <t>EP00328</t>
  </si>
  <si>
    <t>MP00138</t>
  </si>
  <si>
    <t>EP00449</t>
  </si>
  <si>
    <t>MP00101</t>
  </si>
  <si>
    <t>EP34084</t>
  </si>
  <si>
    <t>EP00965</t>
  </si>
  <si>
    <t>VI10004</t>
  </si>
  <si>
    <t>ENP0639</t>
  </si>
  <si>
    <t>ENP0640</t>
  </si>
  <si>
    <t>EP00810</t>
  </si>
  <si>
    <t>EP01180</t>
  </si>
  <si>
    <t>EP01150</t>
  </si>
  <si>
    <t>ENP0644</t>
  </si>
  <si>
    <t>EP00056</t>
  </si>
  <si>
    <t>MP00063</t>
  </si>
  <si>
    <t>EP00643</t>
  </si>
  <si>
    <t>ENP0641</t>
  </si>
  <si>
    <t>EP00787</t>
  </si>
  <si>
    <t>EP00379</t>
  </si>
  <si>
    <t>EP00156</t>
  </si>
  <si>
    <t>EP00935</t>
  </si>
  <si>
    <t>EP01752</t>
  </si>
  <si>
    <t>EP00455</t>
  </si>
  <si>
    <t>EP10903</t>
  </si>
  <si>
    <t>ENP0645</t>
  </si>
  <si>
    <t>MP00188</t>
  </si>
  <si>
    <t>SOFWARE</t>
  </si>
  <si>
    <t>SOFTWARE SUPER CEP</t>
  </si>
  <si>
    <t>NSW0016</t>
  </si>
  <si>
    <t>EQUIPO DE SEGURIDAD</t>
  </si>
  <si>
    <t>GUANTES RESISTENTES A PRODUCTOS QUIMICOS</t>
  </si>
  <si>
    <t>SP00017</t>
  </si>
  <si>
    <t>CAMPANA DE EXTRACCION</t>
  </si>
  <si>
    <t>PINTARRON</t>
  </si>
  <si>
    <t>ES00036</t>
  </si>
  <si>
    <t>AULA INFORMATICA PARA AUTOCAD (DIBUJO)</t>
  </si>
  <si>
    <t>PLOTTER GRAFICADOR</t>
  </si>
  <si>
    <t>VIDEO PROYECTOR PORTATIL LCD</t>
  </si>
  <si>
    <t>EP00638</t>
  </si>
  <si>
    <t>EP10095</t>
  </si>
  <si>
    <t>EA10040</t>
  </si>
  <si>
    <t>EA00052</t>
  </si>
  <si>
    <t>PANTALLA DE PROYECCION CON TRIPIE</t>
  </si>
  <si>
    <t>MESA PARA LABORATORIO DE INFORMÁTICA</t>
  </si>
  <si>
    <t xml:space="preserve">SOFTWARE </t>
  </si>
  <si>
    <t>NSW0020</t>
  </si>
  <si>
    <t xml:space="preserve">SOFTWARE DE DIBUJO ASISTIDO POR COMPUTADORA </t>
  </si>
  <si>
    <t>TALLER DE DIBUJO</t>
  </si>
  <si>
    <t>P.T.B. EN ELECTRICIDAD INDUSTRIAL</t>
  </si>
  <si>
    <t>MT00070</t>
  </si>
  <si>
    <t>RESTIRADOR</t>
  </si>
  <si>
    <t>BOTIQUIN</t>
  </si>
  <si>
    <r>
      <rPr>
        <b/>
        <sz val="11"/>
        <rFont val="Arial"/>
      </rPr>
      <t>Guía:</t>
    </r>
  </si>
  <si>
    <r>
      <rPr>
        <b/>
        <sz val="10"/>
        <rFont val="Arial"/>
      </rPr>
      <t xml:space="preserve">Clave: </t>
    </r>
    <r>
      <rPr>
        <sz val="10"/>
        <rFont val="Arial"/>
      </rPr>
      <t>60</t>
    </r>
  </si>
  <si>
    <r>
      <rPr>
        <b/>
        <sz val="11"/>
        <rFont val="Arial"/>
      </rPr>
      <t>Carrera:</t>
    </r>
  </si>
  <si>
    <r>
      <rPr>
        <b/>
        <sz val="9"/>
        <rFont val="Arial"/>
      </rPr>
      <t>CLAVE</t>
    </r>
  </si>
  <si>
    <r>
      <rPr>
        <b/>
        <sz val="9"/>
        <rFont val="Arial"/>
      </rPr>
      <t>CANT.</t>
    </r>
  </si>
  <si>
    <r>
      <rPr>
        <b/>
        <sz val="9"/>
        <rFont val="Arial"/>
      </rPr>
      <t>COSTO</t>
    </r>
  </si>
  <si>
    <r>
      <rPr>
        <b/>
        <sz val="9"/>
        <rFont val="Arial"/>
      </rPr>
      <t>TOTAL</t>
    </r>
  </si>
  <si>
    <r>
      <rPr>
        <b/>
        <sz val="8"/>
        <rFont val="Arial"/>
      </rPr>
      <t>EQUIPO PRINCIPAL</t>
    </r>
  </si>
  <si>
    <r>
      <rPr>
        <sz val="8"/>
        <rFont val="Arial"/>
      </rPr>
      <t>ENP0304</t>
    </r>
  </si>
  <si>
    <r>
      <rPr>
        <sz val="8"/>
        <rFont val="Arial"/>
      </rPr>
      <t>EP10048</t>
    </r>
  </si>
  <si>
    <r>
      <rPr>
        <sz val="8"/>
        <rFont val="Arial"/>
      </rPr>
      <t>ENP0212</t>
    </r>
  </si>
  <si>
    <r>
      <rPr>
        <sz val="8"/>
        <rFont val="Arial"/>
      </rPr>
      <t>EP02738</t>
    </r>
  </si>
  <si>
    <r>
      <rPr>
        <sz val="8"/>
        <rFont val="Arial"/>
      </rPr>
      <t>ENP0305</t>
    </r>
  </si>
  <si>
    <r>
      <rPr>
        <sz val="8"/>
        <rFont val="Arial"/>
      </rPr>
      <t>SISTEMA DE CONTROL DE PROCESOS</t>
    </r>
  </si>
  <si>
    <r>
      <rPr>
        <sz val="8"/>
        <rFont val="Arial"/>
      </rPr>
      <t>EP02673</t>
    </r>
  </si>
  <si>
    <r>
      <rPr>
        <sz val="8"/>
        <rFont val="Arial"/>
      </rPr>
      <t>SISTEMA DE ENTRENAMIENTO EN ELECTRÓNICA DE POTENCIA</t>
    </r>
  </si>
  <si>
    <r>
      <rPr>
        <sz val="8"/>
        <rFont val="Arial"/>
      </rPr>
      <t>ENP0306</t>
    </r>
  </si>
  <si>
    <r>
      <rPr>
        <sz val="8"/>
        <rFont val="Arial"/>
      </rPr>
      <t>EP10051</t>
    </r>
  </si>
  <si>
    <r>
      <rPr>
        <sz val="8"/>
        <rFont val="Arial"/>
      </rPr>
      <t>SISTEMA DE ENTRENAMIENTO EN ELECTRÓNICA</t>
    </r>
  </si>
  <si>
    <r>
      <rPr>
        <sz val="8"/>
        <rFont val="Arial"/>
      </rPr>
      <t>ENP0307</t>
    </r>
  </si>
  <si>
    <r>
      <rPr>
        <sz val="8"/>
        <rFont val="Arial"/>
      </rPr>
      <t>ENTRENADOR EN ELECTROHIDRAULICA</t>
    </r>
  </si>
  <si>
    <r>
      <rPr>
        <sz val="8"/>
        <rFont val="Arial"/>
      </rPr>
      <t>ENP0308</t>
    </r>
  </si>
  <si>
    <r>
      <rPr>
        <sz val="8"/>
        <rFont val="Arial"/>
      </rPr>
      <t>ENTRENADOR EN ELECTRONEUMATICA</t>
    </r>
  </si>
  <si>
    <r>
      <rPr>
        <sz val="8"/>
        <rFont val="Arial"/>
      </rPr>
      <t>EP10169</t>
    </r>
  </si>
  <si>
    <r>
      <rPr>
        <sz val="8"/>
        <rFont val="Arial"/>
      </rPr>
      <t>ENTRENADOR EN NEUMATICA</t>
    </r>
  </si>
  <si>
    <r>
      <rPr>
        <sz val="8"/>
        <rFont val="Arial"/>
      </rPr>
      <t>ENP0309</t>
    </r>
  </si>
  <si>
    <r>
      <rPr>
        <sz val="8"/>
        <rFont val="Arial"/>
      </rPr>
      <t>SISTEMA AUTOMATIZADO DE CONTROL</t>
    </r>
  </si>
  <si>
    <r>
      <rPr>
        <sz val="8"/>
        <rFont val="Arial"/>
      </rPr>
      <t>ENP0352</t>
    </r>
  </si>
  <si>
    <r>
      <rPr>
        <sz val="8"/>
        <rFont val="Arial"/>
      </rPr>
      <t>ENTRENADOR DE SENSORES</t>
    </r>
  </si>
  <si>
    <r>
      <rPr>
        <sz val="8"/>
        <rFont val="Arial"/>
      </rPr>
      <t>EP01034</t>
    </r>
  </si>
  <si>
    <r>
      <rPr>
        <sz val="8"/>
        <rFont val="Arial"/>
      </rPr>
      <t>MP00064</t>
    </r>
  </si>
  <si>
    <r>
      <rPr>
        <sz val="8"/>
        <rFont val="Arial"/>
      </rPr>
      <t>FRECUENCIOMETRO DIGITAL</t>
    </r>
  </si>
  <si>
    <r>
      <rPr>
        <sz val="8"/>
        <rFont val="Arial"/>
      </rPr>
      <t>ENP0365</t>
    </r>
  </si>
  <si>
    <r>
      <rPr>
        <sz val="8"/>
        <rFont val="Arial"/>
      </rPr>
      <t>MINICONTADOR DE FRECUENCIA</t>
    </r>
  </si>
  <si>
    <r>
      <rPr>
        <sz val="8"/>
        <rFont val="Arial"/>
      </rPr>
      <t>MS00014</t>
    </r>
  </si>
  <si>
    <r>
      <rPr>
        <sz val="8"/>
        <rFont val="Arial"/>
      </rPr>
      <t>CONTADOR RASTREADOR DE FRECUENCIA</t>
    </r>
  </si>
  <si>
    <r>
      <rPr>
        <sz val="8"/>
        <rFont val="Arial"/>
      </rPr>
      <t>EP00406</t>
    </r>
  </si>
  <si>
    <r>
      <rPr>
        <sz val="8"/>
        <rFont val="Arial"/>
      </rPr>
      <t>GENERADOR DE FUNCIONES</t>
    </r>
  </si>
  <si>
    <r>
      <rPr>
        <sz val="8"/>
        <rFont val="Arial"/>
      </rPr>
      <t>MP10026</t>
    </r>
  </si>
  <si>
    <r>
      <rPr>
        <sz val="8"/>
        <rFont val="Arial"/>
      </rPr>
      <t>OSCILOSCOPIO DIGITAL</t>
    </r>
  </si>
  <si>
    <r>
      <rPr>
        <sz val="8"/>
        <rFont val="Arial"/>
      </rPr>
      <t>MP00204</t>
    </r>
  </si>
  <si>
    <r>
      <rPr>
        <sz val="8"/>
        <rFont val="Arial"/>
      </rPr>
      <t>MULTIMETRO DIGITAL</t>
    </r>
  </si>
  <si>
    <r>
      <rPr>
        <sz val="8"/>
        <rFont val="Arial"/>
      </rPr>
      <t>EP34112</t>
    </r>
  </si>
  <si>
    <r>
      <rPr>
        <sz val="8"/>
        <rFont val="Arial"/>
      </rPr>
      <t>ANALIZADOR DE ESPECTROS</t>
    </r>
  </si>
  <si>
    <r>
      <rPr>
        <sz val="8"/>
        <rFont val="Arial"/>
      </rPr>
      <t>MP00202</t>
    </r>
  </si>
  <si>
    <r>
      <rPr>
        <sz val="8"/>
        <rFont val="Arial"/>
      </rPr>
      <t>VOLTAMPERIMETRO DE GANCHO</t>
    </r>
  </si>
  <si>
    <r>
      <rPr>
        <sz val="8"/>
        <rFont val="Arial"/>
      </rPr>
      <t>ENP0310</t>
    </r>
  </si>
  <si>
    <r>
      <rPr>
        <sz val="8"/>
        <rFont val="Arial"/>
      </rPr>
      <t>PROBADOR DE CABLEADO TELEFONICO</t>
    </r>
  </si>
  <si>
    <r>
      <rPr>
        <sz val="8"/>
        <rFont val="Arial"/>
      </rPr>
      <t>EP34107</t>
    </r>
  </si>
  <si>
    <r>
      <rPr>
        <sz val="8"/>
        <rFont val="Arial"/>
      </rPr>
      <t>COMPROBADOR DE RESISTENCIA DE AISLAMIENTO</t>
    </r>
  </si>
  <si>
    <r>
      <rPr>
        <sz val="8"/>
        <rFont val="Arial"/>
      </rPr>
      <t>ENP0311</t>
    </r>
  </si>
  <si>
    <r>
      <rPr>
        <sz val="8"/>
        <rFont val="Arial"/>
      </rPr>
      <t>PROGRAMADOR UNIVERSAL DE MEMORIA</t>
    </r>
  </si>
  <si>
    <r>
      <rPr>
        <sz val="8"/>
        <rFont val="Arial"/>
      </rPr>
      <t>ENP0230</t>
    </r>
  </si>
  <si>
    <r>
      <rPr>
        <sz val="8"/>
        <rFont val="Arial"/>
      </rPr>
      <t>PROBADOR DE INTERFASE</t>
    </r>
  </si>
  <si>
    <r>
      <rPr>
        <b/>
        <sz val="8"/>
        <rFont val="Arial"/>
      </rPr>
      <t>HERRAMIENTA</t>
    </r>
  </si>
  <si>
    <r>
      <rPr>
        <sz val="8"/>
        <rFont val="Arial"/>
      </rPr>
      <t>ENP0239</t>
    </r>
  </si>
  <si>
    <r>
      <rPr>
        <sz val="8"/>
        <rFont val="Arial"/>
      </rPr>
      <t>ENP0240</t>
    </r>
  </si>
  <si>
    <r>
      <rPr>
        <sz val="8"/>
        <rFont val="Arial"/>
      </rPr>
      <t>ENP0241</t>
    </r>
  </si>
  <si>
    <r>
      <rPr>
        <sz val="8"/>
        <rFont val="Arial"/>
      </rPr>
      <t>ENP0231</t>
    </r>
  </si>
  <si>
    <r>
      <rPr>
        <sz val="8"/>
        <rFont val="Arial"/>
      </rPr>
      <t>KIT DE HERRAMIENTAS PARA SERVICIO DE CABLEADO ESTRUCTURADO</t>
    </r>
  </si>
  <si>
    <r>
      <rPr>
        <b/>
        <sz val="8"/>
        <rFont val="Arial"/>
      </rPr>
      <t>ACCESORIOS Y MATERIALES</t>
    </r>
  </si>
  <si>
    <r>
      <rPr>
        <sz val="8"/>
        <rFont val="Arial"/>
      </rPr>
      <t>ENP0220</t>
    </r>
  </si>
  <si>
    <r>
      <rPr>
        <sz val="8"/>
        <rFont val="Arial"/>
      </rPr>
      <t>PROTOBOARD</t>
    </r>
  </si>
  <si>
    <r>
      <rPr>
        <sz val="8"/>
        <rFont val="Arial"/>
      </rPr>
      <t>ENP0221</t>
    </r>
  </si>
  <si>
    <r>
      <rPr>
        <sz val="8"/>
        <rFont val="Arial"/>
      </rPr>
      <t>JUEGO DE CABLES DE MEDICION</t>
    </r>
  </si>
  <si>
    <r>
      <rPr>
        <b/>
        <sz val="8"/>
        <rFont val="Arial"/>
      </rPr>
      <t>MOBILIARIO</t>
    </r>
  </si>
  <si>
    <r>
      <rPr>
        <sz val="8"/>
        <rFont val="Arial"/>
      </rPr>
      <t>MG00014</t>
    </r>
  </si>
  <si>
    <r>
      <rPr>
        <sz val="8"/>
        <rFont val="Arial"/>
      </rPr>
      <t>ESTANTE METALICO</t>
    </r>
  </si>
  <si>
    <r>
      <rPr>
        <sz val="8"/>
        <rFont val="Arial"/>
      </rPr>
      <t>MG00004</t>
    </r>
  </si>
  <si>
    <r>
      <rPr>
        <sz val="8"/>
        <rFont val="Arial"/>
      </rPr>
      <t>ANAQUEL TIPO ESQUELETO</t>
    </r>
  </si>
  <si>
    <r>
      <rPr>
        <sz val="8"/>
        <rFont val="Arial"/>
      </rPr>
      <t>MT00062</t>
    </r>
  </si>
  <si>
    <r>
      <rPr>
        <sz val="8"/>
        <rFont val="Arial"/>
      </rPr>
      <t>MESA PARA MAESTRO</t>
    </r>
  </si>
  <si>
    <r>
      <rPr>
        <sz val="8"/>
        <rFont val="Arial"/>
      </rPr>
      <t>MT00051</t>
    </r>
  </si>
  <si>
    <r>
      <rPr>
        <sz val="8"/>
        <rFont val="Arial"/>
      </rPr>
      <t>MESA PARA LABORATORIO DE ELECTRONICA</t>
    </r>
  </si>
  <si>
    <r>
      <rPr>
        <b/>
        <sz val="10"/>
        <rFont val="Arial"/>
      </rPr>
      <t>COLEGIO NACIONAL DE EDUCACION PROFESIONAL TECNICA</t>
    </r>
  </si>
  <si>
    <r>
      <rPr>
        <b/>
        <sz val="10"/>
        <rFont val="Arial"/>
      </rPr>
      <t>CATÁLOGO DE GUIAS DE EQUIPAMIENTO</t>
    </r>
  </si>
  <si>
    <r>
      <rPr>
        <sz val="9"/>
        <rFont val="Arial"/>
      </rPr>
      <t>TALLER DE MANTENIMIENTO DE SISTEMAS ELECTRONICOS</t>
    </r>
  </si>
  <si>
    <r>
      <rPr>
        <sz val="9"/>
        <rFont val="Arial"/>
      </rPr>
      <t>P.T.B. MANTENIMIENTO DE SISTEMAS ELECTRONICOS</t>
    </r>
  </si>
  <si>
    <r>
      <rPr>
        <b/>
        <sz val="9"/>
        <rFont val="Arial"/>
      </rPr>
      <t>DESCRIPCION</t>
    </r>
  </si>
  <si>
    <r>
      <rPr>
        <sz val="8"/>
        <rFont val="Arial"/>
      </rPr>
      <t>EP03007</t>
    </r>
  </si>
  <si>
    <r>
      <rPr>
        <sz val="8"/>
        <rFont val="Arial"/>
      </rPr>
      <t>MM00005</t>
    </r>
  </si>
  <si>
    <r>
      <rPr>
        <sz val="8"/>
        <rFont val="Arial"/>
      </rPr>
      <t>BANCO TIPO DIBUJANTE</t>
    </r>
  </si>
  <si>
    <r>
      <rPr>
        <sz val="8"/>
        <rFont val="Arial"/>
      </rPr>
      <t>MM00061</t>
    </r>
  </si>
  <si>
    <r>
      <rPr>
        <sz val="8"/>
        <rFont val="Arial"/>
      </rPr>
      <t>SILLA TIPO SECRETARIAL</t>
    </r>
  </si>
  <si>
    <r>
      <rPr>
        <b/>
        <sz val="10"/>
        <rFont val="Arial"/>
      </rPr>
      <t>Estimado en dólares</t>
    </r>
  </si>
  <si>
    <r>
      <rPr>
        <sz val="9"/>
        <rFont val="Arial"/>
      </rPr>
      <t>TALLER BASICO DE ELECTRICIDAD Y ELECTRONICA</t>
    </r>
  </si>
  <si>
    <r>
      <rPr>
        <b/>
        <sz val="10"/>
        <rFont val="Arial"/>
      </rPr>
      <t xml:space="preserve">Clave: </t>
    </r>
    <r>
      <rPr>
        <sz val="10"/>
        <rFont val="Arial"/>
      </rPr>
      <t>231</t>
    </r>
  </si>
  <si>
    <r>
      <rPr>
        <sz val="8"/>
        <rFont val="Arial"/>
      </rPr>
      <t>EP10047</t>
    </r>
  </si>
  <si>
    <r>
      <rPr>
        <sz val="8"/>
        <rFont val="Arial"/>
      </rPr>
      <t>FUENTE DE ALIMENTACION DE C.A.</t>
    </r>
  </si>
  <si>
    <r>
      <rPr>
        <sz val="8"/>
        <rFont val="Arial"/>
      </rPr>
      <t>ENP0236</t>
    </r>
  </si>
  <si>
    <r>
      <rPr>
        <b/>
        <sz val="8"/>
        <rFont val="Arial"/>
      </rPr>
      <t>APARATOS Y EQUIPOS DE MEDICION</t>
    </r>
  </si>
  <si>
    <r>
      <rPr>
        <sz val="8"/>
        <rFont val="Arial"/>
      </rPr>
      <t>MP00195</t>
    </r>
  </si>
  <si>
    <r>
      <rPr>
        <sz val="8"/>
        <rFont val="Arial"/>
      </rPr>
      <t>WATTMETRO ELECTRODINAMICO MONOFASICO</t>
    </r>
  </si>
  <si>
    <r>
      <rPr>
        <sz val="8"/>
        <rFont val="Arial"/>
      </rPr>
      <t>MP02502</t>
    </r>
  </si>
  <si>
    <r>
      <rPr>
        <sz val="8"/>
        <rFont val="Arial"/>
      </rPr>
      <t>VOLMETRO DE HIERRO MOVIL</t>
    </r>
  </si>
  <si>
    <r>
      <rPr>
        <sz val="8"/>
        <rFont val="Arial"/>
      </rPr>
      <t>ENP0237</t>
    </r>
  </si>
  <si>
    <r>
      <rPr>
        <sz val="8"/>
        <rFont val="Arial"/>
      </rPr>
      <t>AMPERIMETRO DE HIERRO MOVIL</t>
    </r>
  </si>
  <si>
    <r>
      <rPr>
        <sz val="8"/>
        <rFont val="Arial"/>
      </rPr>
      <t>ENP0238</t>
    </r>
  </si>
  <si>
    <r>
      <rPr>
        <sz val="8"/>
        <rFont val="Arial"/>
      </rPr>
      <t>INSTRUMENTO DE CON VALOR EFICAZ REAL</t>
    </r>
  </si>
  <si>
    <r>
      <rPr>
        <sz val="8"/>
        <rFont val="Arial"/>
      </rPr>
      <t>VOLTAMPERMETRO DE GANCHO</t>
    </r>
  </si>
  <si>
    <r>
      <rPr>
        <sz val="8"/>
        <rFont val="Arial"/>
      </rPr>
      <t>MT00067</t>
    </r>
  </si>
  <si>
    <r>
      <rPr>
        <sz val="8"/>
        <rFont val="Arial"/>
      </rPr>
      <t>MESA PARA TRABAJO PESADO TIPO III</t>
    </r>
  </si>
  <si>
    <r>
      <rPr>
        <sz val="8"/>
        <rFont val="Arial"/>
      </rPr>
      <t>MG00016</t>
    </r>
  </si>
  <si>
    <r>
      <rPr>
        <sz val="8"/>
        <rFont val="Arial"/>
      </rPr>
      <t>GABINETE UNIVERSAL METALICO</t>
    </r>
  </si>
  <si>
    <r>
      <rPr>
        <b/>
        <sz val="9"/>
        <color rgb="FF000000"/>
        <rFont val="Arial"/>
      </rPr>
      <t xml:space="preserve">Guía: </t>
    </r>
    <r>
      <rPr>
        <sz val="9"/>
        <color rgb="FF000000"/>
        <rFont val="Arial"/>
      </rPr>
      <t>Taller básico de electricidad y Electrónica</t>
    </r>
  </si>
  <si>
    <r>
      <rPr>
        <b/>
        <sz val="9"/>
        <color rgb="FF000000"/>
        <rFont val="Arial"/>
      </rPr>
      <t>Clave:</t>
    </r>
    <r>
      <rPr>
        <sz val="9"/>
        <color rgb="FF000000"/>
        <rFont val="Arial"/>
      </rPr>
      <t xml:space="preserve"> 231</t>
    </r>
  </si>
  <si>
    <r>
      <rPr>
        <b/>
        <sz val="9"/>
        <color rgb="FF000000"/>
        <rFont val="Arial"/>
      </rPr>
      <t>Carrera:</t>
    </r>
    <r>
      <rPr>
        <sz val="9"/>
        <color rgb="FF000000"/>
        <rFont val="Arial"/>
      </rPr>
      <t xml:space="preserve"> </t>
    </r>
  </si>
  <si>
    <t>si</t>
  </si>
  <si>
    <r>
      <rPr>
        <b/>
        <sz val="9"/>
        <color rgb="FF000000"/>
        <rFont val="Arial"/>
      </rPr>
      <t xml:space="preserve">Clave: </t>
    </r>
    <r>
      <rPr>
        <sz val="9"/>
        <color rgb="FF000000"/>
        <rFont val="Arial"/>
      </rPr>
      <t>341</t>
    </r>
  </si>
  <si>
    <r>
      <rPr>
        <b/>
        <sz val="9"/>
        <color rgb="FF000000"/>
        <rFont val="Arial"/>
      </rPr>
      <t>Carrera:</t>
    </r>
    <r>
      <rPr>
        <sz val="9"/>
        <color rgb="FF000000"/>
        <rFont val="Arial"/>
      </rPr>
      <t xml:space="preserve"> P.T.B. En soporte y mantenimiento de equipo de computo</t>
    </r>
  </si>
  <si>
    <t>x</t>
  </si>
  <si>
    <t xml:space="preserve"> </t>
  </si>
  <si>
    <t>----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</si>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</sst>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.000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.5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  <font>
      <b/>
      <sz val="10.5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name val="Arial"/>
      <family val="2"/>
    </font>
    <font>
      <sz val="7.5"/>
      <color rgb="FF000000"/>
      <name val="Arial"/>
      <family val="2"/>
    </font>
    <font>
      <b/>
      <sz val="8.5"/>
      <color rgb="FF000000"/>
      <name val="Arial"/>
      <family val="2"/>
    </font>
    <font>
      <sz val="10.5"/>
      <name val="Arial"/>
      <family val="2"/>
    </font>
    <font>
      <b/>
      <sz val="11.5"/>
      <name val="Arial"/>
      <family val="2"/>
    </font>
    <font>
      <sz val="9.5"/>
      <name val="Arial"/>
      <family val="2"/>
    </font>
    <font>
      <u/>
      <sz val="9.5"/>
      <name val="Arial"/>
      <family val="2"/>
    </font>
    <font>
      <sz val="11.5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</font>
    <font>
      <sz val="11"/>
      <name val="Calibri"/>
    </font>
    <font>
      <b/>
      <sz val="11"/>
      <name val="Arial"/>
    </font>
    <font>
      <sz val="9"/>
      <name val="Arial"/>
    </font>
    <font>
      <sz val="10"/>
      <name val="Arial"/>
    </font>
    <font>
      <b/>
      <sz val="9"/>
      <color rgb="FF000000"/>
      <name val="Arial"/>
    </font>
    <font>
      <b/>
      <sz val="11"/>
      <color rgb="FF000000"/>
      <name val="Calibri"/>
    </font>
    <font>
      <b/>
      <sz val="8"/>
      <color rgb="FF000000"/>
      <name val="Calibri"/>
    </font>
    <font>
      <b/>
      <sz val="9"/>
      <name val="Arial"/>
    </font>
    <font>
      <b/>
      <sz val="8"/>
      <name val="Arial"/>
    </font>
    <font>
      <sz val="8"/>
      <name val="Arial"/>
    </font>
    <font>
      <sz val="8"/>
      <color rgb="FF000000"/>
      <name val="Arial"/>
    </font>
    <font>
      <sz val="11"/>
      <color rgb="FF000000"/>
      <name val="Calibri"/>
      <family val="2"/>
    </font>
    <font>
      <b/>
      <sz val="8"/>
      <color rgb="FF000000"/>
      <name val="Arial"/>
    </font>
    <font>
      <sz val="9"/>
      <color rgb="FF000000"/>
      <name val="Arial"/>
    </font>
    <font>
      <b/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rgb="FFB4C6E7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/>
    </xf>
    <xf numFmtId="1" fontId="8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shrinkToFit="1"/>
    </xf>
    <xf numFmtId="1" fontId="8" fillId="0" borderId="1" xfId="0" applyNumberFormat="1" applyFont="1" applyBorder="1" applyAlignment="1">
      <alignment horizontal="right" vertical="top" shrinkToFit="1"/>
    </xf>
    <xf numFmtId="1" fontId="8" fillId="0" borderId="1" xfId="0" applyNumberFormat="1" applyFont="1" applyBorder="1" applyAlignment="1">
      <alignment horizontal="right" vertical="top" indent="1" shrinkToFit="1"/>
    </xf>
    <xf numFmtId="3" fontId="8" fillId="0" borderId="1" xfId="0" applyNumberFormat="1" applyFont="1" applyBorder="1" applyAlignment="1">
      <alignment horizontal="right" vertical="top" shrinkToFit="1"/>
    </xf>
    <xf numFmtId="3" fontId="8" fillId="0" borderId="1" xfId="0" applyNumberFormat="1" applyFont="1" applyBorder="1" applyAlignment="1">
      <alignment horizontal="right" vertical="top" indent="1" shrinkToFit="1"/>
    </xf>
    <xf numFmtId="1" fontId="5" fillId="0" borderId="1" xfId="0" applyNumberFormat="1" applyFont="1" applyBorder="1" applyAlignment="1">
      <alignment horizontal="center" vertical="top" shrinkToFit="1"/>
    </xf>
    <xf numFmtId="3" fontId="10" fillId="0" borderId="1" xfId="0" applyNumberFormat="1" applyFont="1" applyBorder="1" applyAlignment="1">
      <alignment horizontal="right" vertical="top" indent="1" shrinkToFi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right" vertical="top" wrapText="1" indent="1"/>
    </xf>
    <xf numFmtId="1" fontId="10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vertical="top" shrinkToFit="1"/>
    </xf>
    <xf numFmtId="3" fontId="8" fillId="0" borderId="1" xfId="0" applyNumberFormat="1" applyFont="1" applyBorder="1" applyAlignment="1">
      <alignment vertical="top" shrinkToFi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right" vertical="top" indent="1" shrinkToFit="1"/>
    </xf>
    <xf numFmtId="0" fontId="7" fillId="0" borderId="0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 indent="1"/>
    </xf>
    <xf numFmtId="0" fontId="2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1" fontId="29" fillId="0" borderId="1" xfId="0" applyNumberFormat="1" applyFont="1" applyBorder="1" applyAlignment="1">
      <alignment horizontal="center" vertical="top" shrinkToFit="1"/>
    </xf>
    <xf numFmtId="1" fontId="29" fillId="0" borderId="1" xfId="0" applyNumberFormat="1" applyFont="1" applyBorder="1" applyAlignment="1">
      <alignment horizontal="right" vertical="top" shrinkToFit="1"/>
    </xf>
    <xf numFmtId="3" fontId="29" fillId="0" borderId="1" xfId="0" applyNumberFormat="1" applyFont="1" applyBorder="1" applyAlignment="1">
      <alignment horizontal="right" vertical="top" indent="1" shrinkToFit="1"/>
    </xf>
    <xf numFmtId="3" fontId="29" fillId="0" borderId="1" xfId="0" applyNumberFormat="1" applyFont="1" applyBorder="1" applyAlignment="1">
      <alignment horizontal="right" vertical="top" shrinkToFit="1"/>
    </xf>
    <xf numFmtId="1" fontId="29" fillId="0" borderId="1" xfId="0" applyNumberFormat="1" applyFont="1" applyBorder="1" applyAlignment="1">
      <alignment horizontal="right" vertical="top" indent="1" shrinkToFit="1"/>
    </xf>
    <xf numFmtId="0" fontId="28" fillId="0" borderId="1" xfId="0" applyFont="1" applyBorder="1" applyAlignment="1">
      <alignment horizontal="left" vertical="top" wrapText="1"/>
    </xf>
    <xf numFmtId="3" fontId="30" fillId="0" borderId="1" xfId="0" applyNumberFormat="1" applyFont="1" applyBorder="1" applyAlignment="1">
      <alignment horizontal="right" vertical="top" indent="1" shrinkToFit="1"/>
    </xf>
    <xf numFmtId="1" fontId="29" fillId="2" borderId="1" xfId="0" applyNumberFormat="1" applyFont="1" applyFill="1" applyBorder="1" applyAlignment="1">
      <alignment horizontal="center" vertical="top" shrinkToFit="1"/>
    </xf>
    <xf numFmtId="1" fontId="29" fillId="2" borderId="1" xfId="0" applyNumberFormat="1" applyFont="1" applyFill="1" applyBorder="1" applyAlignment="1">
      <alignment horizontal="right" vertical="top" shrinkToFit="1"/>
    </xf>
    <xf numFmtId="0" fontId="32" fillId="0" borderId="1" xfId="0" applyFont="1" applyBorder="1" applyAlignment="1">
      <alignment horizontal="left" vertical="top" wrapText="1" indent="1"/>
    </xf>
    <xf numFmtId="0" fontId="3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 inden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right" vertical="top" wrapText="1" inden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1" fontId="21" fillId="0" borderId="1" xfId="0" applyNumberFormat="1" applyFont="1" applyBorder="1" applyAlignment="1">
      <alignment horizontal="center" vertical="top" shrinkToFit="1"/>
    </xf>
    <xf numFmtId="3" fontId="21" fillId="0" borderId="1" xfId="0" applyNumberFormat="1" applyFont="1" applyBorder="1" applyAlignment="1">
      <alignment horizontal="right" vertical="top" indent="1" shrinkToFit="1"/>
    </xf>
    <xf numFmtId="1" fontId="21" fillId="0" borderId="1" xfId="0" applyNumberFormat="1" applyFont="1" applyBorder="1" applyAlignment="1">
      <alignment horizontal="right" vertical="top" indent="1" shrinkToFi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shrinkToFit="1"/>
    </xf>
    <xf numFmtId="3" fontId="21" fillId="0" borderId="0" xfId="0" applyNumberFormat="1" applyFont="1" applyBorder="1" applyAlignment="1">
      <alignment horizontal="right" vertical="top" indent="1" shrinkToFit="1"/>
    </xf>
    <xf numFmtId="0" fontId="2" fillId="0" borderId="1" xfId="0" applyFont="1" applyBorder="1" applyAlignment="1">
      <alignment horizontal="left" vertical="top" wrapText="1" indent="1"/>
    </xf>
    <xf numFmtId="0" fontId="24" fillId="0" borderId="1" xfId="0" applyFont="1" applyBorder="1" applyAlignment="1">
      <alignment horizontal="left" vertical="top" wrapText="1" indent="1"/>
    </xf>
    <xf numFmtId="0" fontId="28" fillId="0" borderId="1" xfId="0" applyFont="1" applyBorder="1" applyAlignment="1">
      <alignment vertical="top" wrapText="1"/>
    </xf>
    <xf numFmtId="3" fontId="29" fillId="0" borderId="1" xfId="0" applyNumberFormat="1" applyFont="1" applyBorder="1" applyAlignment="1">
      <alignment horizontal="center" vertical="top" shrinkToFit="1"/>
    </xf>
    <xf numFmtId="3" fontId="10" fillId="0" borderId="1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164" fontId="5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center" wrapText="1"/>
    </xf>
    <xf numFmtId="3" fontId="8" fillId="0" borderId="0" xfId="0" applyNumberFormat="1" applyFont="1" applyAlignment="1">
      <alignment horizontal="center" vertical="top" shrinkToFit="1"/>
    </xf>
    <xf numFmtId="3" fontId="10" fillId="0" borderId="0" xfId="0" applyNumberFormat="1" applyFont="1" applyAlignment="1">
      <alignment horizontal="center" vertical="top" shrinkToFit="1"/>
    </xf>
    <xf numFmtId="1" fontId="5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37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top" shrinkToFit="1"/>
    </xf>
    <xf numFmtId="1" fontId="8" fillId="0" borderId="3" xfId="0" applyNumberFormat="1" applyFont="1" applyBorder="1" applyAlignment="1">
      <alignment horizontal="center" vertical="top" shrinkToFit="1"/>
    </xf>
    <xf numFmtId="0" fontId="0" fillId="0" borderId="3" xfId="0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41" fillId="0" borderId="15" xfId="0" applyFont="1" applyBorder="1" applyAlignment="1">
      <alignment vertical="top" wrapText="1"/>
    </xf>
    <xf numFmtId="0" fontId="45" fillId="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vertical="top" wrapText="1"/>
    </xf>
    <xf numFmtId="0" fontId="49" fillId="0" borderId="15" xfId="0" applyFont="1" applyBorder="1" applyAlignment="1">
      <alignment horizontal="left" vertical="top" wrapText="1"/>
    </xf>
    <xf numFmtId="1" fontId="50" fillId="0" borderId="15" xfId="0" applyNumberFormat="1" applyFont="1" applyBorder="1" applyAlignment="1">
      <alignment horizontal="center" vertical="top" shrinkToFit="1"/>
    </xf>
    <xf numFmtId="3" fontId="50" fillId="0" borderId="15" xfId="0" applyNumberFormat="1" applyFont="1" applyBorder="1" applyAlignment="1">
      <alignment horizontal="center" vertical="top" shrinkToFit="1"/>
    </xf>
    <xf numFmtId="0" fontId="0" fillId="0" borderId="15" xfId="0" applyFont="1" applyBorder="1"/>
    <xf numFmtId="3" fontId="0" fillId="0" borderId="15" xfId="0" applyNumberFormat="1" applyFont="1" applyBorder="1"/>
    <xf numFmtId="1" fontId="0" fillId="0" borderId="0" xfId="0" applyNumberFormat="1" applyFont="1" applyAlignment="1"/>
    <xf numFmtId="1" fontId="0" fillId="0" borderId="15" xfId="0" applyNumberFormat="1" applyFont="1" applyBorder="1"/>
    <xf numFmtId="0" fontId="51" fillId="0" borderId="15" xfId="0" applyFont="1" applyBorder="1"/>
    <xf numFmtId="0" fontId="0" fillId="0" borderId="15" xfId="0" applyFont="1" applyBorder="1" applyAlignment="1">
      <alignment horizontal="center" wrapText="1"/>
    </xf>
    <xf numFmtId="0" fontId="0" fillId="5" borderId="15" xfId="0" applyFont="1" applyFill="1" applyBorder="1"/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left" vertical="top" wrapText="1"/>
    </xf>
    <xf numFmtId="1" fontId="50" fillId="0" borderId="0" xfId="0" applyNumberFormat="1" applyFont="1" applyAlignment="1">
      <alignment horizontal="center" vertical="top" shrinkToFit="1"/>
    </xf>
    <xf numFmtId="3" fontId="50" fillId="0" borderId="0" xfId="0" applyNumberFormat="1" applyFont="1" applyAlignment="1">
      <alignment horizontal="right" vertical="top" shrinkToFit="1"/>
    </xf>
    <xf numFmtId="3" fontId="52" fillId="0" borderId="15" xfId="0" applyNumberFormat="1" applyFont="1" applyBorder="1" applyAlignment="1">
      <alignment horizontal="right" vertical="top" shrinkToFit="1"/>
    </xf>
    <xf numFmtId="0" fontId="0" fillId="0" borderId="0" xfId="0" applyFont="1" applyAlignment="1"/>
    <xf numFmtId="0" fontId="41" fillId="0" borderId="15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right" vertical="center" wrapText="1"/>
    </xf>
    <xf numFmtId="3" fontId="50" fillId="0" borderId="15" xfId="0" applyNumberFormat="1" applyFont="1" applyBorder="1" applyAlignment="1">
      <alignment horizontal="right" vertical="top" shrinkToFit="1"/>
    </xf>
    <xf numFmtId="1" fontId="50" fillId="0" borderId="15" xfId="0" applyNumberFormat="1" applyFont="1" applyBorder="1" applyAlignment="1">
      <alignment horizontal="right" vertical="top" shrinkToFit="1"/>
    </xf>
    <xf numFmtId="0" fontId="53" fillId="0" borderId="15" xfId="0" applyFont="1" applyBorder="1"/>
    <xf numFmtId="0" fontId="44" fillId="6" borderId="12" xfId="0" applyFont="1" applyFill="1" applyBorder="1"/>
    <xf numFmtId="0" fontId="44" fillId="6" borderId="13" xfId="0" applyFont="1" applyFill="1" applyBorder="1"/>
    <xf numFmtId="0" fontId="44" fillId="6" borderId="14" xfId="0" applyFont="1" applyFill="1" applyBorder="1"/>
    <xf numFmtId="0" fontId="44" fillId="0" borderId="15" xfId="0" applyFont="1" applyBorder="1"/>
    <xf numFmtId="0" fontId="44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3" fontId="53" fillId="0" borderId="15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53" fillId="0" borderId="0" xfId="0" applyFont="1"/>
    <xf numFmtId="0" fontId="53" fillId="0" borderId="0" xfId="0" applyFont="1" applyAlignment="1">
      <alignment horizontal="center"/>
    </xf>
    <xf numFmtId="0" fontId="53" fillId="0" borderId="15" xfId="0" applyFont="1" applyBorder="1" applyAlignment="1">
      <alignment vertical="center"/>
    </xf>
    <xf numFmtId="165" fontId="0" fillId="0" borderId="15" xfId="0" applyNumberFormat="1" applyFont="1" applyBorder="1"/>
    <xf numFmtId="0" fontId="0" fillId="0" borderId="23" xfId="0" applyFont="1" applyFill="1" applyBorder="1" applyAlignment="1"/>
    <xf numFmtId="0" fontId="0" fillId="0" borderId="12" xfId="0" applyFont="1" applyBorder="1"/>
    <xf numFmtId="3" fontId="44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/>
    <xf numFmtId="17" fontId="0" fillId="0" borderId="15" xfId="0" applyNumberFormat="1" applyFont="1" applyBorder="1"/>
    <xf numFmtId="17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1" fontId="8" fillId="0" borderId="1" xfId="0" applyNumberFormat="1" applyFont="1" applyBorder="1" applyAlignment="1">
      <alignment shrinkToFit="1"/>
    </xf>
    <xf numFmtId="0" fontId="0" fillId="0" borderId="15" xfId="0" quotePrefix="1" applyFont="1" applyBorder="1"/>
    <xf numFmtId="3" fontId="51" fillId="0" borderId="15" xfId="0" applyNumberFormat="1" applyFont="1" applyBorder="1"/>
    <xf numFmtId="0" fontId="0" fillId="0" borderId="15" xfId="0" applyNumberFormat="1" applyFont="1" applyBorder="1"/>
    <xf numFmtId="0" fontId="44" fillId="4" borderId="20" xfId="0" applyFont="1" applyFill="1" applyBorder="1" applyAlignment="1">
      <alignment horizontal="center" vertical="center"/>
    </xf>
    <xf numFmtId="0" fontId="40" fillId="0" borderId="21" xfId="0" applyFont="1" applyBorder="1"/>
    <xf numFmtId="0" fontId="46" fillId="4" borderId="16" xfId="0" applyFont="1" applyFill="1" applyBorder="1" applyAlignment="1">
      <alignment horizontal="center" vertical="center" wrapText="1"/>
    </xf>
    <xf numFmtId="0" fontId="40" fillId="0" borderId="17" xfId="0" applyFont="1" applyBorder="1"/>
    <xf numFmtId="0" fontId="45" fillId="4" borderId="12" xfId="0" applyFont="1" applyFill="1" applyBorder="1" applyAlignment="1">
      <alignment horizontal="center" vertical="center"/>
    </xf>
    <xf numFmtId="0" fontId="40" fillId="0" borderId="14" xfId="0" applyFont="1" applyBorder="1"/>
    <xf numFmtId="0" fontId="40" fillId="0" borderId="13" xfId="0" applyFont="1" applyBorder="1"/>
    <xf numFmtId="0" fontId="44" fillId="4" borderId="16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left"/>
    </xf>
    <xf numFmtId="0" fontId="44" fillId="0" borderId="18" xfId="0" applyFont="1" applyBorder="1" applyAlignment="1">
      <alignment horizontal="center"/>
    </xf>
    <xf numFmtId="0" fontId="0" fillId="0" borderId="0" xfId="0" applyFont="1" applyAlignment="1"/>
    <xf numFmtId="0" fontId="53" fillId="0" borderId="20" xfId="0" applyFont="1" applyBorder="1" applyAlignment="1">
      <alignment horizontal="left"/>
    </xf>
    <xf numFmtId="0" fontId="53" fillId="0" borderId="18" xfId="0" applyFont="1" applyBorder="1"/>
    <xf numFmtId="0" fontId="40" fillId="0" borderId="19" xfId="0" applyFont="1" applyBorder="1"/>
    <xf numFmtId="0" fontId="53" fillId="0" borderId="18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4" borderId="12" xfId="0" applyFont="1" applyFill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4" fillId="0" borderId="20" xfId="0" applyFont="1" applyBorder="1" applyAlignment="1">
      <alignment horizontal="left"/>
    </xf>
    <xf numFmtId="0" fontId="40" fillId="0" borderId="22" xfId="0" applyFont="1" applyBorder="1"/>
    <xf numFmtId="3" fontId="54" fillId="0" borderId="12" xfId="0" applyNumberFormat="1" applyFont="1" applyBorder="1" applyAlignment="1">
      <alignment horizontal="right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36" fillId="3" borderId="3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center" vertical="top" shrinkToFit="1"/>
    </xf>
    <xf numFmtId="3" fontId="10" fillId="0" borderId="3" xfId="0" applyNumberFormat="1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6" fillId="3" borderId="6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shrinkToFi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36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0</xdr:col>
      <xdr:colOff>12700</xdr:colOff>
      <xdr:row>82</xdr:row>
      <xdr:rowOff>64239</xdr:rowOff>
    </xdr:to>
    <xdr:grpSp>
      <xdr:nvGrpSpPr>
        <xdr:cNvPr id="26" name="Group 94">
          <a:extLst>
            <a:ext uri="{FF2B5EF4-FFF2-40B4-BE49-F238E27FC236}">
              <a16:creationId xmlns:a16="http://schemas.microsoft.com/office/drawing/2014/main" id="{C0D0FDD1-178B-454F-B5A4-7289359808E2}"/>
            </a:ext>
          </a:extLst>
        </xdr:cNvPr>
        <xdr:cNvGrpSpPr/>
      </xdr:nvGrpSpPr>
      <xdr:grpSpPr>
        <a:xfrm>
          <a:off x="0" y="13910235"/>
          <a:ext cx="12700" cy="1782475"/>
          <a:chOff x="0" y="0"/>
          <a:chExt cx="12700" cy="1624965"/>
        </a:xfrm>
      </xdr:grpSpPr>
      <xdr:pic>
        <xdr:nvPicPr>
          <xdr:cNvPr id="27" name="image23.png">
            <a:extLst>
              <a:ext uri="{FF2B5EF4-FFF2-40B4-BE49-F238E27FC236}">
                <a16:creationId xmlns:a16="http://schemas.microsoft.com/office/drawing/2014/main" id="{427C6C49-9E89-4545-A3C2-CDE0727DB4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191" cy="929639"/>
          </a:xfrm>
          <a:prstGeom prst="rect">
            <a:avLst/>
          </a:prstGeom>
        </xdr:spPr>
      </xdr:pic>
      <xdr:pic>
        <xdr:nvPicPr>
          <xdr:cNvPr id="28" name="image24.png">
            <a:extLst>
              <a:ext uri="{FF2B5EF4-FFF2-40B4-BE49-F238E27FC236}">
                <a16:creationId xmlns:a16="http://schemas.microsoft.com/office/drawing/2014/main" id="{EA4DF4AB-C6A9-4EFD-8B59-19030FCA78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69263"/>
            <a:ext cx="12191" cy="237744"/>
          </a:xfrm>
          <a:prstGeom prst="rect">
            <a:avLst/>
          </a:prstGeom>
        </xdr:spPr>
      </xdr:pic>
      <xdr:pic>
        <xdr:nvPicPr>
          <xdr:cNvPr id="29" name="image25.png">
            <a:extLst>
              <a:ext uri="{FF2B5EF4-FFF2-40B4-BE49-F238E27FC236}">
                <a16:creationId xmlns:a16="http://schemas.microsoft.com/office/drawing/2014/main" id="{8475040C-F92C-412A-8380-4A804632FB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246631"/>
            <a:ext cx="12191" cy="237744"/>
          </a:xfrm>
          <a:prstGeom prst="rect">
            <a:avLst/>
          </a:prstGeom>
        </xdr:spPr>
      </xdr:pic>
      <xdr:pic>
        <xdr:nvPicPr>
          <xdr:cNvPr id="30" name="image26.png">
            <a:extLst>
              <a:ext uri="{FF2B5EF4-FFF2-40B4-BE49-F238E27FC236}">
                <a16:creationId xmlns:a16="http://schemas.microsoft.com/office/drawing/2014/main" id="{A3C3CC17-0175-4C93-A6C6-7E654C5D80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524000"/>
            <a:ext cx="12191" cy="100584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12191</xdr:colOff>
      <xdr:row>74</xdr:row>
      <xdr:rowOff>100584</xdr:rowOff>
    </xdr:to>
    <xdr:pic>
      <xdr:nvPicPr>
        <xdr:cNvPr id="31" name="image27.png">
          <a:extLst>
            <a:ext uri="{FF2B5EF4-FFF2-40B4-BE49-F238E27FC236}">
              <a16:creationId xmlns:a16="http://schemas.microsoft.com/office/drawing/2014/main" id="{D2BBD028-07AB-4F18-B0A5-1034D11AB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" cy="100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12191</xdr:colOff>
      <xdr:row>74</xdr:row>
      <xdr:rowOff>100584</xdr:rowOff>
    </xdr:to>
    <xdr:pic>
      <xdr:nvPicPr>
        <xdr:cNvPr id="32" name="image26.png">
          <a:extLst>
            <a:ext uri="{FF2B5EF4-FFF2-40B4-BE49-F238E27FC236}">
              <a16:creationId xmlns:a16="http://schemas.microsoft.com/office/drawing/2014/main" id="{06674BCA-8D7F-43B3-B59E-FF3A4BD06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" cy="100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12191</xdr:colOff>
      <xdr:row>74</xdr:row>
      <xdr:rowOff>100584</xdr:rowOff>
    </xdr:to>
    <xdr:pic>
      <xdr:nvPicPr>
        <xdr:cNvPr id="33" name="image27.png">
          <a:extLst>
            <a:ext uri="{FF2B5EF4-FFF2-40B4-BE49-F238E27FC236}">
              <a16:creationId xmlns:a16="http://schemas.microsoft.com/office/drawing/2014/main" id="{CF402061-B834-49B4-8BD2-EB48288E5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" cy="100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12191</xdr:colOff>
      <xdr:row>80</xdr:row>
      <xdr:rowOff>9375</xdr:rowOff>
    </xdr:to>
    <xdr:pic>
      <xdr:nvPicPr>
        <xdr:cNvPr id="34" name="image28.png">
          <a:extLst>
            <a:ext uri="{FF2B5EF4-FFF2-40B4-BE49-F238E27FC236}">
              <a16:creationId xmlns:a16="http://schemas.microsoft.com/office/drawing/2014/main" id="{C52D4ADD-1B33-4740-8C76-B368E349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1" cy="1221648"/>
        </a:xfrm>
        <a:prstGeom prst="rect">
          <a:avLst/>
        </a:prstGeom>
      </xdr:spPr>
    </xdr:pic>
    <xdr:clientData/>
  </xdr:twoCellAnchor>
  <xdr:twoCellAnchor editAs="oneCell">
    <xdr:from>
      <xdr:col>1</xdr:col>
      <xdr:colOff>1149985</xdr:colOff>
      <xdr:row>86</xdr:row>
      <xdr:rowOff>23784</xdr:rowOff>
    </xdr:from>
    <xdr:to>
      <xdr:col>1</xdr:col>
      <xdr:colOff>1195704</xdr:colOff>
      <xdr:row>86</xdr:row>
      <xdr:rowOff>93888</xdr:rowOff>
    </xdr:to>
    <xdr:pic>
      <xdr:nvPicPr>
        <xdr:cNvPr id="35" name="image10.png">
          <a:extLst>
            <a:ext uri="{FF2B5EF4-FFF2-40B4-BE49-F238E27FC236}">
              <a16:creationId xmlns:a16="http://schemas.microsoft.com/office/drawing/2014/main" id="{C42F4E90-692D-487D-8D62-14602C2E5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6260" y="2224059"/>
          <a:ext cx="45719" cy="701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</xdr:colOff>
      <xdr:row>78</xdr:row>
      <xdr:rowOff>14828</xdr:rowOff>
    </xdr:to>
    <xdr:pic>
      <xdr:nvPicPr>
        <xdr:cNvPr id="36" name="image29.png">
          <a:extLst>
            <a:ext uri="{FF2B5EF4-FFF2-40B4-BE49-F238E27FC236}">
              <a16:creationId xmlns:a16="http://schemas.microsoft.com/office/drawing/2014/main" id="{7249096F-099A-4A62-BDC3-37AC4C7B7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" cy="8114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9144</xdr:colOff>
      <xdr:row>82</xdr:row>
      <xdr:rowOff>63858</xdr:rowOff>
    </xdr:to>
    <xdr:pic>
      <xdr:nvPicPr>
        <xdr:cNvPr id="37" name="image30.png">
          <a:extLst>
            <a:ext uri="{FF2B5EF4-FFF2-40B4-BE49-F238E27FC236}">
              <a16:creationId xmlns:a16="http://schemas.microsoft.com/office/drawing/2014/main" id="{79077B2E-4DD1-4F40-9FE7-E112CA9D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" cy="1657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100"/>
  <sheetViews>
    <sheetView view="pageBreakPreview" zoomScale="130" zoomScaleNormal="100" zoomScaleSheetLayoutView="130" zoomScalePageLayoutView="60" workbookViewId="0">
      <selection sqref="A1:XFD1048576"/>
    </sheetView>
  </sheetViews>
  <sheetFormatPr baseColWidth="10" defaultColWidth="14.453125" defaultRowHeight="14.5"/>
  <cols>
    <col min="1" max="1" width="9.453125" style="169" customWidth="1"/>
    <col min="2" max="2" width="14" style="169" customWidth="1"/>
    <col min="3" max="3" width="10.7265625" style="169" customWidth="1"/>
    <col min="4" max="4" width="27.453125" style="169" customWidth="1"/>
    <col min="5" max="5" width="8" style="169" customWidth="1"/>
    <col min="6" max="6" width="9.453125" style="169" customWidth="1"/>
    <col min="7" max="7" width="11.453125" style="169" customWidth="1"/>
    <col min="8" max="8" width="12.453125" style="169" customWidth="1"/>
    <col min="9" max="14" width="10.7265625" style="169" customWidth="1"/>
    <col min="15" max="15" width="19.7265625" style="169" customWidth="1"/>
    <col min="16" max="16" width="13.7265625" style="169" customWidth="1"/>
    <col min="17" max="18" width="10.7265625" style="169" customWidth="1"/>
    <col min="19" max="16384" width="14.453125" style="169"/>
  </cols>
  <sheetData>
    <row r="1" spans="1:18" ht="14.25" customHeight="1">
      <c r="A1" s="216" t="s">
        <v>1066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8" ht="14.25" customHeight="1">
      <c r="A2" s="216" t="s">
        <v>70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8" ht="14.25" customHeight="1">
      <c r="A3" s="219" t="s">
        <v>1542</v>
      </c>
      <c r="B3" s="217"/>
      <c r="C3" s="217"/>
      <c r="D3" s="217"/>
      <c r="E3" s="217"/>
      <c r="F3" s="217"/>
      <c r="G3" s="220"/>
      <c r="H3" s="221" t="s">
        <v>1543</v>
      </c>
      <c r="I3" s="217"/>
      <c r="J3" s="217"/>
      <c r="K3" s="217"/>
      <c r="L3" s="217"/>
      <c r="M3" s="217"/>
      <c r="N3" s="217"/>
      <c r="O3" s="217"/>
      <c r="P3" s="217"/>
      <c r="Q3" s="217"/>
    </row>
    <row r="4" spans="1:18" ht="14.25" customHeight="1">
      <c r="A4" s="176" t="s">
        <v>1544</v>
      </c>
      <c r="B4" s="218" t="s">
        <v>1043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8" ht="14.25" customHeight="1">
      <c r="A5" s="177" t="s">
        <v>1048</v>
      </c>
      <c r="B5" s="178"/>
      <c r="C5" s="178"/>
      <c r="D5" s="178"/>
      <c r="E5" s="178"/>
      <c r="F5" s="178"/>
      <c r="G5" s="179"/>
      <c r="H5" s="207" t="s">
        <v>1049</v>
      </c>
      <c r="I5" s="208"/>
      <c r="J5" s="208"/>
      <c r="K5" s="208"/>
      <c r="L5" s="208"/>
      <c r="M5" s="208"/>
      <c r="N5" s="208"/>
      <c r="O5" s="208"/>
      <c r="P5" s="208"/>
      <c r="Q5" s="208"/>
      <c r="R5" s="208"/>
    </row>
    <row r="6" spans="1:18" ht="14.25" customHeight="1">
      <c r="A6" s="180" t="s">
        <v>1</v>
      </c>
      <c r="B6" s="222" t="s">
        <v>2</v>
      </c>
      <c r="C6" s="213"/>
      <c r="D6" s="212"/>
      <c r="E6" s="181" t="s">
        <v>3</v>
      </c>
      <c r="F6" s="181" t="s">
        <v>4</v>
      </c>
      <c r="G6" s="181" t="s">
        <v>5</v>
      </c>
      <c r="H6" s="214" t="s">
        <v>1050</v>
      </c>
      <c r="I6" s="223" t="s">
        <v>1051</v>
      </c>
      <c r="J6" s="213"/>
      <c r="K6" s="212"/>
      <c r="L6" s="209" t="s">
        <v>1061</v>
      </c>
      <c r="M6" s="211" t="s">
        <v>1058</v>
      </c>
      <c r="N6" s="212"/>
      <c r="O6" s="209" t="s">
        <v>1052</v>
      </c>
      <c r="P6" s="209" t="s">
        <v>1054</v>
      </c>
      <c r="Q6" s="209" t="s">
        <v>1053</v>
      </c>
      <c r="R6" s="209" t="s">
        <v>1057</v>
      </c>
    </row>
    <row r="7" spans="1:18" ht="14.25" customHeight="1">
      <c r="A7" s="222" t="s">
        <v>6</v>
      </c>
      <c r="B7" s="213"/>
      <c r="C7" s="213"/>
      <c r="D7" s="213"/>
      <c r="E7" s="213"/>
      <c r="F7" s="213"/>
      <c r="G7" s="212"/>
      <c r="H7" s="210"/>
      <c r="I7" s="151" t="s">
        <v>1044</v>
      </c>
      <c r="J7" s="151" t="s">
        <v>1045</v>
      </c>
      <c r="K7" s="151" t="s">
        <v>1046</v>
      </c>
      <c r="L7" s="210"/>
      <c r="M7" s="151" t="s">
        <v>1059</v>
      </c>
      <c r="N7" s="151" t="s">
        <v>1060</v>
      </c>
      <c r="O7" s="210"/>
      <c r="P7" s="210"/>
      <c r="Q7" s="210"/>
      <c r="R7" s="210"/>
    </row>
    <row r="8" spans="1:18" ht="14.25" customHeight="1">
      <c r="A8" s="176" t="s">
        <v>7</v>
      </c>
      <c r="B8" s="176" t="s">
        <v>11</v>
      </c>
      <c r="C8" s="176"/>
      <c r="D8" s="176"/>
      <c r="E8" s="182">
        <v>8</v>
      </c>
      <c r="F8" s="183">
        <v>1100</v>
      </c>
      <c r="G8" s="183">
        <v>8800</v>
      </c>
      <c r="H8" s="183">
        <v>0</v>
      </c>
      <c r="I8" s="157"/>
      <c r="J8" s="157"/>
      <c r="K8" s="157"/>
      <c r="L8" s="204" t="s">
        <v>1550</v>
      </c>
      <c r="M8" s="157"/>
      <c r="N8" s="157"/>
      <c r="O8" s="204" t="s">
        <v>1551</v>
      </c>
      <c r="P8" s="157">
        <v>6</v>
      </c>
      <c r="Q8" s="157">
        <v>12</v>
      </c>
      <c r="R8" s="158">
        <v>8800</v>
      </c>
    </row>
    <row r="9" spans="1:18" ht="14.25" customHeight="1">
      <c r="A9" s="176" t="s">
        <v>8</v>
      </c>
      <c r="B9" s="176" t="s">
        <v>12</v>
      </c>
      <c r="C9" s="176"/>
      <c r="D9" s="176"/>
      <c r="E9" s="182">
        <v>8</v>
      </c>
      <c r="F9" s="183">
        <v>1000</v>
      </c>
      <c r="G9" s="183">
        <v>8000</v>
      </c>
      <c r="H9" s="183">
        <v>2</v>
      </c>
      <c r="I9" s="157"/>
      <c r="J9" s="157"/>
      <c r="K9" s="157" t="s">
        <v>1046</v>
      </c>
      <c r="L9" s="157">
        <v>2001</v>
      </c>
      <c r="M9" s="157" t="s">
        <v>1545</v>
      </c>
      <c r="N9" s="157"/>
      <c r="O9" s="199">
        <v>43282</v>
      </c>
      <c r="P9" s="157">
        <v>6</v>
      </c>
      <c r="Q9" s="157">
        <v>8</v>
      </c>
      <c r="R9" s="158">
        <v>8800</v>
      </c>
    </row>
    <row r="10" spans="1:18" ht="14.25" customHeight="1">
      <c r="A10" s="176" t="s">
        <v>9</v>
      </c>
      <c r="B10" s="176" t="s">
        <v>42</v>
      </c>
      <c r="C10" s="176"/>
      <c r="D10" s="176"/>
      <c r="E10" s="182">
        <v>4</v>
      </c>
      <c r="F10" s="183">
        <v>1500</v>
      </c>
      <c r="G10" s="183">
        <v>6000</v>
      </c>
      <c r="H10" s="183">
        <v>0</v>
      </c>
      <c r="I10" s="157"/>
      <c r="J10" s="157"/>
      <c r="K10" s="157"/>
      <c r="L10" s="204" t="s">
        <v>1551</v>
      </c>
      <c r="M10" s="157"/>
      <c r="N10" s="157"/>
      <c r="O10" s="204" t="s">
        <v>1551</v>
      </c>
      <c r="P10" s="157">
        <v>6</v>
      </c>
      <c r="Q10" s="157">
        <v>8</v>
      </c>
      <c r="R10" s="158">
        <v>6000</v>
      </c>
    </row>
    <row r="11" spans="1:18" ht="14.25" customHeight="1">
      <c r="A11" s="176" t="s">
        <v>10</v>
      </c>
      <c r="B11" s="176" t="s">
        <v>13</v>
      </c>
      <c r="C11" s="176"/>
      <c r="D11" s="176"/>
      <c r="E11" s="182">
        <v>4</v>
      </c>
      <c r="F11" s="183">
        <v>17500</v>
      </c>
      <c r="G11" s="183">
        <v>70000</v>
      </c>
      <c r="H11" s="183">
        <v>0</v>
      </c>
      <c r="I11" s="157"/>
      <c r="J11" s="157"/>
      <c r="K11" s="157"/>
      <c r="L11" s="204" t="s">
        <v>1551</v>
      </c>
      <c r="M11" s="157"/>
      <c r="N11" s="157"/>
      <c r="O11" s="204" t="s">
        <v>1551</v>
      </c>
      <c r="P11" s="157">
        <v>6</v>
      </c>
      <c r="Q11" s="157">
        <v>4</v>
      </c>
      <c r="R11" s="158">
        <v>70000</v>
      </c>
    </row>
    <row r="12" spans="1:18" ht="14.25" customHeight="1">
      <c r="A12" s="224"/>
      <c r="B12" s="213"/>
      <c r="C12" s="213"/>
      <c r="D12" s="213"/>
      <c r="E12" s="213"/>
      <c r="F12" s="213"/>
      <c r="G12" s="212"/>
      <c r="H12" s="207" t="s">
        <v>1049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</row>
    <row r="13" spans="1:18" ht="22.5" customHeight="1">
      <c r="A13" s="184"/>
      <c r="B13" s="185"/>
      <c r="C13" s="185"/>
      <c r="D13" s="185"/>
      <c r="E13" s="185"/>
      <c r="F13" s="185"/>
      <c r="G13" s="186"/>
      <c r="H13" s="214" t="s">
        <v>1050</v>
      </c>
      <c r="I13" s="211" t="s">
        <v>1051</v>
      </c>
      <c r="J13" s="213"/>
      <c r="K13" s="212"/>
      <c r="L13" s="209" t="s">
        <v>1061</v>
      </c>
      <c r="M13" s="211" t="s">
        <v>1058</v>
      </c>
      <c r="N13" s="212"/>
      <c r="O13" s="209" t="s">
        <v>1052</v>
      </c>
      <c r="P13" s="209" t="s">
        <v>1054</v>
      </c>
      <c r="Q13" s="209" t="s">
        <v>1053</v>
      </c>
      <c r="R13" s="209" t="s">
        <v>1057</v>
      </c>
    </row>
    <row r="14" spans="1:18" ht="15" customHeight="1">
      <c r="A14" s="222" t="s">
        <v>14</v>
      </c>
      <c r="B14" s="213"/>
      <c r="C14" s="213"/>
      <c r="D14" s="213"/>
      <c r="E14" s="213"/>
      <c r="F14" s="213"/>
      <c r="G14" s="212"/>
      <c r="H14" s="210"/>
      <c r="I14" s="151" t="s">
        <v>1044</v>
      </c>
      <c r="J14" s="151" t="s">
        <v>1045</v>
      </c>
      <c r="K14" s="151" t="s">
        <v>1046</v>
      </c>
      <c r="L14" s="210"/>
      <c r="M14" s="151" t="s">
        <v>1059</v>
      </c>
      <c r="N14" s="151" t="s">
        <v>1060</v>
      </c>
      <c r="O14" s="210"/>
      <c r="P14" s="210"/>
      <c r="Q14" s="210"/>
      <c r="R14" s="210"/>
    </row>
    <row r="15" spans="1:18" ht="14.25" customHeight="1">
      <c r="A15" s="176" t="s">
        <v>15</v>
      </c>
      <c r="B15" s="215" t="s">
        <v>25</v>
      </c>
      <c r="C15" s="213"/>
      <c r="D15" s="212"/>
      <c r="E15" s="182">
        <v>8</v>
      </c>
      <c r="F15" s="182">
        <v>400</v>
      </c>
      <c r="G15" s="183">
        <v>3200</v>
      </c>
      <c r="H15" s="187">
        <v>4</v>
      </c>
      <c r="I15" s="157"/>
      <c r="J15" s="157" t="s">
        <v>1549</v>
      </c>
      <c r="K15" s="157" t="s">
        <v>1046</v>
      </c>
      <c r="L15" s="157">
        <v>1993</v>
      </c>
      <c r="M15" s="157" t="s">
        <v>1059</v>
      </c>
      <c r="N15" s="157"/>
      <c r="O15" s="199">
        <v>43282</v>
      </c>
      <c r="P15" s="157">
        <v>6</v>
      </c>
      <c r="Q15" s="157">
        <v>10</v>
      </c>
      <c r="R15" s="158">
        <v>4000</v>
      </c>
    </row>
    <row r="16" spans="1:18" ht="14.25" customHeight="1">
      <c r="A16" s="176" t="s">
        <v>16</v>
      </c>
      <c r="B16" s="215" t="s">
        <v>26</v>
      </c>
      <c r="C16" s="213"/>
      <c r="D16" s="212"/>
      <c r="E16" s="182">
        <v>10</v>
      </c>
      <c r="F16" s="182">
        <v>600</v>
      </c>
      <c r="G16" s="183">
        <v>6000</v>
      </c>
      <c r="H16" s="183">
        <v>0</v>
      </c>
      <c r="I16" s="157"/>
      <c r="J16" s="157"/>
      <c r="K16" s="157"/>
      <c r="L16" s="204" t="s">
        <v>1551</v>
      </c>
      <c r="M16" s="157"/>
      <c r="N16" s="157"/>
      <c r="O16" s="204" t="s">
        <v>1551</v>
      </c>
      <c r="P16" s="157">
        <v>6</v>
      </c>
      <c r="Q16" s="157">
        <v>10</v>
      </c>
      <c r="R16" s="158">
        <v>6000</v>
      </c>
    </row>
    <row r="17" spans="1:18" ht="14.25" customHeight="1">
      <c r="A17" s="176" t="s">
        <v>17</v>
      </c>
      <c r="B17" s="215" t="s">
        <v>33</v>
      </c>
      <c r="C17" s="213"/>
      <c r="D17" s="212"/>
      <c r="E17" s="182">
        <v>8</v>
      </c>
      <c r="F17" s="183">
        <v>1600</v>
      </c>
      <c r="G17" s="183">
        <v>12800</v>
      </c>
      <c r="H17" s="183">
        <v>8</v>
      </c>
      <c r="I17" s="157" t="s">
        <v>1044</v>
      </c>
      <c r="J17" s="157"/>
      <c r="K17" s="157"/>
      <c r="L17" s="157">
        <v>2015</v>
      </c>
      <c r="M17" s="157"/>
      <c r="N17" s="157" t="s">
        <v>1060</v>
      </c>
      <c r="O17" s="199">
        <v>43282</v>
      </c>
      <c r="P17" s="157">
        <v>6</v>
      </c>
      <c r="Q17" s="157">
        <v>8</v>
      </c>
      <c r="R17" s="158">
        <v>12800</v>
      </c>
    </row>
    <row r="18" spans="1:18" ht="14.25" customHeight="1">
      <c r="A18" s="176" t="s">
        <v>18</v>
      </c>
      <c r="B18" s="215" t="s">
        <v>27</v>
      </c>
      <c r="C18" s="213"/>
      <c r="D18" s="212"/>
      <c r="E18" s="182">
        <v>40</v>
      </c>
      <c r="F18" s="182">
        <v>140</v>
      </c>
      <c r="G18" s="183">
        <v>5600</v>
      </c>
      <c r="H18" s="183">
        <v>20</v>
      </c>
      <c r="I18" s="157" t="s">
        <v>1044</v>
      </c>
      <c r="J18" s="157"/>
      <c r="K18" s="157"/>
      <c r="L18" s="157">
        <v>2009</v>
      </c>
      <c r="M18" s="157"/>
      <c r="N18" s="157" t="s">
        <v>1060</v>
      </c>
      <c r="O18" s="199">
        <v>43282</v>
      </c>
      <c r="P18" s="157">
        <v>6</v>
      </c>
      <c r="Q18" s="157">
        <v>20</v>
      </c>
      <c r="R18" s="158">
        <v>2800</v>
      </c>
    </row>
    <row r="19" spans="1:18" ht="14.25" customHeight="1">
      <c r="A19" s="176" t="s">
        <v>19</v>
      </c>
      <c r="B19" s="215" t="s">
        <v>28</v>
      </c>
      <c r="C19" s="213"/>
      <c r="D19" s="212"/>
      <c r="E19" s="182">
        <v>8</v>
      </c>
      <c r="F19" s="182">
        <v>120</v>
      </c>
      <c r="G19" s="182">
        <v>960</v>
      </c>
      <c r="H19" s="183">
        <v>1</v>
      </c>
      <c r="I19" s="157"/>
      <c r="J19" s="157"/>
      <c r="K19" s="157" t="s">
        <v>1046</v>
      </c>
      <c r="L19" s="157">
        <v>1985</v>
      </c>
      <c r="M19" s="157" t="s">
        <v>1059</v>
      </c>
      <c r="N19" s="157"/>
      <c r="O19" s="199">
        <v>43282</v>
      </c>
      <c r="P19" s="157">
        <v>6</v>
      </c>
      <c r="Q19" s="157">
        <v>8</v>
      </c>
      <c r="R19" s="157">
        <v>960</v>
      </c>
    </row>
    <row r="20" spans="1:18" ht="14.25" customHeight="1">
      <c r="A20" s="176" t="s">
        <v>20</v>
      </c>
      <c r="B20" s="215" t="s">
        <v>29</v>
      </c>
      <c r="C20" s="213"/>
      <c r="D20" s="212"/>
      <c r="E20" s="182">
        <v>8</v>
      </c>
      <c r="F20" s="183">
        <v>120</v>
      </c>
      <c r="G20" s="183">
        <v>960</v>
      </c>
      <c r="H20" s="183">
        <v>1</v>
      </c>
      <c r="I20" s="157"/>
      <c r="J20" s="157"/>
      <c r="K20" s="157" t="s">
        <v>1046</v>
      </c>
      <c r="L20" s="157">
        <v>1985</v>
      </c>
      <c r="M20" s="157" t="s">
        <v>1059</v>
      </c>
      <c r="N20" s="157"/>
      <c r="O20" s="199">
        <v>43282</v>
      </c>
      <c r="P20" s="157">
        <v>6</v>
      </c>
      <c r="Q20" s="157">
        <v>8</v>
      </c>
      <c r="R20" s="157">
        <v>960</v>
      </c>
    </row>
    <row r="21" spans="1:18" ht="14.25" customHeight="1">
      <c r="A21" s="176" t="s">
        <v>21</v>
      </c>
      <c r="B21" s="215" t="s">
        <v>30</v>
      </c>
      <c r="C21" s="213"/>
      <c r="D21" s="212"/>
      <c r="E21" s="182">
        <v>8</v>
      </c>
      <c r="F21" s="183">
        <v>1000</v>
      </c>
      <c r="G21" s="183">
        <v>8000</v>
      </c>
      <c r="H21" s="183">
        <v>0</v>
      </c>
      <c r="I21" s="204" t="s">
        <v>1551</v>
      </c>
      <c r="J21" s="204" t="s">
        <v>1551</v>
      </c>
      <c r="K21" s="204" t="s">
        <v>1551</v>
      </c>
      <c r="L21" s="204" t="s">
        <v>1551</v>
      </c>
      <c r="M21" s="157"/>
      <c r="N21" s="157"/>
      <c r="O21" s="204" t="s">
        <v>1551</v>
      </c>
      <c r="P21" s="157">
        <v>6</v>
      </c>
      <c r="Q21" s="157">
        <v>8</v>
      </c>
      <c r="R21" s="158">
        <v>8000</v>
      </c>
    </row>
    <row r="22" spans="1:18" ht="14.25" customHeight="1">
      <c r="A22" s="176" t="s">
        <v>22</v>
      </c>
      <c r="B22" s="188" t="s">
        <v>31</v>
      </c>
      <c r="C22" s="188"/>
      <c r="D22" s="188"/>
      <c r="E22" s="182">
        <v>8</v>
      </c>
      <c r="F22" s="182">
        <v>350</v>
      </c>
      <c r="G22" s="183">
        <v>2800</v>
      </c>
      <c r="H22" s="183">
        <v>0</v>
      </c>
      <c r="I22" s="204" t="s">
        <v>1551</v>
      </c>
      <c r="J22" s="204" t="s">
        <v>1551</v>
      </c>
      <c r="K22" s="204" t="s">
        <v>1551</v>
      </c>
      <c r="L22" s="204" t="s">
        <v>1551</v>
      </c>
      <c r="M22" s="157"/>
      <c r="N22" s="157"/>
      <c r="O22" s="204" t="s">
        <v>1551</v>
      </c>
      <c r="P22" s="157">
        <v>6</v>
      </c>
      <c r="Q22" s="157">
        <v>8</v>
      </c>
      <c r="R22" s="158">
        <v>2800</v>
      </c>
    </row>
    <row r="23" spans="1:18" ht="14.25" customHeight="1">
      <c r="A23" s="176" t="s">
        <v>23</v>
      </c>
      <c r="B23" s="215" t="s">
        <v>32</v>
      </c>
      <c r="C23" s="213"/>
      <c r="D23" s="212"/>
      <c r="E23" s="182">
        <v>8</v>
      </c>
      <c r="F23" s="182">
        <v>500</v>
      </c>
      <c r="G23" s="183">
        <v>4000</v>
      </c>
      <c r="H23" s="183">
        <v>4</v>
      </c>
      <c r="I23" s="157"/>
      <c r="J23" s="157"/>
      <c r="K23" s="157" t="s">
        <v>1046</v>
      </c>
      <c r="L23" s="157">
        <v>1984</v>
      </c>
      <c r="M23" s="157" t="s">
        <v>1059</v>
      </c>
      <c r="N23" s="157"/>
      <c r="O23" s="199">
        <v>43282</v>
      </c>
      <c r="P23" s="157">
        <v>6</v>
      </c>
      <c r="Q23" s="157">
        <v>8</v>
      </c>
      <c r="R23" s="158">
        <v>4000</v>
      </c>
    </row>
    <row r="24" spans="1:18" ht="14.25" customHeight="1">
      <c r="A24" s="176" t="s">
        <v>24</v>
      </c>
      <c r="B24" s="215" t="s">
        <v>34</v>
      </c>
      <c r="C24" s="213"/>
      <c r="D24" s="212"/>
      <c r="E24" s="182">
        <v>8</v>
      </c>
      <c r="F24" s="182">
        <v>210</v>
      </c>
      <c r="G24" s="183">
        <v>1680</v>
      </c>
      <c r="H24" s="183">
        <v>0</v>
      </c>
      <c r="I24" s="204" t="s">
        <v>1551</v>
      </c>
      <c r="J24" s="204" t="s">
        <v>1551</v>
      </c>
      <c r="K24" s="204" t="s">
        <v>1551</v>
      </c>
      <c r="L24" s="204" t="s">
        <v>1551</v>
      </c>
      <c r="M24" s="157"/>
      <c r="N24" s="157"/>
      <c r="O24" s="204" t="s">
        <v>1551</v>
      </c>
      <c r="P24" s="157">
        <v>6</v>
      </c>
      <c r="Q24" s="157">
        <v>8</v>
      </c>
      <c r="R24" s="158">
        <v>1680</v>
      </c>
    </row>
    <row r="25" spans="1:18" ht="14.25" customHeight="1">
      <c r="A25" s="222" t="s">
        <v>35</v>
      </c>
      <c r="B25" s="213"/>
      <c r="C25" s="213"/>
      <c r="D25" s="213"/>
      <c r="E25" s="213"/>
      <c r="F25" s="213"/>
      <c r="G25" s="212"/>
      <c r="H25" s="189"/>
    </row>
    <row r="26" spans="1:18" ht="14.25" customHeight="1">
      <c r="A26" s="176" t="s">
        <v>36</v>
      </c>
      <c r="B26" s="176" t="s">
        <v>39</v>
      </c>
      <c r="C26" s="176"/>
      <c r="D26" s="176"/>
      <c r="E26" s="182">
        <v>20</v>
      </c>
      <c r="F26" s="182">
        <v>450</v>
      </c>
      <c r="G26" s="182" t="s">
        <v>43</v>
      </c>
      <c r="H26" s="182">
        <v>0</v>
      </c>
      <c r="I26" s="204" t="s">
        <v>1551</v>
      </c>
      <c r="J26" s="204" t="s">
        <v>1551</v>
      </c>
      <c r="K26" s="204" t="s">
        <v>1551</v>
      </c>
      <c r="L26" s="204" t="s">
        <v>1551</v>
      </c>
      <c r="M26" s="204" t="s">
        <v>1551</v>
      </c>
      <c r="N26" s="204" t="s">
        <v>1551</v>
      </c>
      <c r="O26" s="204" t="s">
        <v>1551</v>
      </c>
      <c r="P26" s="157">
        <v>6</v>
      </c>
      <c r="Q26" s="157">
        <v>20</v>
      </c>
      <c r="R26" s="158">
        <v>9000</v>
      </c>
    </row>
    <row r="27" spans="1:18" ht="14.25" customHeight="1">
      <c r="A27" s="176" t="s">
        <v>37</v>
      </c>
      <c r="B27" s="176" t="s">
        <v>40</v>
      </c>
      <c r="C27" s="176"/>
      <c r="D27" s="176"/>
      <c r="E27" s="182">
        <v>8</v>
      </c>
      <c r="F27" s="182">
        <v>450</v>
      </c>
      <c r="G27" s="183">
        <v>3600</v>
      </c>
      <c r="H27" s="183">
        <v>0</v>
      </c>
      <c r="I27" s="204" t="s">
        <v>1551</v>
      </c>
      <c r="J27" s="204" t="s">
        <v>1551</v>
      </c>
      <c r="K27" s="204" t="s">
        <v>1551</v>
      </c>
      <c r="L27" s="204" t="s">
        <v>1551</v>
      </c>
      <c r="M27" s="204" t="s">
        <v>1551</v>
      </c>
      <c r="N27" s="204" t="s">
        <v>1551</v>
      </c>
      <c r="O27" s="204" t="s">
        <v>1551</v>
      </c>
      <c r="P27" s="157">
        <v>6</v>
      </c>
      <c r="Q27" s="157">
        <v>8</v>
      </c>
      <c r="R27" s="158">
        <v>3600</v>
      </c>
    </row>
    <row r="28" spans="1:18" ht="14.25" customHeight="1">
      <c r="A28" s="176" t="s">
        <v>38</v>
      </c>
      <c r="B28" s="176" t="s">
        <v>41</v>
      </c>
      <c r="C28" s="176"/>
      <c r="D28" s="176"/>
      <c r="E28" s="182">
        <v>8</v>
      </c>
      <c r="F28" s="182">
        <v>500</v>
      </c>
      <c r="G28" s="182" t="s">
        <v>44</v>
      </c>
      <c r="H28" s="182">
        <v>0</v>
      </c>
      <c r="I28" s="204" t="s">
        <v>1551</v>
      </c>
      <c r="J28" s="204" t="s">
        <v>1551</v>
      </c>
      <c r="K28" s="204" t="s">
        <v>1551</v>
      </c>
      <c r="L28" s="204" t="s">
        <v>1551</v>
      </c>
      <c r="M28" s="204" t="s">
        <v>1551</v>
      </c>
      <c r="N28" s="204" t="s">
        <v>1551</v>
      </c>
      <c r="O28" s="204" t="s">
        <v>1551</v>
      </c>
      <c r="P28" s="157">
        <v>6</v>
      </c>
      <c r="Q28" s="157">
        <v>8</v>
      </c>
      <c r="R28" s="158">
        <v>4000</v>
      </c>
    </row>
    <row r="29" spans="1:18" ht="14.25" customHeight="1">
      <c r="A29" s="222" t="s">
        <v>45</v>
      </c>
      <c r="B29" s="213"/>
      <c r="C29" s="213"/>
      <c r="D29" s="213"/>
      <c r="E29" s="213"/>
      <c r="F29" s="213"/>
      <c r="G29" s="212"/>
      <c r="H29" s="189"/>
    </row>
    <row r="30" spans="1:18" ht="14.25" customHeight="1">
      <c r="A30" s="176" t="s">
        <v>46</v>
      </c>
      <c r="B30" s="215" t="s">
        <v>47</v>
      </c>
      <c r="C30" s="213"/>
      <c r="D30" s="212"/>
      <c r="E30" s="182">
        <v>40</v>
      </c>
      <c r="F30" s="182">
        <v>110</v>
      </c>
      <c r="G30" s="183">
        <v>4400</v>
      </c>
      <c r="H30" s="183">
        <v>20</v>
      </c>
      <c r="I30" s="157"/>
      <c r="J30" s="157" t="s">
        <v>1045</v>
      </c>
      <c r="K30" s="157"/>
      <c r="L30" s="157">
        <v>2019</v>
      </c>
      <c r="M30" s="157"/>
      <c r="N30" s="157" t="s">
        <v>1060</v>
      </c>
      <c r="O30" s="199">
        <v>43282</v>
      </c>
      <c r="P30" s="157">
        <v>6</v>
      </c>
      <c r="Q30" s="157">
        <v>20</v>
      </c>
      <c r="R30" s="158">
        <v>2200</v>
      </c>
    </row>
    <row r="31" spans="1:18" ht="14.25" customHeight="1">
      <c r="A31" s="176" t="s">
        <v>48</v>
      </c>
      <c r="B31" s="215" t="s">
        <v>49</v>
      </c>
      <c r="C31" s="213"/>
      <c r="D31" s="212"/>
      <c r="E31" s="182">
        <v>60</v>
      </c>
      <c r="F31" s="182">
        <v>20</v>
      </c>
      <c r="G31" s="183">
        <v>1200</v>
      </c>
      <c r="H31" s="183">
        <v>10</v>
      </c>
      <c r="I31" s="157"/>
      <c r="J31" s="157"/>
      <c r="K31" s="157" t="s">
        <v>1046</v>
      </c>
      <c r="L31" s="204" t="s">
        <v>1550</v>
      </c>
      <c r="M31" s="157" t="s">
        <v>1059</v>
      </c>
      <c r="N31" s="157"/>
      <c r="O31" s="199">
        <v>43282</v>
      </c>
      <c r="P31" s="157">
        <v>6</v>
      </c>
      <c r="Q31" s="157">
        <v>60</v>
      </c>
      <c r="R31" s="158">
        <v>1200</v>
      </c>
    </row>
    <row r="32" spans="1:18" ht="14.25" customHeight="1">
      <c r="A32" s="222" t="s">
        <v>50</v>
      </c>
      <c r="B32" s="213"/>
      <c r="C32" s="213"/>
      <c r="D32" s="213"/>
      <c r="E32" s="213"/>
      <c r="F32" s="213"/>
      <c r="G32" s="212"/>
      <c r="H32" s="189"/>
    </row>
    <row r="33" spans="1:18" ht="14.25" customHeight="1">
      <c r="A33" s="176" t="s">
        <v>51</v>
      </c>
      <c r="B33" s="215" t="s">
        <v>60</v>
      </c>
      <c r="C33" s="213"/>
      <c r="D33" s="212"/>
      <c r="E33" s="182">
        <v>3</v>
      </c>
      <c r="F33" s="182">
        <v>90</v>
      </c>
      <c r="G33" s="182">
        <v>270</v>
      </c>
      <c r="H33" s="182">
        <v>0</v>
      </c>
      <c r="I33" s="204" t="s">
        <v>1551</v>
      </c>
      <c r="J33" s="204" t="s">
        <v>1551</v>
      </c>
      <c r="K33" s="204" t="s">
        <v>1551</v>
      </c>
      <c r="L33" s="204" t="s">
        <v>1551</v>
      </c>
      <c r="M33" s="157"/>
      <c r="N33" s="157"/>
      <c r="O33" s="204" t="s">
        <v>1551</v>
      </c>
      <c r="P33" s="157">
        <v>6</v>
      </c>
      <c r="Q33" s="157">
        <v>3</v>
      </c>
      <c r="R33" s="157">
        <v>270</v>
      </c>
    </row>
    <row r="34" spans="1:18" ht="14.25" customHeight="1">
      <c r="A34" s="176" t="s">
        <v>52</v>
      </c>
      <c r="B34" s="215" t="s">
        <v>61</v>
      </c>
      <c r="C34" s="213"/>
      <c r="D34" s="212"/>
      <c r="E34" s="182">
        <v>2</v>
      </c>
      <c r="F34" s="182">
        <v>120</v>
      </c>
      <c r="G34" s="182">
        <v>240</v>
      </c>
      <c r="H34" s="182">
        <v>2</v>
      </c>
      <c r="I34" s="157"/>
      <c r="J34" s="157" t="s">
        <v>1045</v>
      </c>
      <c r="K34" s="157"/>
      <c r="L34" s="157">
        <v>2015</v>
      </c>
      <c r="M34" s="157"/>
      <c r="N34" s="157" t="s">
        <v>1060</v>
      </c>
      <c r="O34" s="199">
        <v>43282</v>
      </c>
      <c r="P34" s="157">
        <v>6</v>
      </c>
      <c r="Q34" s="157">
        <v>2</v>
      </c>
      <c r="R34" s="157">
        <v>240</v>
      </c>
    </row>
    <row r="35" spans="1:18" ht="14.25" customHeight="1">
      <c r="A35" s="176" t="s">
        <v>53</v>
      </c>
      <c r="B35" s="215" t="s">
        <v>62</v>
      </c>
      <c r="C35" s="213"/>
      <c r="D35" s="212"/>
      <c r="E35" s="182">
        <v>2</v>
      </c>
      <c r="F35" s="182">
        <v>60</v>
      </c>
      <c r="G35" s="182">
        <v>120</v>
      </c>
      <c r="H35" s="182">
        <v>0</v>
      </c>
      <c r="I35" s="204" t="s">
        <v>1551</v>
      </c>
      <c r="J35" s="204" t="s">
        <v>1551</v>
      </c>
      <c r="K35" s="204" t="s">
        <v>1551</v>
      </c>
      <c r="L35" s="204" t="s">
        <v>1551</v>
      </c>
      <c r="M35" s="204" t="s">
        <v>1551</v>
      </c>
      <c r="N35" s="204" t="s">
        <v>1551</v>
      </c>
      <c r="O35" s="204" t="s">
        <v>1551</v>
      </c>
      <c r="P35" s="157">
        <v>6</v>
      </c>
      <c r="Q35" s="157">
        <v>2</v>
      </c>
      <c r="R35" s="157">
        <v>120</v>
      </c>
    </row>
    <row r="36" spans="1:18" ht="14.25" customHeight="1">
      <c r="A36" s="176" t="s">
        <v>54</v>
      </c>
      <c r="B36" s="215" t="s">
        <v>63</v>
      </c>
      <c r="C36" s="213"/>
      <c r="D36" s="212"/>
      <c r="E36" s="182">
        <v>2</v>
      </c>
      <c r="F36" s="183">
        <v>1200</v>
      </c>
      <c r="G36" s="183">
        <v>2400</v>
      </c>
      <c r="H36" s="183">
        <v>0</v>
      </c>
      <c r="I36" s="204" t="s">
        <v>1551</v>
      </c>
      <c r="J36" s="204" t="s">
        <v>1551</v>
      </c>
      <c r="K36" s="204" t="s">
        <v>1551</v>
      </c>
      <c r="L36" s="204" t="s">
        <v>1551</v>
      </c>
      <c r="M36" s="204" t="s">
        <v>1551</v>
      </c>
      <c r="N36" s="204" t="s">
        <v>1551</v>
      </c>
      <c r="O36" s="204" t="s">
        <v>1551</v>
      </c>
      <c r="P36" s="157">
        <v>6</v>
      </c>
      <c r="Q36" s="157">
        <v>2</v>
      </c>
      <c r="R36" s="158">
        <v>2400</v>
      </c>
    </row>
    <row r="37" spans="1:18" ht="14.25" customHeight="1">
      <c r="A37" s="176" t="s">
        <v>55</v>
      </c>
      <c r="B37" s="215" t="s">
        <v>64</v>
      </c>
      <c r="C37" s="213"/>
      <c r="D37" s="212"/>
      <c r="E37" s="182">
        <v>12</v>
      </c>
      <c r="F37" s="182">
        <v>280</v>
      </c>
      <c r="G37" s="183">
        <v>3360</v>
      </c>
      <c r="H37" s="183">
        <v>7</v>
      </c>
      <c r="I37" s="157"/>
      <c r="J37" s="157" t="s">
        <v>1045</v>
      </c>
      <c r="K37" s="157"/>
      <c r="L37" s="157">
        <v>1985</v>
      </c>
      <c r="M37" s="157"/>
      <c r="N37" s="157" t="s">
        <v>1060</v>
      </c>
      <c r="O37" s="199">
        <v>43282</v>
      </c>
      <c r="P37" s="157">
        <v>6</v>
      </c>
      <c r="Q37" s="157">
        <v>5</v>
      </c>
      <c r="R37" s="158">
        <v>1400</v>
      </c>
    </row>
    <row r="38" spans="1:18" ht="14.25" customHeight="1">
      <c r="A38" s="176" t="s">
        <v>56</v>
      </c>
      <c r="B38" s="215" t="s">
        <v>65</v>
      </c>
      <c r="C38" s="213"/>
      <c r="D38" s="212"/>
      <c r="E38" s="182">
        <v>1</v>
      </c>
      <c r="F38" s="182">
        <v>240</v>
      </c>
      <c r="G38" s="182">
        <v>240</v>
      </c>
      <c r="H38" s="182">
        <v>1</v>
      </c>
      <c r="I38" s="157"/>
      <c r="J38" s="157" t="s">
        <v>1045</v>
      </c>
      <c r="K38" s="157"/>
      <c r="L38" s="157">
        <v>2009</v>
      </c>
      <c r="M38" s="157"/>
      <c r="N38" s="157" t="s">
        <v>1060</v>
      </c>
      <c r="O38" s="199">
        <v>43282</v>
      </c>
      <c r="P38" s="157">
        <v>6</v>
      </c>
      <c r="Q38" s="157">
        <v>1</v>
      </c>
      <c r="R38" s="157">
        <v>240</v>
      </c>
    </row>
    <row r="39" spans="1:18" ht="14.25" customHeight="1">
      <c r="A39" s="176" t="s">
        <v>57</v>
      </c>
      <c r="B39" s="215" t="s">
        <v>66</v>
      </c>
      <c r="C39" s="213"/>
      <c r="D39" s="212"/>
      <c r="E39" s="182">
        <v>42</v>
      </c>
      <c r="F39" s="182">
        <v>30</v>
      </c>
      <c r="G39" s="183">
        <v>1260</v>
      </c>
      <c r="H39" s="183">
        <v>24</v>
      </c>
      <c r="I39" s="157"/>
      <c r="J39" s="157">
        <v>20</v>
      </c>
      <c r="K39" s="157">
        <v>4</v>
      </c>
      <c r="L39" s="157">
        <v>1981</v>
      </c>
      <c r="M39" s="157"/>
      <c r="N39" s="157" t="s">
        <v>1060</v>
      </c>
      <c r="O39" s="199">
        <v>43282</v>
      </c>
      <c r="P39" s="157">
        <v>6</v>
      </c>
      <c r="Q39" s="157">
        <v>18</v>
      </c>
      <c r="R39" s="157">
        <v>540</v>
      </c>
    </row>
    <row r="40" spans="1:18" ht="14.25" customHeight="1">
      <c r="A40" s="176" t="s">
        <v>58</v>
      </c>
      <c r="B40" s="215" t="s">
        <v>67</v>
      </c>
      <c r="C40" s="213"/>
      <c r="D40" s="212"/>
      <c r="E40" s="182">
        <v>2</v>
      </c>
      <c r="F40" s="182">
        <v>80</v>
      </c>
      <c r="G40" s="182">
        <v>160</v>
      </c>
      <c r="H40" s="182">
        <v>1</v>
      </c>
      <c r="I40" s="157"/>
      <c r="J40" s="157" t="s">
        <v>1045</v>
      </c>
      <c r="K40" s="157"/>
      <c r="L40" s="157">
        <v>2009</v>
      </c>
      <c r="M40" s="157"/>
      <c r="N40" s="157" t="s">
        <v>1060</v>
      </c>
      <c r="O40" s="199">
        <v>43282</v>
      </c>
      <c r="P40" s="157">
        <v>6</v>
      </c>
      <c r="Q40" s="157">
        <v>1</v>
      </c>
      <c r="R40" s="157">
        <v>80</v>
      </c>
    </row>
    <row r="41" spans="1:18" ht="14.25" customHeight="1">
      <c r="A41" s="176" t="s">
        <v>59</v>
      </c>
      <c r="B41" s="215" t="s">
        <v>68</v>
      </c>
      <c r="C41" s="213"/>
      <c r="D41" s="212"/>
      <c r="E41" s="182">
        <v>7</v>
      </c>
      <c r="F41" s="182">
        <v>200</v>
      </c>
      <c r="G41" s="183">
        <v>1400</v>
      </c>
      <c r="H41" s="183">
        <v>5</v>
      </c>
      <c r="I41" s="157"/>
      <c r="J41" s="157" t="s">
        <v>1045</v>
      </c>
      <c r="K41" s="157"/>
      <c r="L41" s="157">
        <v>1989</v>
      </c>
      <c r="M41" s="157"/>
      <c r="N41" s="157" t="s">
        <v>1060</v>
      </c>
      <c r="O41" s="199">
        <v>43282</v>
      </c>
      <c r="P41" s="157">
        <v>6</v>
      </c>
      <c r="Q41" s="157">
        <v>2</v>
      </c>
      <c r="R41" s="157">
        <v>400</v>
      </c>
    </row>
    <row r="42" spans="1:18" ht="14.25" customHeight="1">
      <c r="A42" s="222" t="s">
        <v>69</v>
      </c>
      <c r="B42" s="213"/>
      <c r="C42" s="213"/>
      <c r="D42" s="213"/>
      <c r="E42" s="213"/>
      <c r="F42" s="212"/>
      <c r="G42" s="183">
        <v>170450</v>
      </c>
      <c r="H42" s="227" t="s">
        <v>5</v>
      </c>
      <c r="I42" s="213"/>
      <c r="J42" s="213"/>
      <c r="K42" s="213"/>
      <c r="L42" s="213"/>
      <c r="M42" s="213"/>
      <c r="N42" s="213"/>
      <c r="O42" s="213"/>
      <c r="P42" s="212"/>
      <c r="Q42" s="157">
        <v>280</v>
      </c>
      <c r="R42" s="158">
        <v>163290</v>
      </c>
    </row>
    <row r="43" spans="1:18" ht="14.25" customHeight="1">
      <c r="A43" s="190"/>
      <c r="B43" s="190"/>
      <c r="C43" s="190"/>
      <c r="D43" s="190"/>
      <c r="E43" s="191"/>
      <c r="F43" s="191"/>
      <c r="G43" s="191"/>
      <c r="H43" s="191"/>
    </row>
    <row r="44" spans="1:18" ht="15" customHeight="1">
      <c r="A44" s="190"/>
      <c r="B44" s="190"/>
      <c r="C44" s="190"/>
      <c r="D44" s="190"/>
      <c r="E44" s="191"/>
      <c r="F44" s="191"/>
      <c r="G44" s="191"/>
      <c r="H44" s="191"/>
    </row>
    <row r="45" spans="1:18" ht="14.25" customHeight="1">
      <c r="A45" s="216" t="s">
        <v>0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</row>
    <row r="46" spans="1:18" ht="14.25" customHeight="1">
      <c r="A46" s="216" t="s">
        <v>70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</row>
    <row r="47" spans="1:18" ht="15" customHeight="1">
      <c r="A47" s="225" t="s">
        <v>1055</v>
      </c>
      <c r="B47" s="208"/>
      <c r="C47" s="208"/>
      <c r="D47" s="208"/>
      <c r="E47" s="208"/>
      <c r="F47" s="208"/>
      <c r="G47" s="208"/>
      <c r="H47" s="208"/>
      <c r="I47" s="208"/>
      <c r="J47" s="226"/>
      <c r="K47" s="222" t="s">
        <v>1546</v>
      </c>
      <c r="L47" s="213"/>
      <c r="M47" s="213"/>
      <c r="N47" s="213"/>
      <c r="O47" s="213"/>
      <c r="P47" s="212"/>
    </row>
    <row r="48" spans="1:18" ht="14.25" customHeight="1">
      <c r="A48" s="215" t="s">
        <v>1547</v>
      </c>
      <c r="B48" s="213"/>
      <c r="C48" s="213"/>
      <c r="D48" s="213"/>
      <c r="E48" s="213"/>
      <c r="F48" s="213"/>
      <c r="G48" s="212"/>
      <c r="H48" s="207" t="s">
        <v>1049</v>
      </c>
      <c r="I48" s="208"/>
      <c r="J48" s="208"/>
      <c r="K48" s="208"/>
      <c r="L48" s="208"/>
      <c r="M48" s="208"/>
      <c r="N48" s="208"/>
      <c r="O48" s="208"/>
      <c r="P48" s="208"/>
      <c r="Q48" s="208"/>
      <c r="R48" s="208"/>
    </row>
    <row r="49" spans="1:18" ht="15" customHeight="1">
      <c r="A49" s="180" t="s">
        <v>1</v>
      </c>
      <c r="B49" s="222" t="s">
        <v>2</v>
      </c>
      <c r="C49" s="213"/>
      <c r="D49" s="212"/>
      <c r="E49" s="181" t="s">
        <v>3</v>
      </c>
      <c r="F49" s="181" t="s">
        <v>4</v>
      </c>
      <c r="G49" s="181" t="s">
        <v>5</v>
      </c>
      <c r="H49" s="214" t="s">
        <v>1050</v>
      </c>
      <c r="I49" s="211" t="s">
        <v>1051</v>
      </c>
      <c r="J49" s="213"/>
      <c r="K49" s="212"/>
      <c r="L49" s="209" t="s">
        <v>1061</v>
      </c>
      <c r="M49" s="211" t="s">
        <v>1058</v>
      </c>
      <c r="N49" s="212"/>
      <c r="O49" s="209" t="s">
        <v>1052</v>
      </c>
      <c r="P49" s="209" t="s">
        <v>1054</v>
      </c>
      <c r="Q49" s="209" t="s">
        <v>1053</v>
      </c>
      <c r="R49" s="209" t="s">
        <v>1056</v>
      </c>
    </row>
    <row r="50" spans="1:18" ht="15" customHeight="1">
      <c r="A50" s="222" t="s">
        <v>6</v>
      </c>
      <c r="B50" s="213"/>
      <c r="C50" s="213"/>
      <c r="D50" s="213"/>
      <c r="E50" s="213"/>
      <c r="F50" s="213"/>
      <c r="G50" s="212"/>
      <c r="H50" s="210"/>
      <c r="I50" s="151" t="s">
        <v>1044</v>
      </c>
      <c r="J50" s="151" t="s">
        <v>1045</v>
      </c>
      <c r="K50" s="151" t="s">
        <v>1046</v>
      </c>
      <c r="L50" s="210"/>
      <c r="M50" s="151" t="s">
        <v>1059</v>
      </c>
      <c r="N50" s="151" t="s">
        <v>1060</v>
      </c>
      <c r="O50" s="210"/>
      <c r="P50" s="210"/>
      <c r="Q50" s="210"/>
      <c r="R50" s="210"/>
    </row>
    <row r="51" spans="1:18" ht="26.25" customHeight="1">
      <c r="A51" s="192" t="s">
        <v>71</v>
      </c>
      <c r="B51" s="228" t="s">
        <v>76</v>
      </c>
      <c r="C51" s="213"/>
      <c r="D51" s="212"/>
      <c r="E51" s="182">
        <v>10</v>
      </c>
      <c r="F51" s="183">
        <v>15000</v>
      </c>
      <c r="G51" s="183">
        <v>150000</v>
      </c>
      <c r="H51" s="183">
        <v>1</v>
      </c>
      <c r="I51" s="157"/>
      <c r="J51" s="157" t="s">
        <v>1045</v>
      </c>
      <c r="K51" s="157"/>
      <c r="L51" s="157">
        <v>2007</v>
      </c>
      <c r="M51" s="157"/>
      <c r="N51" s="157" t="s">
        <v>1060</v>
      </c>
      <c r="O51" s="157"/>
      <c r="P51" s="157">
        <v>6</v>
      </c>
      <c r="Q51" s="157">
        <v>9</v>
      </c>
      <c r="R51" s="158">
        <v>135000</v>
      </c>
    </row>
    <row r="52" spans="1:18" ht="30" customHeight="1">
      <c r="A52" s="192" t="s">
        <v>72</v>
      </c>
      <c r="B52" s="229" t="s">
        <v>75</v>
      </c>
      <c r="C52" s="213"/>
      <c r="D52" s="212"/>
      <c r="E52" s="182">
        <v>10</v>
      </c>
      <c r="F52" s="183">
        <v>1700</v>
      </c>
      <c r="G52" s="183">
        <v>17000</v>
      </c>
      <c r="H52" s="183">
        <v>0</v>
      </c>
      <c r="I52" s="157"/>
      <c r="J52" s="157"/>
      <c r="K52" s="157"/>
      <c r="L52" s="204" t="s">
        <v>1550</v>
      </c>
      <c r="M52" s="157"/>
      <c r="N52" s="157"/>
      <c r="O52" s="157"/>
      <c r="P52" s="157">
        <v>6</v>
      </c>
      <c r="Q52" s="157">
        <v>10</v>
      </c>
      <c r="R52" s="158">
        <v>17000</v>
      </c>
    </row>
    <row r="53" spans="1:18" ht="14.25" customHeight="1">
      <c r="A53" s="176" t="s">
        <v>73</v>
      </c>
      <c r="B53" s="176" t="s">
        <v>77</v>
      </c>
      <c r="C53" s="176"/>
      <c r="D53" s="176"/>
      <c r="E53" s="182">
        <v>10</v>
      </c>
      <c r="F53" s="183">
        <v>2000</v>
      </c>
      <c r="G53" s="183">
        <v>20000</v>
      </c>
      <c r="H53" s="183">
        <v>0</v>
      </c>
      <c r="I53" s="157"/>
      <c r="J53" s="157"/>
      <c r="K53" s="157"/>
      <c r="L53" s="204" t="s">
        <v>1550</v>
      </c>
      <c r="M53" s="157"/>
      <c r="N53" s="157"/>
      <c r="O53" s="157"/>
      <c r="P53" s="157">
        <v>6</v>
      </c>
      <c r="Q53" s="157">
        <v>10</v>
      </c>
      <c r="R53" s="158">
        <v>20000</v>
      </c>
    </row>
    <row r="54" spans="1:18" ht="14.25" customHeight="1">
      <c r="A54" s="176" t="s">
        <v>74</v>
      </c>
      <c r="B54" s="176" t="s">
        <v>78</v>
      </c>
      <c r="C54" s="176"/>
      <c r="D54" s="176"/>
      <c r="E54" s="182">
        <v>10</v>
      </c>
      <c r="F54" s="182">
        <v>500</v>
      </c>
      <c r="G54" s="183">
        <v>5000</v>
      </c>
      <c r="H54" s="183">
        <v>0</v>
      </c>
      <c r="I54" s="157"/>
      <c r="J54" s="157"/>
      <c r="K54" s="157"/>
      <c r="L54" s="204" t="s">
        <v>1550</v>
      </c>
      <c r="M54" s="157"/>
      <c r="N54" s="157"/>
      <c r="O54" s="157"/>
      <c r="P54" s="157">
        <v>6</v>
      </c>
      <c r="Q54" s="157">
        <v>10</v>
      </c>
      <c r="R54" s="158">
        <v>5000</v>
      </c>
    </row>
    <row r="55" spans="1:18" ht="14.25" customHeight="1">
      <c r="A55" s="222" t="s">
        <v>14</v>
      </c>
      <c r="B55" s="213"/>
      <c r="C55" s="213"/>
      <c r="D55" s="213"/>
      <c r="E55" s="213"/>
      <c r="F55" s="213"/>
      <c r="G55" s="212"/>
      <c r="H55" s="181"/>
      <c r="I55" s="157"/>
      <c r="J55" s="157"/>
      <c r="K55" s="157"/>
      <c r="L55" s="204" t="s">
        <v>1550</v>
      </c>
      <c r="M55" s="157"/>
      <c r="N55" s="157"/>
      <c r="O55" s="157"/>
      <c r="P55" s="157"/>
      <c r="Q55" s="194"/>
      <c r="R55" s="157"/>
    </row>
    <row r="56" spans="1:18" ht="14.25" customHeight="1">
      <c r="A56" s="176" t="s">
        <v>21</v>
      </c>
      <c r="B56" s="215" t="s">
        <v>86</v>
      </c>
      <c r="C56" s="213"/>
      <c r="D56" s="212"/>
      <c r="E56" s="182">
        <v>10</v>
      </c>
      <c r="F56" s="183">
        <v>1000</v>
      </c>
      <c r="G56" s="183">
        <v>10000</v>
      </c>
      <c r="H56" s="183">
        <v>0</v>
      </c>
      <c r="I56" s="157"/>
      <c r="J56" s="157"/>
      <c r="K56" s="157"/>
      <c r="L56" s="204" t="s">
        <v>1550</v>
      </c>
      <c r="M56" s="157"/>
      <c r="N56" s="157"/>
      <c r="O56" s="157"/>
      <c r="P56" s="157">
        <v>6</v>
      </c>
      <c r="Q56" s="195">
        <v>10</v>
      </c>
      <c r="R56" s="158">
        <v>10000</v>
      </c>
    </row>
    <row r="57" spans="1:18" ht="14.25" customHeight="1">
      <c r="A57" s="176" t="s">
        <v>79</v>
      </c>
      <c r="B57" s="215" t="s">
        <v>87</v>
      </c>
      <c r="C57" s="213"/>
      <c r="D57" s="212"/>
      <c r="E57" s="182">
        <v>10</v>
      </c>
      <c r="F57" s="182">
        <v>150</v>
      </c>
      <c r="G57" s="183">
        <v>1500</v>
      </c>
      <c r="H57" s="183">
        <v>0</v>
      </c>
      <c r="I57" s="157"/>
      <c r="J57" s="157"/>
      <c r="K57" s="157"/>
      <c r="L57" s="204" t="s">
        <v>1550</v>
      </c>
      <c r="M57" s="157"/>
      <c r="N57" s="157"/>
      <c r="O57" s="157"/>
      <c r="P57" s="157">
        <v>6</v>
      </c>
      <c r="Q57" s="195">
        <v>10</v>
      </c>
      <c r="R57" s="205">
        <v>1500</v>
      </c>
    </row>
    <row r="58" spans="1:18" ht="14.25" customHeight="1">
      <c r="A58" s="176" t="s">
        <v>80</v>
      </c>
      <c r="B58" s="215" t="s">
        <v>88</v>
      </c>
      <c r="C58" s="213"/>
      <c r="D58" s="212"/>
      <c r="E58" s="182">
        <v>10</v>
      </c>
      <c r="F58" s="182">
        <v>300</v>
      </c>
      <c r="G58" s="183">
        <v>3000</v>
      </c>
      <c r="H58" s="183">
        <v>2</v>
      </c>
      <c r="I58" s="157"/>
      <c r="J58" s="157"/>
      <c r="K58" s="161" t="s">
        <v>1046</v>
      </c>
      <c r="L58" s="157">
        <v>1993</v>
      </c>
      <c r="M58" s="161" t="s">
        <v>1059</v>
      </c>
      <c r="N58" s="157"/>
      <c r="O58" s="157"/>
      <c r="P58" s="157">
        <v>6</v>
      </c>
      <c r="Q58" s="195">
        <v>10</v>
      </c>
      <c r="R58" s="158">
        <v>3000</v>
      </c>
    </row>
    <row r="59" spans="1:18" ht="14.25" customHeight="1">
      <c r="A59" s="176" t="s">
        <v>16</v>
      </c>
      <c r="B59" s="215" t="s">
        <v>89</v>
      </c>
      <c r="C59" s="213"/>
      <c r="D59" s="212"/>
      <c r="E59" s="182">
        <v>10</v>
      </c>
      <c r="F59" s="182">
        <v>600</v>
      </c>
      <c r="G59" s="183">
        <v>6000</v>
      </c>
      <c r="H59" s="183">
        <v>0</v>
      </c>
      <c r="I59" s="157"/>
      <c r="J59" s="157"/>
      <c r="K59" s="157"/>
      <c r="L59" s="204" t="s">
        <v>1550</v>
      </c>
      <c r="M59" s="157"/>
      <c r="N59" s="157"/>
      <c r="O59" s="157"/>
      <c r="P59" s="157">
        <v>6</v>
      </c>
      <c r="Q59" s="195">
        <v>10</v>
      </c>
      <c r="R59" s="158">
        <v>6000</v>
      </c>
    </row>
    <row r="60" spans="1:18" ht="14.25" customHeight="1">
      <c r="A60" s="176" t="s">
        <v>81</v>
      </c>
      <c r="B60" s="215" t="s">
        <v>90</v>
      </c>
      <c r="C60" s="213"/>
      <c r="D60" s="212"/>
      <c r="E60" s="182">
        <v>10</v>
      </c>
      <c r="F60" s="182">
        <v>500</v>
      </c>
      <c r="G60" s="183">
        <v>5000</v>
      </c>
      <c r="H60" s="183">
        <v>0</v>
      </c>
      <c r="I60" s="157"/>
      <c r="J60" s="157"/>
      <c r="K60" s="157"/>
      <c r="L60" s="204" t="s">
        <v>1550</v>
      </c>
      <c r="M60" s="157"/>
      <c r="N60" s="157"/>
      <c r="O60" s="157"/>
      <c r="P60" s="157">
        <v>6</v>
      </c>
      <c r="Q60" s="195">
        <v>10</v>
      </c>
      <c r="R60" s="193">
        <v>6</v>
      </c>
    </row>
    <row r="61" spans="1:18" ht="14.25" customHeight="1">
      <c r="A61" s="176" t="s">
        <v>82</v>
      </c>
      <c r="B61" s="215" t="s">
        <v>91</v>
      </c>
      <c r="C61" s="213"/>
      <c r="D61" s="212"/>
      <c r="E61" s="182">
        <v>10</v>
      </c>
      <c r="F61" s="182">
        <v>350</v>
      </c>
      <c r="G61" s="183">
        <v>3500</v>
      </c>
      <c r="H61" s="183">
        <v>0</v>
      </c>
      <c r="I61" s="157"/>
      <c r="J61" s="157"/>
      <c r="K61" s="157"/>
      <c r="L61" s="204" t="s">
        <v>1550</v>
      </c>
      <c r="M61" s="157"/>
      <c r="N61" s="157"/>
      <c r="O61" s="157"/>
      <c r="P61" s="157">
        <v>6</v>
      </c>
      <c r="Q61" s="195">
        <v>10</v>
      </c>
      <c r="R61" s="158">
        <v>3500</v>
      </c>
    </row>
    <row r="62" spans="1:18" ht="14.25" customHeight="1">
      <c r="A62" s="176" t="s">
        <v>83</v>
      </c>
      <c r="B62" s="188" t="s">
        <v>92</v>
      </c>
      <c r="C62" s="188"/>
      <c r="D62" s="188"/>
      <c r="E62" s="182">
        <v>10</v>
      </c>
      <c r="F62" s="182">
        <v>650</v>
      </c>
      <c r="G62" s="183">
        <v>6500</v>
      </c>
      <c r="H62" s="183">
        <v>0</v>
      </c>
      <c r="I62" s="157"/>
      <c r="J62" s="157"/>
      <c r="K62" s="157"/>
      <c r="L62" s="204" t="s">
        <v>1550</v>
      </c>
      <c r="M62" s="157"/>
      <c r="N62" s="157"/>
      <c r="O62" s="157"/>
      <c r="P62" s="157">
        <v>6</v>
      </c>
      <c r="Q62" s="195">
        <v>10</v>
      </c>
      <c r="R62" s="158">
        <v>6500</v>
      </c>
    </row>
    <row r="63" spans="1:18" ht="14.25" customHeight="1">
      <c r="A63" s="176" t="s">
        <v>84</v>
      </c>
      <c r="B63" s="215" t="s">
        <v>93</v>
      </c>
      <c r="C63" s="213"/>
      <c r="D63" s="212"/>
      <c r="E63" s="182">
        <v>10</v>
      </c>
      <c r="F63" s="182">
        <v>550</v>
      </c>
      <c r="G63" s="183">
        <v>5500</v>
      </c>
      <c r="H63" s="183">
        <v>0</v>
      </c>
      <c r="I63" s="157"/>
      <c r="J63" s="157"/>
      <c r="K63" s="157"/>
      <c r="L63" s="204" t="s">
        <v>1550</v>
      </c>
      <c r="M63" s="157"/>
      <c r="N63" s="157"/>
      <c r="O63" s="157"/>
      <c r="P63" s="157">
        <v>6</v>
      </c>
      <c r="Q63" s="195">
        <v>10</v>
      </c>
      <c r="R63" s="158">
        <v>5500</v>
      </c>
    </row>
    <row r="64" spans="1:18" ht="14.25" customHeight="1">
      <c r="A64" s="176" t="s">
        <v>85</v>
      </c>
      <c r="B64" s="215" t="s">
        <v>94</v>
      </c>
      <c r="C64" s="213"/>
      <c r="D64" s="212"/>
      <c r="E64" s="182">
        <v>10</v>
      </c>
      <c r="F64" s="182">
        <v>300</v>
      </c>
      <c r="G64" s="183">
        <v>3000</v>
      </c>
      <c r="H64" s="183">
        <v>0</v>
      </c>
      <c r="I64" s="157"/>
      <c r="J64" s="157"/>
      <c r="K64" s="157"/>
      <c r="L64" s="204" t="s">
        <v>1550</v>
      </c>
      <c r="M64" s="157"/>
      <c r="N64" s="157"/>
      <c r="O64" s="157"/>
      <c r="P64" s="157">
        <v>6</v>
      </c>
      <c r="Q64" s="195">
        <v>10</v>
      </c>
      <c r="R64" s="158">
        <v>3000</v>
      </c>
    </row>
    <row r="65" spans="1:18" ht="14.25" customHeight="1">
      <c r="A65" s="222" t="s">
        <v>35</v>
      </c>
      <c r="B65" s="213"/>
      <c r="C65" s="213"/>
      <c r="D65" s="213"/>
      <c r="E65" s="213"/>
      <c r="F65" s="213"/>
      <c r="G65" s="212"/>
      <c r="H65" s="181"/>
      <c r="I65" s="157"/>
      <c r="J65" s="157"/>
      <c r="K65" s="157"/>
      <c r="L65" s="204" t="s">
        <v>1550</v>
      </c>
      <c r="M65" s="157"/>
      <c r="N65" s="157"/>
      <c r="O65" s="157"/>
      <c r="P65" s="157"/>
      <c r="Q65" s="195"/>
      <c r="R65" s="157"/>
    </row>
    <row r="66" spans="1:18" ht="14.25" customHeight="1">
      <c r="A66" s="176" t="s">
        <v>95</v>
      </c>
      <c r="B66" s="215" t="s">
        <v>99</v>
      </c>
      <c r="C66" s="213"/>
      <c r="D66" s="212"/>
      <c r="E66" s="182">
        <v>20</v>
      </c>
      <c r="F66" s="183">
        <v>1100</v>
      </c>
      <c r="G66" s="183">
        <v>22000</v>
      </c>
      <c r="H66" s="183">
        <v>0</v>
      </c>
      <c r="I66" s="157"/>
      <c r="J66" s="157"/>
      <c r="K66" s="157"/>
      <c r="L66" s="204" t="s">
        <v>1550</v>
      </c>
      <c r="M66" s="157"/>
      <c r="N66" s="157"/>
      <c r="O66" s="157"/>
      <c r="P66" s="157">
        <v>6</v>
      </c>
      <c r="Q66" s="195">
        <v>12</v>
      </c>
      <c r="R66" s="193">
        <v>13.2</v>
      </c>
    </row>
    <row r="67" spans="1:18" ht="14.25" customHeight="1">
      <c r="A67" s="176" t="s">
        <v>96</v>
      </c>
      <c r="B67" s="215" t="s">
        <v>100</v>
      </c>
      <c r="C67" s="213"/>
      <c r="D67" s="212"/>
      <c r="E67" s="182">
        <v>10</v>
      </c>
      <c r="F67" s="182">
        <v>600</v>
      </c>
      <c r="G67" s="183">
        <v>6000</v>
      </c>
      <c r="H67" s="183">
        <v>0</v>
      </c>
      <c r="I67" s="157"/>
      <c r="J67" s="157"/>
      <c r="K67" s="157"/>
      <c r="L67" s="204" t="s">
        <v>1550</v>
      </c>
      <c r="M67" s="157"/>
      <c r="N67" s="157"/>
      <c r="O67" s="157"/>
      <c r="P67" s="157">
        <v>6</v>
      </c>
      <c r="Q67" s="195">
        <v>12</v>
      </c>
      <c r="R67" s="193">
        <v>7.2</v>
      </c>
    </row>
    <row r="68" spans="1:18" ht="14.25" customHeight="1">
      <c r="A68" s="176" t="s">
        <v>97</v>
      </c>
      <c r="B68" s="215" t="s">
        <v>101</v>
      </c>
      <c r="C68" s="213"/>
      <c r="D68" s="212"/>
      <c r="E68" s="182">
        <v>10</v>
      </c>
      <c r="F68" s="182">
        <v>750</v>
      </c>
      <c r="G68" s="183">
        <v>7500</v>
      </c>
      <c r="H68" s="183">
        <v>0</v>
      </c>
      <c r="I68" s="157"/>
      <c r="J68" s="157"/>
      <c r="K68" s="157"/>
      <c r="L68" s="204" t="s">
        <v>1550</v>
      </c>
      <c r="M68" s="157"/>
      <c r="N68" s="157"/>
      <c r="O68" s="157"/>
      <c r="P68" s="157">
        <v>6</v>
      </c>
      <c r="Q68" s="195">
        <v>12</v>
      </c>
      <c r="R68" s="193">
        <v>9</v>
      </c>
    </row>
    <row r="69" spans="1:18" ht="14.25" customHeight="1">
      <c r="A69" s="176" t="s">
        <v>98</v>
      </c>
      <c r="B69" s="215" t="s">
        <v>102</v>
      </c>
      <c r="C69" s="213"/>
      <c r="D69" s="212"/>
      <c r="E69" s="182">
        <v>10</v>
      </c>
      <c r="F69" s="182">
        <v>800</v>
      </c>
      <c r="G69" s="183">
        <v>8000</v>
      </c>
      <c r="H69" s="183">
        <v>0</v>
      </c>
      <c r="I69" s="157"/>
      <c r="J69" s="157"/>
      <c r="K69" s="157"/>
      <c r="L69" s="204" t="s">
        <v>1550</v>
      </c>
      <c r="M69" s="157"/>
      <c r="N69" s="157"/>
      <c r="O69" s="157"/>
      <c r="P69" s="157"/>
      <c r="Q69" s="195"/>
      <c r="R69" s="157"/>
    </row>
    <row r="70" spans="1:18" ht="14.25" customHeight="1">
      <c r="A70" s="222" t="s">
        <v>45</v>
      </c>
      <c r="B70" s="213"/>
      <c r="C70" s="213"/>
      <c r="D70" s="213"/>
      <c r="E70" s="213"/>
      <c r="F70" s="213"/>
      <c r="G70" s="212"/>
      <c r="H70" s="181"/>
      <c r="I70" s="157"/>
      <c r="J70" s="157"/>
      <c r="K70" s="157"/>
      <c r="L70" s="204" t="s">
        <v>1550</v>
      </c>
      <c r="M70" s="157"/>
      <c r="N70" s="157"/>
      <c r="O70" s="157"/>
      <c r="P70" s="157"/>
      <c r="Q70" s="195"/>
      <c r="R70" s="157"/>
    </row>
    <row r="71" spans="1:18" ht="14.25" customHeight="1">
      <c r="A71" s="176" t="s">
        <v>103</v>
      </c>
      <c r="B71" s="215" t="s">
        <v>104</v>
      </c>
      <c r="C71" s="213"/>
      <c r="D71" s="212"/>
      <c r="E71" s="182">
        <v>10</v>
      </c>
      <c r="F71" s="182">
        <v>600</v>
      </c>
      <c r="G71" s="183">
        <v>6000</v>
      </c>
      <c r="H71" s="183">
        <v>1</v>
      </c>
      <c r="I71" s="157"/>
      <c r="J71" s="161"/>
      <c r="K71" s="161" t="s">
        <v>1046</v>
      </c>
      <c r="L71" s="157">
        <v>2014</v>
      </c>
      <c r="M71" s="161" t="s">
        <v>1059</v>
      </c>
      <c r="N71" s="157"/>
      <c r="O71" s="157"/>
      <c r="P71" s="157">
        <v>6</v>
      </c>
      <c r="Q71" s="195">
        <v>9</v>
      </c>
      <c r="R71" s="158">
        <v>5400</v>
      </c>
    </row>
    <row r="72" spans="1:18" ht="14.25" customHeight="1">
      <c r="A72" s="222" t="s">
        <v>105</v>
      </c>
      <c r="B72" s="213"/>
      <c r="C72" s="213"/>
      <c r="D72" s="213"/>
      <c r="E72" s="213"/>
      <c r="F72" s="213"/>
      <c r="G72" s="212"/>
      <c r="H72" s="181"/>
      <c r="I72" s="157"/>
      <c r="J72" s="157"/>
      <c r="K72" s="157"/>
      <c r="L72" s="204" t="s">
        <v>1550</v>
      </c>
      <c r="M72" s="157"/>
      <c r="N72" s="157"/>
      <c r="O72" s="157"/>
      <c r="P72" s="157"/>
      <c r="Q72" s="195"/>
      <c r="R72" s="157"/>
    </row>
    <row r="73" spans="1:18" ht="14.25" customHeight="1">
      <c r="A73" s="176" t="s">
        <v>53</v>
      </c>
      <c r="B73" s="215" t="s">
        <v>107</v>
      </c>
      <c r="C73" s="213"/>
      <c r="D73" s="212"/>
      <c r="E73" s="182">
        <v>1</v>
      </c>
      <c r="F73" s="182">
        <v>60</v>
      </c>
      <c r="G73" s="182">
        <v>60</v>
      </c>
      <c r="H73" s="182">
        <v>0</v>
      </c>
      <c r="I73" s="157"/>
      <c r="J73" s="157"/>
      <c r="K73" s="157"/>
      <c r="L73" s="204" t="s">
        <v>1550</v>
      </c>
      <c r="M73" s="157"/>
      <c r="N73" s="157"/>
      <c r="O73" s="157"/>
      <c r="P73" s="157">
        <v>6</v>
      </c>
      <c r="Q73" s="195">
        <v>1</v>
      </c>
      <c r="R73" s="157">
        <v>60</v>
      </c>
    </row>
    <row r="74" spans="1:18" ht="14.25" customHeight="1">
      <c r="A74" s="176" t="s">
        <v>106</v>
      </c>
      <c r="B74" s="215" t="s">
        <v>108</v>
      </c>
      <c r="C74" s="213"/>
      <c r="D74" s="212"/>
      <c r="E74" s="182">
        <v>4</v>
      </c>
      <c r="F74" s="182">
        <v>140</v>
      </c>
      <c r="G74" s="182">
        <v>560</v>
      </c>
      <c r="H74" s="182">
        <v>0</v>
      </c>
      <c r="I74" s="157"/>
      <c r="J74" s="157"/>
      <c r="K74" s="157"/>
      <c r="L74" s="204" t="s">
        <v>1550</v>
      </c>
      <c r="M74" s="157"/>
      <c r="N74" s="157"/>
      <c r="O74" s="157"/>
      <c r="P74" s="157">
        <v>6</v>
      </c>
      <c r="Q74" s="195">
        <v>6</v>
      </c>
      <c r="R74" s="157">
        <v>840</v>
      </c>
    </row>
    <row r="75" spans="1:18" ht="14.25" customHeight="1">
      <c r="A75" s="176" t="s">
        <v>58</v>
      </c>
      <c r="B75" s="215" t="s">
        <v>109</v>
      </c>
      <c r="C75" s="213"/>
      <c r="D75" s="212"/>
      <c r="E75" s="182">
        <v>1</v>
      </c>
      <c r="F75" s="182">
        <v>80</v>
      </c>
      <c r="G75" s="182">
        <v>80</v>
      </c>
      <c r="H75" s="182">
        <v>1</v>
      </c>
      <c r="I75" s="157"/>
      <c r="J75" s="161" t="s">
        <v>1045</v>
      </c>
      <c r="K75" s="157"/>
      <c r="L75" s="157">
        <v>2009</v>
      </c>
      <c r="M75" s="157"/>
      <c r="N75" s="161" t="s">
        <v>1060</v>
      </c>
      <c r="O75" s="157"/>
      <c r="P75" s="157">
        <v>1</v>
      </c>
      <c r="Q75" s="195">
        <v>1</v>
      </c>
      <c r="R75" s="157">
        <v>80</v>
      </c>
    </row>
    <row r="76" spans="1:18" ht="14.25" customHeight="1">
      <c r="A76" s="176" t="s">
        <v>57</v>
      </c>
      <c r="B76" s="215" t="s">
        <v>110</v>
      </c>
      <c r="C76" s="213"/>
      <c r="D76" s="212"/>
      <c r="E76" s="182">
        <v>40</v>
      </c>
      <c r="F76" s="182">
        <v>30</v>
      </c>
      <c r="G76" s="183">
        <v>1200</v>
      </c>
      <c r="H76" s="183">
        <v>24</v>
      </c>
      <c r="I76" s="157"/>
      <c r="J76" s="161">
        <v>20</v>
      </c>
      <c r="K76" s="157">
        <v>4</v>
      </c>
      <c r="L76" s="157">
        <v>1981</v>
      </c>
      <c r="M76" s="157"/>
      <c r="N76" s="161" t="s">
        <v>1060</v>
      </c>
      <c r="O76" s="157"/>
      <c r="P76" s="157">
        <v>6</v>
      </c>
      <c r="Q76" s="195">
        <v>20</v>
      </c>
      <c r="R76" s="206">
        <v>600</v>
      </c>
    </row>
    <row r="77" spans="1:18" ht="14.25" customHeight="1">
      <c r="A77" s="176" t="s">
        <v>55</v>
      </c>
      <c r="B77" s="215" t="s">
        <v>111</v>
      </c>
      <c r="C77" s="213"/>
      <c r="D77" s="212"/>
      <c r="E77" s="182">
        <v>10</v>
      </c>
      <c r="F77" s="182">
        <v>280</v>
      </c>
      <c r="G77" s="183">
        <v>2800</v>
      </c>
      <c r="H77" s="183">
        <v>7</v>
      </c>
      <c r="I77" s="157"/>
      <c r="J77" s="161" t="s">
        <v>1045</v>
      </c>
      <c r="K77" s="157"/>
      <c r="L77" s="157">
        <v>1985</v>
      </c>
      <c r="M77" s="157"/>
      <c r="N77" s="157" t="s">
        <v>1060</v>
      </c>
      <c r="O77" s="157"/>
      <c r="P77" s="157">
        <v>6</v>
      </c>
      <c r="Q77" s="195">
        <v>3</v>
      </c>
      <c r="R77" s="206">
        <v>840</v>
      </c>
    </row>
    <row r="78" spans="1:18" ht="14.25" customHeight="1">
      <c r="A78" s="176" t="s">
        <v>52</v>
      </c>
      <c r="B78" s="215" t="s">
        <v>112</v>
      </c>
      <c r="C78" s="213"/>
      <c r="D78" s="212"/>
      <c r="E78" s="182">
        <v>2</v>
      </c>
      <c r="F78" s="182">
        <v>120</v>
      </c>
      <c r="G78" s="182">
        <v>240</v>
      </c>
      <c r="H78" s="182">
        <v>2</v>
      </c>
      <c r="I78" s="157"/>
      <c r="J78" s="161" t="s">
        <v>1045</v>
      </c>
      <c r="K78" s="157"/>
      <c r="L78" s="157">
        <v>2015</v>
      </c>
      <c r="M78" s="157"/>
      <c r="N78" s="157" t="s">
        <v>1060</v>
      </c>
      <c r="O78" s="157"/>
      <c r="P78" s="157">
        <v>6</v>
      </c>
      <c r="Q78" s="195">
        <v>2</v>
      </c>
      <c r="R78" s="157">
        <v>240</v>
      </c>
    </row>
    <row r="79" spans="1:18" ht="14.25" customHeight="1">
      <c r="A79" s="176" t="s">
        <v>59</v>
      </c>
      <c r="B79" s="215" t="s">
        <v>113</v>
      </c>
      <c r="C79" s="213"/>
      <c r="D79" s="212"/>
      <c r="E79" s="182">
        <v>9</v>
      </c>
      <c r="F79" s="182">
        <v>200</v>
      </c>
      <c r="G79" s="183">
        <v>1800</v>
      </c>
      <c r="H79" s="183">
        <v>5</v>
      </c>
      <c r="I79" s="161"/>
      <c r="J79" s="157" t="s">
        <v>1045</v>
      </c>
      <c r="K79" s="157"/>
      <c r="L79" s="157">
        <v>1989</v>
      </c>
      <c r="M79" s="157"/>
      <c r="N79" s="157" t="s">
        <v>1060</v>
      </c>
      <c r="O79" s="157"/>
      <c r="P79" s="157">
        <v>6</v>
      </c>
      <c r="Q79" s="195">
        <v>4</v>
      </c>
      <c r="R79" s="206">
        <v>800</v>
      </c>
    </row>
    <row r="80" spans="1:18" ht="14.25" customHeight="1">
      <c r="A80" s="176" t="s">
        <v>51</v>
      </c>
      <c r="B80" s="215" t="s">
        <v>114</v>
      </c>
      <c r="C80" s="213"/>
      <c r="D80" s="212"/>
      <c r="E80" s="182">
        <v>5</v>
      </c>
      <c r="F80" s="182">
        <v>90</v>
      </c>
      <c r="G80" s="182">
        <v>450</v>
      </c>
      <c r="H80" s="182">
        <v>0</v>
      </c>
      <c r="I80" s="157"/>
      <c r="J80" s="161"/>
      <c r="K80" s="157"/>
      <c r="L80" s="204" t="s">
        <v>1550</v>
      </c>
      <c r="M80" s="157"/>
      <c r="N80" s="161" t="s">
        <v>1060</v>
      </c>
      <c r="O80" s="157"/>
      <c r="P80" s="157">
        <v>6</v>
      </c>
      <c r="Q80" s="195">
        <v>5</v>
      </c>
      <c r="R80" s="157">
        <v>450</v>
      </c>
    </row>
    <row r="81" spans="1:18" ht="14.25" customHeight="1">
      <c r="A81" s="176" t="s">
        <v>56</v>
      </c>
      <c r="B81" s="215" t="s">
        <v>115</v>
      </c>
      <c r="C81" s="213"/>
      <c r="D81" s="212"/>
      <c r="E81" s="182">
        <v>1</v>
      </c>
      <c r="F81" s="182">
        <v>240</v>
      </c>
      <c r="G81" s="182">
        <v>240</v>
      </c>
      <c r="H81" s="182">
        <v>1</v>
      </c>
      <c r="I81" s="157"/>
      <c r="J81" s="161" t="s">
        <v>1045</v>
      </c>
      <c r="K81" s="157"/>
      <c r="L81" s="157">
        <v>2009</v>
      </c>
      <c r="M81" s="157" t="s">
        <v>1059</v>
      </c>
      <c r="N81" s="157"/>
      <c r="O81" s="157"/>
      <c r="P81" s="157">
        <v>6</v>
      </c>
      <c r="Q81" s="195">
        <v>1</v>
      </c>
      <c r="R81" s="157">
        <v>240</v>
      </c>
    </row>
    <row r="82" spans="1:18" ht="14.25" customHeight="1">
      <c r="A82" s="222" t="s">
        <v>69</v>
      </c>
      <c r="B82" s="213"/>
      <c r="C82" s="213"/>
      <c r="D82" s="213"/>
      <c r="E82" s="213"/>
      <c r="F82" s="212"/>
      <c r="G82" s="196">
        <v>292930</v>
      </c>
      <c r="H82" s="196"/>
      <c r="I82" s="157"/>
      <c r="J82" s="157"/>
      <c r="K82" s="157"/>
      <c r="L82" s="157"/>
      <c r="M82" s="157"/>
      <c r="N82" s="157"/>
      <c r="O82" s="157"/>
      <c r="P82" s="157"/>
      <c r="Q82" s="195"/>
      <c r="R82" s="157"/>
    </row>
    <row r="83" spans="1:18" ht="14.25" customHeight="1">
      <c r="E83" s="197"/>
      <c r="F83" s="197"/>
      <c r="G83" s="197"/>
      <c r="H83" s="197"/>
    </row>
    <row r="84" spans="1:18" ht="14.25" customHeight="1">
      <c r="E84" s="197"/>
      <c r="F84" s="197"/>
      <c r="G84" s="197"/>
      <c r="H84" s="197"/>
    </row>
    <row r="85" spans="1:18" ht="14.25" customHeight="1">
      <c r="E85" s="197"/>
      <c r="F85" s="197"/>
      <c r="G85" s="197"/>
      <c r="H85" s="197"/>
    </row>
    <row r="86" spans="1:18" ht="14.25" customHeight="1">
      <c r="E86" s="197"/>
      <c r="F86" s="197"/>
      <c r="G86" s="197"/>
      <c r="H86" s="197"/>
    </row>
    <row r="87" spans="1:18" ht="14.25" customHeight="1">
      <c r="E87" s="197"/>
      <c r="F87" s="197"/>
      <c r="G87" s="197"/>
      <c r="H87" s="197"/>
    </row>
    <row r="88" spans="1:18" ht="14.25" customHeight="1">
      <c r="E88" s="197"/>
      <c r="F88" s="197"/>
      <c r="G88" s="197"/>
      <c r="H88" s="197"/>
    </row>
    <row r="89" spans="1:18" ht="14.25" customHeight="1">
      <c r="E89" s="197"/>
      <c r="F89" s="197"/>
      <c r="G89" s="197"/>
      <c r="H89" s="197"/>
    </row>
    <row r="90" spans="1:18" ht="14.25" customHeight="1">
      <c r="E90" s="197"/>
      <c r="F90" s="197"/>
      <c r="G90" s="197"/>
      <c r="H90" s="197"/>
    </row>
    <row r="91" spans="1:18" ht="14.25" customHeight="1">
      <c r="E91" s="197"/>
      <c r="F91" s="197"/>
      <c r="G91" s="197"/>
      <c r="H91" s="197"/>
    </row>
    <row r="92" spans="1:18" ht="14.25" customHeight="1">
      <c r="E92" s="197"/>
      <c r="F92" s="197"/>
      <c r="G92" s="197"/>
      <c r="H92" s="197"/>
    </row>
    <row r="93" spans="1:18" ht="14.25" customHeight="1">
      <c r="E93" s="197"/>
      <c r="F93" s="197"/>
      <c r="G93" s="197"/>
      <c r="H93" s="197"/>
    </row>
    <row r="94" spans="1:18" ht="14.25" customHeight="1">
      <c r="E94" s="197"/>
      <c r="F94" s="197"/>
      <c r="G94" s="197"/>
      <c r="H94" s="197"/>
    </row>
    <row r="95" spans="1:18" ht="14.25" customHeight="1">
      <c r="E95" s="197"/>
      <c r="F95" s="197"/>
      <c r="G95" s="197"/>
      <c r="H95" s="197"/>
    </row>
    <row r="96" spans="1:18" ht="14.25" customHeight="1">
      <c r="E96" s="197"/>
      <c r="F96" s="197"/>
      <c r="G96" s="197"/>
      <c r="H96" s="197"/>
    </row>
    <row r="97" spans="5:8" ht="14.25" customHeight="1">
      <c r="E97" s="197"/>
      <c r="F97" s="197"/>
      <c r="G97" s="197"/>
      <c r="H97" s="197"/>
    </row>
    <row r="98" spans="5:8" ht="14.25" customHeight="1">
      <c r="E98" s="197"/>
      <c r="F98" s="197"/>
      <c r="G98" s="197"/>
      <c r="H98" s="197"/>
    </row>
    <row r="99" spans="5:8" ht="14.25" customHeight="1">
      <c r="E99" s="197"/>
      <c r="F99" s="197"/>
      <c r="G99" s="197"/>
      <c r="H99" s="197"/>
    </row>
    <row r="100" spans="5:8" ht="14.25" customHeight="1">
      <c r="E100" s="197"/>
      <c r="F100" s="197"/>
      <c r="G100" s="197"/>
      <c r="H100" s="197"/>
    </row>
  </sheetData>
  <mergeCells count="97">
    <mergeCell ref="A82:F82"/>
    <mergeCell ref="B18:D18"/>
    <mergeCell ref="B19:D19"/>
    <mergeCell ref="B20:D20"/>
    <mergeCell ref="B21:D21"/>
    <mergeCell ref="B23:D23"/>
    <mergeCell ref="B24:D24"/>
    <mergeCell ref="A25:G25"/>
    <mergeCell ref="A29:G29"/>
    <mergeCell ref="B30:D30"/>
    <mergeCell ref="B31:D31"/>
    <mergeCell ref="A32:G32"/>
    <mergeCell ref="B33:D33"/>
    <mergeCell ref="B34:D34"/>
    <mergeCell ref="B35:D35"/>
    <mergeCell ref="B77:D77"/>
    <mergeCell ref="B80:D80"/>
    <mergeCell ref="B81:D81"/>
    <mergeCell ref="A72:G72"/>
    <mergeCell ref="B73:D73"/>
    <mergeCell ref="B74:D74"/>
    <mergeCell ref="B75:D75"/>
    <mergeCell ref="B76:D76"/>
    <mergeCell ref="B69:D69"/>
    <mergeCell ref="A70:G70"/>
    <mergeCell ref="B71:D71"/>
    <mergeCell ref="B78:D78"/>
    <mergeCell ref="B79:D79"/>
    <mergeCell ref="B60:D60"/>
    <mergeCell ref="B16:D16"/>
    <mergeCell ref="B17:D17"/>
    <mergeCell ref="B67:D67"/>
    <mergeCell ref="B68:D68"/>
    <mergeCell ref="B66:D66"/>
    <mergeCell ref="B61:D61"/>
    <mergeCell ref="B63:D63"/>
    <mergeCell ref="B64:D64"/>
    <mergeCell ref="A65:G65"/>
    <mergeCell ref="B57:D57"/>
    <mergeCell ref="B58:D58"/>
    <mergeCell ref="B59:D59"/>
    <mergeCell ref="A46:P46"/>
    <mergeCell ref="B41:D41"/>
    <mergeCell ref="A42:F42"/>
    <mergeCell ref="B56:D56"/>
    <mergeCell ref="B49:D49"/>
    <mergeCell ref="A50:G50"/>
    <mergeCell ref="A47:J47"/>
    <mergeCell ref="B39:D39"/>
    <mergeCell ref="B40:D40"/>
    <mergeCell ref="H42:P42"/>
    <mergeCell ref="A45:P45"/>
    <mergeCell ref="B51:D51"/>
    <mergeCell ref="B52:D52"/>
    <mergeCell ref="A48:G48"/>
    <mergeCell ref="A55:G55"/>
    <mergeCell ref="K47:P47"/>
    <mergeCell ref="A12:G12"/>
    <mergeCell ref="A14:G14"/>
    <mergeCell ref="B15:D15"/>
    <mergeCell ref="B36:D36"/>
    <mergeCell ref="B37:D37"/>
    <mergeCell ref="B38:D38"/>
    <mergeCell ref="A1:Q1"/>
    <mergeCell ref="A2:Q2"/>
    <mergeCell ref="B4:Q4"/>
    <mergeCell ref="A3:G3"/>
    <mergeCell ref="H3:Q3"/>
    <mergeCell ref="H5:R5"/>
    <mergeCell ref="A7:G7"/>
    <mergeCell ref="B6:D6"/>
    <mergeCell ref="Q13:Q14"/>
    <mergeCell ref="H13:H14"/>
    <mergeCell ref="Q6:Q7"/>
    <mergeCell ref="O6:O7"/>
    <mergeCell ref="P6:P7"/>
    <mergeCell ref="I6:K6"/>
    <mergeCell ref="H6:H7"/>
    <mergeCell ref="R49:R50"/>
    <mergeCell ref="H48:R48"/>
    <mergeCell ref="R13:R14"/>
    <mergeCell ref="L49:L50"/>
    <mergeCell ref="M49:N49"/>
    <mergeCell ref="H49:H50"/>
    <mergeCell ref="I49:K49"/>
    <mergeCell ref="O49:O50"/>
    <mergeCell ref="P49:P50"/>
    <mergeCell ref="Q49:Q50"/>
    <mergeCell ref="H12:R12"/>
    <mergeCell ref="R6:R7"/>
    <mergeCell ref="L6:L7"/>
    <mergeCell ref="M6:N6"/>
    <mergeCell ref="L13:L14"/>
    <mergeCell ref="M13:N13"/>
    <mergeCell ref="O13:O14"/>
    <mergeCell ref="P13:P14"/>
    <mergeCell ref="I13:K13"/>
  </mergeCells>
  <pageMargins left="0.7" right="0.7" top="0.8125" bottom="0.75" header="0.3" footer="0.3"/>
  <pageSetup scale="39" orientation="portrait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Normal="100" zoomScaleSheetLayoutView="100" zoomScalePageLayoutView="55" workbookViewId="0">
      <selection sqref="A1:P1"/>
    </sheetView>
  </sheetViews>
  <sheetFormatPr baseColWidth="10" defaultRowHeight="14.5"/>
  <cols>
    <col min="2" max="2" width="36.26953125" customWidth="1"/>
  </cols>
  <sheetData>
    <row r="1" spans="1:16" ht="15" customHeight="1">
      <c r="A1" s="292" t="s">
        <v>1065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5" customHeight="1">
      <c r="A2" s="292" t="s">
        <v>117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24" customHeight="1">
      <c r="A3" s="36" t="s">
        <v>118</v>
      </c>
      <c r="B3" s="284" t="s">
        <v>649</v>
      </c>
      <c r="C3" s="284"/>
      <c r="D3" s="242" t="s">
        <v>650</v>
      </c>
      <c r="E3" s="242"/>
    </row>
    <row r="4" spans="1:16">
      <c r="A4" s="36" t="s">
        <v>120</v>
      </c>
      <c r="B4" s="281" t="s">
        <v>651</v>
      </c>
      <c r="C4" s="281"/>
      <c r="D4" s="281"/>
      <c r="E4" s="281"/>
      <c r="F4" s="237" t="s">
        <v>1050</v>
      </c>
      <c r="G4" s="238" t="s">
        <v>1051</v>
      </c>
      <c r="H4" s="238"/>
      <c r="I4" s="238"/>
      <c r="J4" s="231" t="s">
        <v>1061</v>
      </c>
      <c r="K4" s="233" t="s">
        <v>1058</v>
      </c>
      <c r="L4" s="234"/>
      <c r="M4" s="230" t="s">
        <v>1052</v>
      </c>
      <c r="N4" s="230" t="s">
        <v>1054</v>
      </c>
      <c r="O4" s="230" t="s">
        <v>1053</v>
      </c>
      <c r="P4" s="230" t="s">
        <v>1057</v>
      </c>
    </row>
    <row r="5" spans="1:16">
      <c r="A5" s="31" t="s">
        <v>122</v>
      </c>
      <c r="B5" s="33" t="s">
        <v>2</v>
      </c>
      <c r="C5" s="33" t="s">
        <v>124</v>
      </c>
      <c r="D5" s="34" t="s">
        <v>125</v>
      </c>
      <c r="E5" s="35" t="s">
        <v>126</v>
      </c>
      <c r="F5" s="237"/>
      <c r="G5" s="97" t="s">
        <v>1044</v>
      </c>
      <c r="H5" s="97" t="s">
        <v>1045</v>
      </c>
      <c r="I5" s="97" t="s">
        <v>1046</v>
      </c>
      <c r="J5" s="232"/>
      <c r="K5" s="97" t="s">
        <v>1059</v>
      </c>
      <c r="L5" s="97" t="s">
        <v>1060</v>
      </c>
      <c r="M5" s="230"/>
      <c r="N5" s="230"/>
      <c r="O5" s="230"/>
      <c r="P5" s="230"/>
    </row>
    <row r="6" spans="1:16">
      <c r="A6" s="256" t="s">
        <v>155</v>
      </c>
      <c r="B6" s="256"/>
      <c r="C6" s="256"/>
      <c r="D6" s="256"/>
      <c r="E6" s="256"/>
    </row>
    <row r="7" spans="1:16">
      <c r="A7" s="37" t="s">
        <v>634</v>
      </c>
      <c r="B7" s="22" t="s">
        <v>640</v>
      </c>
      <c r="C7" s="23">
        <v>20</v>
      </c>
      <c r="D7" s="24">
        <v>85</v>
      </c>
      <c r="E7" s="27">
        <v>1700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s="37" t="s">
        <v>635</v>
      </c>
      <c r="B8" s="22" t="s">
        <v>641</v>
      </c>
      <c r="C8" s="23">
        <v>8</v>
      </c>
      <c r="D8" s="26">
        <v>350</v>
      </c>
      <c r="E8" s="27">
        <v>2800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>
      <c r="A9" s="37" t="s">
        <v>636</v>
      </c>
      <c r="B9" s="22" t="s">
        <v>642</v>
      </c>
      <c r="C9" s="23">
        <v>40</v>
      </c>
      <c r="D9" s="24">
        <v>1100</v>
      </c>
      <c r="E9" s="25">
        <v>44000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>
      <c r="A10" s="37" t="s">
        <v>637</v>
      </c>
      <c r="B10" s="22" t="s">
        <v>643</v>
      </c>
      <c r="C10" s="23">
        <v>1</v>
      </c>
      <c r="D10" s="24">
        <v>600</v>
      </c>
      <c r="E10" s="27">
        <v>600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>
      <c r="A11" s="37" t="s">
        <v>652</v>
      </c>
      <c r="B11" s="22" t="s">
        <v>653</v>
      </c>
      <c r="C11" s="23">
        <v>40</v>
      </c>
      <c r="D11" s="24">
        <v>50</v>
      </c>
      <c r="E11" s="27">
        <v>2000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>
      <c r="A12" s="256" t="s">
        <v>133</v>
      </c>
      <c r="B12" s="256"/>
      <c r="C12" s="256"/>
      <c r="D12" s="256"/>
      <c r="E12" s="256"/>
    </row>
    <row r="13" spans="1:16">
      <c r="A13" s="37" t="s">
        <v>351</v>
      </c>
      <c r="B13" s="22" t="s">
        <v>373</v>
      </c>
      <c r="C13" s="23">
        <v>23</v>
      </c>
      <c r="D13" s="24">
        <v>140</v>
      </c>
      <c r="E13" s="27">
        <v>3220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>
      <c r="A14" s="37" t="s">
        <v>140</v>
      </c>
      <c r="B14" s="22" t="s">
        <v>141</v>
      </c>
      <c r="C14" s="23">
        <v>49</v>
      </c>
      <c r="D14" s="24">
        <v>35</v>
      </c>
      <c r="E14" s="27">
        <v>1715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>
      <c r="A15" s="37" t="s">
        <v>59</v>
      </c>
      <c r="B15" s="22" t="s">
        <v>648</v>
      </c>
      <c r="C15" s="23">
        <v>1</v>
      </c>
      <c r="D15" s="24">
        <v>200</v>
      </c>
      <c r="E15" s="25">
        <v>200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>
      <c r="A16" s="37" t="s">
        <v>53</v>
      </c>
      <c r="B16" s="22" t="s">
        <v>139</v>
      </c>
      <c r="C16" s="23">
        <v>1</v>
      </c>
      <c r="D16" s="24">
        <v>60</v>
      </c>
      <c r="E16" s="25">
        <v>60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>
      <c r="A17" s="256" t="s">
        <v>654</v>
      </c>
      <c r="B17" s="256"/>
      <c r="C17" s="256"/>
      <c r="D17" s="256"/>
      <c r="E17" s="256"/>
    </row>
    <row r="18" spans="1:16">
      <c r="A18" s="37" t="s">
        <v>655</v>
      </c>
      <c r="B18" s="22" t="s">
        <v>658</v>
      </c>
      <c r="C18" s="23">
        <v>2</v>
      </c>
      <c r="D18" s="24">
        <v>2000</v>
      </c>
      <c r="E18" s="27">
        <v>4000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>
      <c r="A19" s="37" t="s">
        <v>656</v>
      </c>
      <c r="B19" s="22" t="s">
        <v>659</v>
      </c>
      <c r="C19" s="23">
        <v>2</v>
      </c>
      <c r="D19" s="24">
        <v>2150</v>
      </c>
      <c r="E19" s="27">
        <v>4300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>
      <c r="A20" s="37" t="s">
        <v>657</v>
      </c>
      <c r="B20" s="22" t="s">
        <v>660</v>
      </c>
      <c r="C20" s="23">
        <v>2</v>
      </c>
      <c r="D20" s="24">
        <v>1950</v>
      </c>
      <c r="E20" s="25">
        <v>3900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15" customHeight="1">
      <c r="A21" s="239" t="s">
        <v>69</v>
      </c>
      <c r="B21" s="240"/>
      <c r="C21" s="240"/>
      <c r="D21" s="241"/>
      <c r="E21" s="48">
        <v>68495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3" spans="1:16">
      <c r="B23" s="49" t="s">
        <v>661</v>
      </c>
    </row>
  </sheetData>
  <mergeCells count="17">
    <mergeCell ref="A12:E12"/>
    <mergeCell ref="A21:D21"/>
    <mergeCell ref="A17:E17"/>
    <mergeCell ref="B3:C3"/>
    <mergeCell ref="D3:E3"/>
    <mergeCell ref="B4:E4"/>
    <mergeCell ref="A6:E6"/>
    <mergeCell ref="P4:P5"/>
    <mergeCell ref="J4:J5"/>
    <mergeCell ref="K4:L4"/>
    <mergeCell ref="A1:P1"/>
    <mergeCell ref="A2:P2"/>
    <mergeCell ref="F4:F5"/>
    <mergeCell ref="G4:I4"/>
    <mergeCell ref="M4:M5"/>
    <mergeCell ref="N4:N5"/>
    <mergeCell ref="O4:O5"/>
  </mergeCells>
  <pageMargins left="0.7" right="0.7" top="0.75" bottom="0.75" header="0.3" footer="0.3"/>
  <pageSetup scale="43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view="pageBreakPreview" zoomScale="78" zoomScaleNormal="100" zoomScaleSheetLayoutView="78" zoomScalePageLayoutView="55" workbookViewId="0">
      <selection activeCell="J13" sqref="J13"/>
    </sheetView>
  </sheetViews>
  <sheetFormatPr baseColWidth="10" defaultRowHeight="14.5"/>
  <cols>
    <col min="2" max="2" width="41.1796875" customWidth="1"/>
    <col min="6" max="6" width="13.81640625" customWidth="1"/>
    <col min="10" max="10" width="22.26953125" customWidth="1"/>
    <col min="13" max="13" width="18" customWidth="1"/>
    <col min="14" max="16" width="13.54296875" customWidth="1"/>
  </cols>
  <sheetData>
    <row r="1" spans="1:16" ht="15" customHeight="1">
      <c r="A1" s="300" t="s">
        <v>1063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>
      <c r="A2" s="319" t="s">
        <v>379</v>
      </c>
      <c r="B2" s="316"/>
      <c r="C2" s="316"/>
      <c r="D2" s="316"/>
      <c r="E2" s="316"/>
    </row>
    <row r="3" spans="1:16">
      <c r="A3" s="50" t="s">
        <v>662</v>
      </c>
      <c r="B3" s="296" t="s">
        <v>716</v>
      </c>
      <c r="C3" s="297"/>
      <c r="D3" s="298" t="s">
        <v>715</v>
      </c>
      <c r="E3" s="299"/>
      <c r="F3" s="237" t="s">
        <v>1050</v>
      </c>
      <c r="G3" s="238" t="s">
        <v>1051</v>
      </c>
      <c r="H3" s="238"/>
      <c r="I3" s="238"/>
      <c r="J3" s="294" t="s">
        <v>1062</v>
      </c>
      <c r="K3" s="233" t="s">
        <v>1058</v>
      </c>
      <c r="L3" s="234"/>
      <c r="M3" s="230" t="s">
        <v>1052</v>
      </c>
      <c r="N3" s="230" t="s">
        <v>1054</v>
      </c>
      <c r="O3" s="230" t="s">
        <v>1053</v>
      </c>
      <c r="P3" s="230" t="s">
        <v>1057</v>
      </c>
    </row>
    <row r="4" spans="1:16">
      <c r="A4" s="50" t="s">
        <v>663</v>
      </c>
      <c r="B4" s="297" t="s">
        <v>664</v>
      </c>
      <c r="C4" s="297"/>
      <c r="D4" s="297"/>
      <c r="E4" s="297"/>
      <c r="F4" s="237"/>
      <c r="G4" s="97" t="s">
        <v>1044</v>
      </c>
      <c r="H4" s="97" t="s">
        <v>1045</v>
      </c>
      <c r="I4" s="97" t="s">
        <v>1046</v>
      </c>
      <c r="J4" s="295"/>
      <c r="K4" s="97" t="s">
        <v>1059</v>
      </c>
      <c r="L4" s="97" t="s">
        <v>1060</v>
      </c>
      <c r="M4" s="230"/>
      <c r="N4" s="230"/>
      <c r="O4" s="230"/>
      <c r="P4" s="230"/>
    </row>
    <row r="5" spans="1:16">
      <c r="A5" s="51" t="s">
        <v>665</v>
      </c>
      <c r="B5" s="52" t="s">
        <v>2</v>
      </c>
      <c r="C5" s="53" t="s">
        <v>666</v>
      </c>
      <c r="D5" s="54" t="s">
        <v>667</v>
      </c>
      <c r="E5" s="51" t="s">
        <v>668</v>
      </c>
    </row>
    <row r="6" spans="1:16">
      <c r="A6" s="317" t="s">
        <v>669</v>
      </c>
      <c r="B6" s="317"/>
      <c r="C6" s="317"/>
      <c r="D6" s="317"/>
      <c r="E6" s="317"/>
    </row>
    <row r="7" spans="1:16">
      <c r="A7" s="55" t="s">
        <v>670</v>
      </c>
      <c r="B7" s="56" t="s">
        <v>671</v>
      </c>
      <c r="C7" s="57">
        <v>20</v>
      </c>
      <c r="D7" s="58">
        <v>85</v>
      </c>
      <c r="E7" s="59">
        <v>1700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12" customHeight="1">
      <c r="A8" s="55" t="s">
        <v>672</v>
      </c>
      <c r="B8" s="56" t="s">
        <v>673</v>
      </c>
      <c r="C8" s="64">
        <v>40</v>
      </c>
      <c r="D8" s="60">
        <v>1100</v>
      </c>
      <c r="E8" s="59">
        <v>44000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>
      <c r="A9" s="55" t="s">
        <v>674</v>
      </c>
      <c r="B9" s="56" t="s">
        <v>675</v>
      </c>
      <c r="C9" s="57">
        <v>1</v>
      </c>
      <c r="D9" s="58">
        <v>600</v>
      </c>
      <c r="E9" s="61">
        <v>600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15" customHeight="1">
      <c r="A10" s="55" t="s">
        <v>676</v>
      </c>
      <c r="B10" s="56" t="s">
        <v>677</v>
      </c>
      <c r="C10" s="64">
        <v>20</v>
      </c>
      <c r="D10" s="65">
        <v>150</v>
      </c>
      <c r="E10" s="59">
        <v>3000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>
      <c r="A11" s="318" t="s">
        <v>678</v>
      </c>
      <c r="B11" s="318"/>
      <c r="C11" s="318"/>
      <c r="D11" s="318"/>
      <c r="E11" s="318"/>
    </row>
    <row r="12" spans="1:16">
      <c r="A12" s="55" t="s">
        <v>679</v>
      </c>
      <c r="B12" s="56" t="s">
        <v>680</v>
      </c>
      <c r="C12" s="57">
        <v>1</v>
      </c>
      <c r="D12" s="58">
        <v>250</v>
      </c>
      <c r="E12" s="61">
        <v>250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>
      <c r="A13" s="55" t="s">
        <v>681</v>
      </c>
      <c r="B13" s="56" t="s">
        <v>682</v>
      </c>
      <c r="C13" s="57">
        <v>1</v>
      </c>
      <c r="D13" s="60">
        <v>4500</v>
      </c>
      <c r="E13" s="59">
        <v>4500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>
      <c r="A14" s="55" t="s">
        <v>683</v>
      </c>
      <c r="B14" s="56" t="s">
        <v>684</v>
      </c>
      <c r="C14" s="57">
        <v>1</v>
      </c>
      <c r="D14" s="60">
        <v>2000</v>
      </c>
      <c r="E14" s="59">
        <v>2000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>
      <c r="A15" s="55" t="s">
        <v>685</v>
      </c>
      <c r="B15" s="56" t="s">
        <v>686</v>
      </c>
      <c r="C15" s="57">
        <v>1</v>
      </c>
      <c r="D15" s="60">
        <v>3850</v>
      </c>
      <c r="E15" s="59">
        <v>3850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>
      <c r="A16" s="55" t="s">
        <v>687</v>
      </c>
      <c r="B16" s="56" t="s">
        <v>688</v>
      </c>
      <c r="C16" s="57">
        <v>1</v>
      </c>
      <c r="D16" s="60">
        <v>1950</v>
      </c>
      <c r="E16" s="59">
        <v>1950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>
      <c r="A17" s="55" t="s">
        <v>689</v>
      </c>
      <c r="B17" s="56" t="s">
        <v>690</v>
      </c>
      <c r="C17" s="57">
        <v>1</v>
      </c>
      <c r="D17" s="60">
        <v>2150</v>
      </c>
      <c r="E17" s="59">
        <v>2150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>
      <c r="A18" s="55" t="s">
        <v>691</v>
      </c>
      <c r="B18" s="56" t="s">
        <v>692</v>
      </c>
      <c r="C18" s="57">
        <v>1</v>
      </c>
      <c r="D18" s="60">
        <v>2000</v>
      </c>
      <c r="E18" s="59">
        <v>2000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>
      <c r="A19" s="305" t="s">
        <v>693</v>
      </c>
      <c r="B19" s="306"/>
      <c r="C19" s="306"/>
      <c r="D19" s="306"/>
      <c r="E19" s="307"/>
    </row>
    <row r="20" spans="1:16">
      <c r="A20" s="55" t="s">
        <v>694</v>
      </c>
      <c r="B20" s="56" t="s">
        <v>695</v>
      </c>
      <c r="C20" s="57">
        <v>1</v>
      </c>
      <c r="D20" s="58">
        <v>120</v>
      </c>
      <c r="E20" s="61">
        <v>120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>
      <c r="A21" s="55" t="s">
        <v>696</v>
      </c>
      <c r="B21" s="56" t="s">
        <v>697</v>
      </c>
      <c r="C21" s="57">
        <v>1</v>
      </c>
      <c r="D21" s="58">
        <v>215</v>
      </c>
      <c r="E21" s="61">
        <v>215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>
      <c r="A22" s="317" t="s">
        <v>698</v>
      </c>
      <c r="B22" s="317"/>
      <c r="C22" s="317"/>
      <c r="D22" s="317"/>
      <c r="E22" s="317"/>
    </row>
    <row r="23" spans="1:16">
      <c r="A23" s="55" t="s">
        <v>699</v>
      </c>
      <c r="B23" s="56" t="s">
        <v>700</v>
      </c>
      <c r="C23" s="57">
        <v>1</v>
      </c>
      <c r="D23" s="58">
        <v>120</v>
      </c>
      <c r="E23" s="61">
        <v>120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>
      <c r="A24" s="55" t="s">
        <v>701</v>
      </c>
      <c r="B24" s="56" t="s">
        <v>702</v>
      </c>
      <c r="C24" s="57">
        <v>1</v>
      </c>
      <c r="D24" s="58">
        <v>200</v>
      </c>
      <c r="E24" s="61">
        <v>200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>
      <c r="A25" s="55" t="s">
        <v>703</v>
      </c>
      <c r="B25" s="56" t="s">
        <v>704</v>
      </c>
      <c r="C25" s="57">
        <v>1</v>
      </c>
      <c r="D25" s="58">
        <v>60</v>
      </c>
      <c r="E25" s="61">
        <v>60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>
      <c r="A26" s="55" t="s">
        <v>705</v>
      </c>
      <c r="B26" s="56" t="s">
        <v>706</v>
      </c>
      <c r="C26" s="57">
        <v>41</v>
      </c>
      <c r="D26" s="58">
        <v>35</v>
      </c>
      <c r="E26" s="59">
        <v>1435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>
      <c r="A27" s="55" t="s">
        <v>707</v>
      </c>
      <c r="B27" s="56" t="s">
        <v>708</v>
      </c>
      <c r="C27" s="57">
        <v>20</v>
      </c>
      <c r="D27" s="58">
        <v>140</v>
      </c>
      <c r="E27" s="59">
        <v>2800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>
      <c r="A28" s="55" t="s">
        <v>709</v>
      </c>
      <c r="B28" s="56" t="s">
        <v>710</v>
      </c>
      <c r="C28" s="57">
        <v>3</v>
      </c>
      <c r="D28" s="58">
        <v>20</v>
      </c>
      <c r="E28" s="61">
        <v>60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>
      <c r="A29" s="55" t="s">
        <v>711</v>
      </c>
      <c r="B29" s="56" t="s">
        <v>712</v>
      </c>
      <c r="C29" s="57">
        <v>1</v>
      </c>
      <c r="D29" s="58">
        <v>121</v>
      </c>
      <c r="E29" s="61">
        <v>121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>
      <c r="A30" s="55" t="s">
        <v>713</v>
      </c>
      <c r="B30" s="62" t="s">
        <v>612</v>
      </c>
      <c r="C30" s="57">
        <v>1</v>
      </c>
      <c r="D30" s="58">
        <v>240</v>
      </c>
      <c r="E30" s="61">
        <v>240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>
      <c r="A31" s="316" t="s">
        <v>714</v>
      </c>
      <c r="B31" s="316"/>
      <c r="C31" s="316"/>
      <c r="D31" s="316"/>
      <c r="E31" s="63">
        <v>71371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3" spans="1:16">
      <c r="A33" s="315" t="s">
        <v>724</v>
      </c>
      <c r="B33" s="315"/>
      <c r="C33" s="315"/>
      <c r="D33" s="315"/>
      <c r="E33" s="315"/>
    </row>
    <row r="34" spans="1:16">
      <c r="A34" s="72" t="s">
        <v>725</v>
      </c>
      <c r="B34" s="73" t="s">
        <v>726</v>
      </c>
      <c r="C34" s="74">
        <v>2</v>
      </c>
      <c r="D34" s="75">
        <v>2950</v>
      </c>
      <c r="E34" s="75">
        <v>5900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16">
      <c r="A35" s="72" t="s">
        <v>727</v>
      </c>
      <c r="B35" s="73" t="s">
        <v>728</v>
      </c>
      <c r="C35" s="74">
        <v>4</v>
      </c>
      <c r="D35" s="76">
        <v>109</v>
      </c>
      <c r="E35" s="76">
        <v>436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1:16">
      <c r="A36" s="72" t="s">
        <v>729</v>
      </c>
      <c r="B36" s="73" t="s">
        <v>730</v>
      </c>
      <c r="C36" s="74">
        <v>4</v>
      </c>
      <c r="D36" s="76">
        <v>280</v>
      </c>
      <c r="E36" s="75">
        <v>1120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1:16">
      <c r="A37" s="72" t="s">
        <v>731</v>
      </c>
      <c r="B37" s="73" t="s">
        <v>732</v>
      </c>
      <c r="C37" s="74">
        <v>4</v>
      </c>
      <c r="D37" s="76">
        <v>560</v>
      </c>
      <c r="E37" s="75">
        <v>2240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>
      <c r="A38" s="72" t="s">
        <v>733</v>
      </c>
      <c r="B38" s="73" t="s">
        <v>734</v>
      </c>
      <c r="C38" s="74">
        <v>4</v>
      </c>
      <c r="D38" s="76">
        <v>150</v>
      </c>
      <c r="E38" s="76">
        <v>600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16">
      <c r="A39" s="72" t="s">
        <v>735</v>
      </c>
      <c r="B39" s="73" t="s">
        <v>736</v>
      </c>
      <c r="C39" s="74">
        <v>1</v>
      </c>
      <c r="D39" s="75">
        <v>2261</v>
      </c>
      <c r="E39" s="75">
        <v>2261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1:16">
      <c r="A40" s="72" t="s">
        <v>737</v>
      </c>
      <c r="B40" s="73" t="s">
        <v>738</v>
      </c>
      <c r="C40" s="74">
        <v>2</v>
      </c>
      <c r="D40" s="76">
        <v>230</v>
      </c>
      <c r="E40" s="76">
        <v>460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>
      <c r="A41" s="72" t="s">
        <v>739</v>
      </c>
      <c r="B41" s="73" t="s">
        <v>740</v>
      </c>
      <c r="C41" s="74">
        <v>2</v>
      </c>
      <c r="D41" s="76">
        <v>230</v>
      </c>
      <c r="E41" s="76">
        <v>460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>
      <c r="A42" s="72" t="s">
        <v>741</v>
      </c>
      <c r="B42" s="73" t="s">
        <v>742</v>
      </c>
      <c r="C42" s="74">
        <v>4</v>
      </c>
      <c r="D42" s="76">
        <v>550</v>
      </c>
      <c r="E42" s="75">
        <v>2200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1:16">
      <c r="A43" s="72" t="s">
        <v>743</v>
      </c>
      <c r="B43" s="73" t="s">
        <v>744</v>
      </c>
      <c r="C43" s="74">
        <v>2</v>
      </c>
      <c r="D43" s="76">
        <v>650</v>
      </c>
      <c r="E43" s="75">
        <v>1300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>
      <c r="A44" s="72" t="s">
        <v>745</v>
      </c>
      <c r="B44" s="73" t="s">
        <v>746</v>
      </c>
      <c r="C44" s="74">
        <v>4</v>
      </c>
      <c r="D44" s="76">
        <v>44</v>
      </c>
      <c r="E44" s="76">
        <v>176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>
      <c r="A45" s="72" t="s">
        <v>747</v>
      </c>
      <c r="B45" s="73" t="s">
        <v>888</v>
      </c>
      <c r="C45" s="74">
        <v>1</v>
      </c>
      <c r="D45" s="75">
        <v>2500</v>
      </c>
      <c r="E45" s="75">
        <v>2500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>
      <c r="A46" s="72" t="s">
        <v>748</v>
      </c>
      <c r="B46" s="73" t="s">
        <v>749</v>
      </c>
      <c r="C46" s="74">
        <v>4</v>
      </c>
      <c r="D46" s="76">
        <v>800</v>
      </c>
      <c r="E46" s="75">
        <v>3200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>
      <c r="A47" s="72" t="s">
        <v>750</v>
      </c>
      <c r="B47" s="73" t="s">
        <v>751</v>
      </c>
      <c r="C47" s="74">
        <v>1</v>
      </c>
      <c r="D47" s="75">
        <v>2500</v>
      </c>
      <c r="E47" s="75">
        <v>2500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>
      <c r="A48" s="72" t="s">
        <v>752</v>
      </c>
      <c r="B48" s="73" t="s">
        <v>753</v>
      </c>
      <c r="C48" s="74">
        <v>2</v>
      </c>
      <c r="D48" s="76">
        <v>850</v>
      </c>
      <c r="E48" s="75">
        <v>1700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1:16">
      <c r="A49" s="72" t="s">
        <v>754</v>
      </c>
      <c r="B49" s="73" t="s">
        <v>755</v>
      </c>
      <c r="C49" s="74">
        <v>1</v>
      </c>
      <c r="D49" s="76">
        <v>917</v>
      </c>
      <c r="E49" s="76">
        <v>917</v>
      </c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>
      <c r="A50" s="72" t="s">
        <v>756</v>
      </c>
      <c r="B50" s="73" t="s">
        <v>757</v>
      </c>
      <c r="C50" s="74">
        <v>1</v>
      </c>
      <c r="D50" s="76">
        <v>600</v>
      </c>
      <c r="E50" s="76">
        <v>600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>
      <c r="A51" s="72" t="s">
        <v>758</v>
      </c>
      <c r="B51" s="73" t="s">
        <v>759</v>
      </c>
      <c r="C51" s="74">
        <v>1</v>
      </c>
      <c r="D51" s="75">
        <v>1208</v>
      </c>
      <c r="E51" s="75">
        <v>1208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>
      <c r="A52" s="72" t="s">
        <v>760</v>
      </c>
      <c r="B52" s="73" t="s">
        <v>761</v>
      </c>
      <c r="C52" s="74">
        <v>1</v>
      </c>
      <c r="D52" s="76">
        <v>200</v>
      </c>
      <c r="E52" s="76">
        <v>200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1:16">
      <c r="A53" s="72" t="s">
        <v>762</v>
      </c>
      <c r="B53" s="73" t="s">
        <v>763</v>
      </c>
      <c r="C53" s="74">
        <v>1</v>
      </c>
      <c r="D53" s="75">
        <v>4457</v>
      </c>
      <c r="E53" s="75">
        <v>4457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>
      <c r="A54" s="72" t="s">
        <v>764</v>
      </c>
      <c r="B54" s="73" t="s">
        <v>765</v>
      </c>
      <c r="C54" s="74">
        <v>2</v>
      </c>
      <c r="D54" s="76">
        <v>252</v>
      </c>
      <c r="E54" s="76">
        <v>504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1:16">
      <c r="A55" s="72" t="s">
        <v>766</v>
      </c>
      <c r="B55" s="73" t="s">
        <v>767</v>
      </c>
      <c r="C55" s="74">
        <v>1</v>
      </c>
      <c r="D55" s="75">
        <v>4675</v>
      </c>
      <c r="E55" s="75">
        <v>4675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1:16">
      <c r="A56" s="72" t="s">
        <v>768</v>
      </c>
      <c r="B56" s="73" t="s">
        <v>769</v>
      </c>
      <c r="C56" s="74">
        <v>1</v>
      </c>
      <c r="D56" s="76">
        <v>565</v>
      </c>
      <c r="E56" s="76">
        <v>565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>
      <c r="A57" s="72" t="s">
        <v>770</v>
      </c>
      <c r="B57" s="73" t="s">
        <v>771</v>
      </c>
      <c r="C57" s="74">
        <v>1</v>
      </c>
      <c r="D57" s="75">
        <v>2252</v>
      </c>
      <c r="E57" s="75">
        <v>2252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>
      <c r="A58" s="72" t="s">
        <v>772</v>
      </c>
      <c r="B58" s="73" t="s">
        <v>773</v>
      </c>
      <c r="C58" s="74">
        <v>1</v>
      </c>
      <c r="D58" s="76">
        <v>550</v>
      </c>
      <c r="E58" s="76">
        <v>550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1:16">
      <c r="A59" s="72" t="s">
        <v>774</v>
      </c>
      <c r="B59" s="73" t="s">
        <v>775</v>
      </c>
      <c r="C59" s="74">
        <v>1</v>
      </c>
      <c r="D59" s="75">
        <v>6325</v>
      </c>
      <c r="E59" s="75">
        <v>6325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1:16">
      <c r="A60" s="72" t="s">
        <v>776</v>
      </c>
      <c r="B60" s="73" t="s">
        <v>777</v>
      </c>
      <c r="C60" s="74">
        <v>1</v>
      </c>
      <c r="D60" s="76">
        <v>734</v>
      </c>
      <c r="E60" s="76">
        <v>734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16">
      <c r="A61" s="72" t="s">
        <v>778</v>
      </c>
      <c r="B61" s="73" t="s">
        <v>779</v>
      </c>
      <c r="C61" s="74">
        <v>1</v>
      </c>
      <c r="D61" s="75">
        <v>1748</v>
      </c>
      <c r="E61" s="75">
        <v>1748</v>
      </c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1:16">
      <c r="A62" s="72" t="s">
        <v>780</v>
      </c>
      <c r="B62" s="73" t="s">
        <v>781</v>
      </c>
      <c r="C62" s="74">
        <v>1</v>
      </c>
      <c r="D62" s="76">
        <v>459</v>
      </c>
      <c r="E62" s="76">
        <v>459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1:16">
      <c r="A63" s="72" t="s">
        <v>782</v>
      </c>
      <c r="B63" s="73" t="s">
        <v>783</v>
      </c>
      <c r="C63" s="74">
        <v>1</v>
      </c>
      <c r="D63" s="76">
        <v>385</v>
      </c>
      <c r="E63" s="76">
        <v>385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1:16">
      <c r="A64" s="72" t="s">
        <v>784</v>
      </c>
      <c r="B64" s="73" t="s">
        <v>785</v>
      </c>
      <c r="C64" s="74">
        <v>1</v>
      </c>
      <c r="D64" s="76">
        <v>165</v>
      </c>
      <c r="E64" s="76">
        <v>165</v>
      </c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1:16">
      <c r="A65" s="72" t="s">
        <v>786</v>
      </c>
      <c r="B65" s="73" t="s">
        <v>787</v>
      </c>
      <c r="C65" s="74">
        <v>1</v>
      </c>
      <c r="D65" s="76">
        <v>132</v>
      </c>
      <c r="E65" s="76">
        <v>132</v>
      </c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1:16">
      <c r="A66" s="72" t="s">
        <v>788</v>
      </c>
      <c r="B66" s="73" t="s">
        <v>789</v>
      </c>
      <c r="C66" s="74">
        <v>1</v>
      </c>
      <c r="D66" s="76">
        <v>840</v>
      </c>
      <c r="E66" s="76">
        <v>840</v>
      </c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1:16">
      <c r="A67" s="72" t="s">
        <v>790</v>
      </c>
      <c r="B67" s="73" t="s">
        <v>791</v>
      </c>
      <c r="C67" s="74">
        <v>1</v>
      </c>
      <c r="D67" s="76">
        <v>252</v>
      </c>
      <c r="E67" s="76">
        <v>252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1:16">
      <c r="A68" s="72" t="s">
        <v>792</v>
      </c>
      <c r="B68" s="73" t="s">
        <v>793</v>
      </c>
      <c r="C68" s="74">
        <v>1</v>
      </c>
      <c r="D68" s="76">
        <v>85</v>
      </c>
      <c r="E68" s="76">
        <v>85</v>
      </c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1:16">
      <c r="A69" s="72" t="s">
        <v>794</v>
      </c>
      <c r="B69" s="73" t="s">
        <v>795</v>
      </c>
      <c r="C69" s="74">
        <v>2</v>
      </c>
      <c r="D69" s="76">
        <v>678</v>
      </c>
      <c r="E69" s="75">
        <v>1356</v>
      </c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1:16">
      <c r="A70" s="72" t="s">
        <v>796</v>
      </c>
      <c r="B70" s="73" t="s">
        <v>797</v>
      </c>
      <c r="C70" s="74">
        <v>1</v>
      </c>
      <c r="D70" s="75">
        <v>1291</v>
      </c>
      <c r="E70" s="75">
        <v>1291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1:16">
      <c r="A71" s="72" t="s">
        <v>798</v>
      </c>
      <c r="B71" s="73" t="s">
        <v>799</v>
      </c>
      <c r="C71" s="74">
        <v>1</v>
      </c>
      <c r="D71" s="75">
        <v>1178</v>
      </c>
      <c r="E71" s="75">
        <v>1178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1:16">
      <c r="A72" s="72" t="s">
        <v>800</v>
      </c>
      <c r="B72" s="73" t="s">
        <v>801</v>
      </c>
      <c r="C72" s="74">
        <v>2</v>
      </c>
      <c r="D72" s="76">
        <v>309</v>
      </c>
      <c r="E72" s="76">
        <v>618</v>
      </c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1:16">
      <c r="A73" s="72" t="s">
        <v>802</v>
      </c>
      <c r="B73" s="73" t="s">
        <v>803</v>
      </c>
      <c r="C73" s="74">
        <v>1</v>
      </c>
      <c r="D73" s="76">
        <v>190</v>
      </c>
      <c r="E73" s="76">
        <v>190</v>
      </c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>
      <c r="A74" s="72" t="s">
        <v>804</v>
      </c>
      <c r="B74" s="73" t="s">
        <v>805</v>
      </c>
      <c r="C74" s="74">
        <v>1</v>
      </c>
      <c r="D74" s="76">
        <v>168</v>
      </c>
      <c r="E74" s="76">
        <v>168</v>
      </c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1:16">
      <c r="A75" s="72" t="s">
        <v>806</v>
      </c>
      <c r="B75" s="73" t="s">
        <v>807</v>
      </c>
      <c r="C75" s="74">
        <v>6</v>
      </c>
      <c r="D75" s="76">
        <v>211</v>
      </c>
      <c r="E75" s="75">
        <v>1266</v>
      </c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>
      <c r="A76" s="72" t="s">
        <v>808</v>
      </c>
      <c r="B76" s="73" t="s">
        <v>809</v>
      </c>
      <c r="C76" s="74">
        <v>1</v>
      </c>
      <c r="D76" s="75">
        <v>3000</v>
      </c>
      <c r="E76" s="75">
        <v>3000</v>
      </c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1:16">
      <c r="A77" s="72" t="s">
        <v>810</v>
      </c>
      <c r="B77" s="73" t="s">
        <v>811</v>
      </c>
      <c r="C77" s="74">
        <v>1</v>
      </c>
      <c r="D77" s="75">
        <v>2500</v>
      </c>
      <c r="E77" s="75">
        <v>2500</v>
      </c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1:16">
      <c r="A78" s="72" t="s">
        <v>812</v>
      </c>
      <c r="B78" s="73" t="s">
        <v>813</v>
      </c>
      <c r="C78" s="74">
        <v>1</v>
      </c>
      <c r="D78" s="75">
        <v>1500</v>
      </c>
      <c r="E78" s="75">
        <v>1500</v>
      </c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1:16">
      <c r="A79" s="77"/>
      <c r="B79" s="78"/>
      <c r="C79" s="79"/>
      <c r="D79" s="80"/>
      <c r="E79" s="80"/>
    </row>
    <row r="81" spans="1:16">
      <c r="A81" s="308" t="s">
        <v>380</v>
      </c>
      <c r="B81" s="309"/>
      <c r="C81" s="309"/>
      <c r="D81" s="309"/>
      <c r="E81" s="310"/>
    </row>
    <row r="82" spans="1:16">
      <c r="A82" s="308" t="s">
        <v>379</v>
      </c>
      <c r="B82" s="309"/>
      <c r="C82" s="309"/>
      <c r="D82" s="309"/>
      <c r="E82" s="310"/>
    </row>
    <row r="83" spans="1:16" ht="47.25" customHeight="1">
      <c r="A83" s="66" t="s">
        <v>717</v>
      </c>
      <c r="B83" s="311" t="s">
        <v>887</v>
      </c>
      <c r="C83" s="312"/>
      <c r="D83" s="313" t="s">
        <v>886</v>
      </c>
      <c r="E83" s="314"/>
      <c r="F83" s="237" t="s">
        <v>1050</v>
      </c>
      <c r="G83" s="238" t="s">
        <v>1051</v>
      </c>
      <c r="H83" s="238"/>
      <c r="I83" s="238"/>
      <c r="J83" s="294" t="s">
        <v>1061</v>
      </c>
      <c r="K83" s="233" t="s">
        <v>1058</v>
      </c>
      <c r="L83" s="234"/>
      <c r="M83" s="230" t="s">
        <v>1052</v>
      </c>
      <c r="N83" s="230" t="s">
        <v>1054</v>
      </c>
      <c r="O83" s="230" t="s">
        <v>1053</v>
      </c>
      <c r="P83" s="230" t="s">
        <v>1057</v>
      </c>
    </row>
    <row r="84" spans="1:16">
      <c r="A84" s="66" t="s">
        <v>718</v>
      </c>
      <c r="B84" s="67" t="s">
        <v>719</v>
      </c>
      <c r="C84" s="68"/>
      <c r="D84" s="68"/>
      <c r="E84" s="68"/>
      <c r="F84" s="237"/>
      <c r="G84" s="97" t="s">
        <v>1044</v>
      </c>
      <c r="H84" s="97" t="s">
        <v>1045</v>
      </c>
      <c r="I84" s="97" t="s">
        <v>1046</v>
      </c>
      <c r="J84" s="295"/>
      <c r="K84" s="97" t="s">
        <v>1059</v>
      </c>
      <c r="L84" s="97" t="s">
        <v>1060</v>
      </c>
      <c r="M84" s="230"/>
      <c r="N84" s="230"/>
      <c r="O84" s="230"/>
      <c r="P84" s="230"/>
    </row>
    <row r="85" spans="1:16">
      <c r="A85" s="69" t="s">
        <v>720</v>
      </c>
      <c r="B85" s="70" t="s">
        <v>2</v>
      </c>
      <c r="C85" s="70" t="s">
        <v>721</v>
      </c>
      <c r="D85" s="71" t="s">
        <v>722</v>
      </c>
      <c r="E85" s="69" t="s">
        <v>723</v>
      </c>
    </row>
    <row r="86" spans="1:16">
      <c r="A86" s="315" t="s">
        <v>814</v>
      </c>
      <c r="B86" s="315"/>
      <c r="C86" s="315"/>
      <c r="D86" s="315"/>
      <c r="E86" s="315"/>
    </row>
    <row r="87" spans="1:16" ht="22">
      <c r="A87" s="72" t="s">
        <v>815</v>
      </c>
      <c r="B87" s="73" t="s">
        <v>816</v>
      </c>
      <c r="C87" s="74">
        <v>1</v>
      </c>
      <c r="D87" s="75">
        <v>1850</v>
      </c>
      <c r="E87" s="75">
        <v>1850</v>
      </c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1:16">
      <c r="A88" s="72" t="s">
        <v>817</v>
      </c>
      <c r="B88" s="73" t="s">
        <v>818</v>
      </c>
      <c r="C88" s="74">
        <v>1</v>
      </c>
      <c r="D88" s="75">
        <v>2200</v>
      </c>
      <c r="E88" s="75">
        <v>2200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1:16" ht="15" customHeight="1">
      <c r="A89" s="302" t="s">
        <v>819</v>
      </c>
      <c r="B89" s="303"/>
      <c r="C89" s="303"/>
      <c r="D89" s="303"/>
      <c r="E89" s="304"/>
    </row>
    <row r="90" spans="1:16">
      <c r="A90" s="72" t="s">
        <v>820</v>
      </c>
      <c r="B90" s="73" t="s">
        <v>821</v>
      </c>
      <c r="C90" s="74">
        <v>1</v>
      </c>
      <c r="D90" s="76">
        <v>120</v>
      </c>
      <c r="E90" s="76">
        <v>120</v>
      </c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1:16">
      <c r="A91" s="72" t="s">
        <v>822</v>
      </c>
      <c r="B91" s="73" t="s">
        <v>823</v>
      </c>
      <c r="C91" s="74">
        <v>1</v>
      </c>
      <c r="D91" s="76">
        <v>215</v>
      </c>
      <c r="E91" s="76">
        <v>215</v>
      </c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1:16">
      <c r="A92" s="72" t="s">
        <v>824</v>
      </c>
      <c r="B92" s="73" t="s">
        <v>825</v>
      </c>
      <c r="C92" s="74">
        <v>20</v>
      </c>
      <c r="D92" s="76">
        <v>6</v>
      </c>
      <c r="E92" s="76">
        <v>120</v>
      </c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1:16">
      <c r="A93" s="302" t="s">
        <v>826</v>
      </c>
      <c r="B93" s="303"/>
      <c r="C93" s="303"/>
      <c r="D93" s="303"/>
      <c r="E93" s="304"/>
    </row>
    <row r="94" spans="1:16">
      <c r="A94" s="72" t="s">
        <v>827</v>
      </c>
      <c r="B94" s="73" t="s">
        <v>828</v>
      </c>
      <c r="C94" s="74">
        <v>5</v>
      </c>
      <c r="D94" s="76">
        <v>87</v>
      </c>
      <c r="E94" s="76">
        <v>435</v>
      </c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1:16">
      <c r="A95" s="72" t="s">
        <v>829</v>
      </c>
      <c r="B95" s="73" t="s">
        <v>830</v>
      </c>
      <c r="C95" s="74">
        <v>2</v>
      </c>
      <c r="D95" s="76">
        <v>120</v>
      </c>
      <c r="E95" s="76">
        <v>240</v>
      </c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1:16">
      <c r="A96" s="72" t="s">
        <v>831</v>
      </c>
      <c r="B96" s="73" t="s">
        <v>832</v>
      </c>
      <c r="C96" s="74">
        <v>2</v>
      </c>
      <c r="D96" s="76">
        <v>650</v>
      </c>
      <c r="E96" s="75">
        <v>1300</v>
      </c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1:16">
      <c r="A97" s="72" t="s">
        <v>833</v>
      </c>
      <c r="B97" s="73" t="s">
        <v>834</v>
      </c>
      <c r="C97" s="74">
        <v>4</v>
      </c>
      <c r="D97" s="76">
        <v>150</v>
      </c>
      <c r="E97" s="76">
        <v>600</v>
      </c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1:16">
      <c r="A98" s="72" t="s">
        <v>835</v>
      </c>
      <c r="B98" s="73" t="s">
        <v>836</v>
      </c>
      <c r="C98" s="74">
        <v>2</v>
      </c>
      <c r="D98" s="76">
        <v>140</v>
      </c>
      <c r="E98" s="76">
        <v>280</v>
      </c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1:16">
      <c r="A99" s="72" t="s">
        <v>837</v>
      </c>
      <c r="B99" s="73" t="s">
        <v>838</v>
      </c>
      <c r="C99" s="74">
        <v>4</v>
      </c>
      <c r="D99" s="76">
        <v>240</v>
      </c>
      <c r="E99" s="76">
        <v>960</v>
      </c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1:16">
      <c r="A100" s="72" t="s">
        <v>839</v>
      </c>
      <c r="B100" s="73" t="s">
        <v>840</v>
      </c>
      <c r="C100" s="74">
        <v>4</v>
      </c>
      <c r="D100" s="76">
        <v>200</v>
      </c>
      <c r="E100" s="76">
        <v>800</v>
      </c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1:16">
      <c r="A101" s="72" t="s">
        <v>841</v>
      </c>
      <c r="B101" s="73" t="s">
        <v>842</v>
      </c>
      <c r="C101" s="74">
        <v>4</v>
      </c>
      <c r="D101" s="76">
        <v>150</v>
      </c>
      <c r="E101" s="76">
        <v>600</v>
      </c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1:16">
      <c r="A102" s="72" t="s">
        <v>843</v>
      </c>
      <c r="B102" s="73" t="s">
        <v>844</v>
      </c>
      <c r="C102" s="74">
        <v>41</v>
      </c>
      <c r="D102" s="76">
        <v>35</v>
      </c>
      <c r="E102" s="75">
        <v>1435</v>
      </c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1:16">
      <c r="A103" s="72" t="s">
        <v>845</v>
      </c>
      <c r="B103" s="73" t="s">
        <v>846</v>
      </c>
      <c r="C103" s="74">
        <v>20</v>
      </c>
      <c r="D103" s="76">
        <v>300</v>
      </c>
      <c r="E103" s="75">
        <v>6000</v>
      </c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1:16">
      <c r="A104" s="72" t="s">
        <v>847</v>
      </c>
      <c r="B104" s="73" t="s">
        <v>848</v>
      </c>
      <c r="C104" s="74">
        <v>1</v>
      </c>
      <c r="D104" s="76">
        <v>500</v>
      </c>
      <c r="E104" s="76">
        <v>500</v>
      </c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1:16">
      <c r="A105" s="72" t="s">
        <v>849</v>
      </c>
      <c r="B105" s="73" t="s">
        <v>850</v>
      </c>
      <c r="C105" s="74">
        <v>1</v>
      </c>
      <c r="D105" s="75">
        <v>2750</v>
      </c>
      <c r="E105" s="75">
        <v>2750</v>
      </c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1:16">
      <c r="A106" s="72" t="s">
        <v>851</v>
      </c>
      <c r="B106" s="73" t="s">
        <v>852</v>
      </c>
      <c r="C106" s="74">
        <v>1</v>
      </c>
      <c r="D106" s="75">
        <v>1420</v>
      </c>
      <c r="E106" s="75">
        <v>1420</v>
      </c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1:16">
      <c r="A107" s="72" t="s">
        <v>853</v>
      </c>
      <c r="B107" s="73" t="s">
        <v>854</v>
      </c>
      <c r="C107" s="74">
        <v>1</v>
      </c>
      <c r="D107" s="75">
        <v>1091</v>
      </c>
      <c r="E107" s="75">
        <v>1091</v>
      </c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1:16">
      <c r="A108" s="72" t="s">
        <v>855</v>
      </c>
      <c r="B108" s="73" t="s">
        <v>856</v>
      </c>
      <c r="C108" s="74">
        <v>1</v>
      </c>
      <c r="D108" s="76">
        <v>242</v>
      </c>
      <c r="E108" s="76">
        <v>242</v>
      </c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1:16">
      <c r="A109" s="72" t="s">
        <v>857</v>
      </c>
      <c r="B109" s="73" t="s">
        <v>858</v>
      </c>
      <c r="C109" s="74">
        <v>3</v>
      </c>
      <c r="D109" s="76">
        <v>144</v>
      </c>
      <c r="E109" s="76">
        <v>432</v>
      </c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1:16">
      <c r="A110" s="72" t="s">
        <v>859</v>
      </c>
      <c r="B110" s="73" t="s">
        <v>860</v>
      </c>
      <c r="C110" s="74">
        <v>5</v>
      </c>
      <c r="D110" s="76">
        <v>175</v>
      </c>
      <c r="E110" s="76">
        <v>875</v>
      </c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1:16">
      <c r="A111" s="72" t="s">
        <v>861</v>
      </c>
      <c r="B111" s="73" t="s">
        <v>862</v>
      </c>
      <c r="C111" s="74">
        <v>2</v>
      </c>
      <c r="D111" s="76">
        <v>235</v>
      </c>
      <c r="E111" s="76">
        <v>470</v>
      </c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1:16">
      <c r="A112" s="72" t="s">
        <v>863</v>
      </c>
      <c r="B112" s="73" t="s">
        <v>864</v>
      </c>
      <c r="C112" s="74">
        <v>4</v>
      </c>
      <c r="D112" s="76">
        <v>20</v>
      </c>
      <c r="E112" s="76">
        <v>80</v>
      </c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1:16">
      <c r="A113" s="72" t="s">
        <v>865</v>
      </c>
      <c r="B113" s="73" t="s">
        <v>866</v>
      </c>
      <c r="C113" s="74">
        <v>1</v>
      </c>
      <c r="D113" s="76">
        <v>282</v>
      </c>
      <c r="E113" s="76">
        <v>282</v>
      </c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1:16">
      <c r="A114" s="72" t="s">
        <v>867</v>
      </c>
      <c r="B114" s="73" t="s">
        <v>868</v>
      </c>
      <c r="C114" s="74">
        <v>1</v>
      </c>
      <c r="D114" s="75">
        <v>1397</v>
      </c>
      <c r="E114" s="75">
        <v>1397</v>
      </c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1:16">
      <c r="A115" s="72" t="s">
        <v>869</v>
      </c>
      <c r="B115" s="73" t="s">
        <v>870</v>
      </c>
      <c r="C115" s="74">
        <v>1</v>
      </c>
      <c r="D115" s="76">
        <v>505</v>
      </c>
      <c r="E115" s="76">
        <v>505</v>
      </c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1:16">
      <c r="A116" s="72" t="s">
        <v>871</v>
      </c>
      <c r="B116" s="73" t="s">
        <v>872</v>
      </c>
      <c r="C116" s="74">
        <v>8</v>
      </c>
      <c r="D116" s="76">
        <v>22</v>
      </c>
      <c r="E116" s="76">
        <v>176</v>
      </c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1:16">
      <c r="A117" s="72" t="s">
        <v>873</v>
      </c>
      <c r="B117" s="73" t="s">
        <v>874</v>
      </c>
      <c r="C117" s="74">
        <v>1</v>
      </c>
      <c r="D117" s="76">
        <v>60</v>
      </c>
      <c r="E117" s="76">
        <v>60</v>
      </c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1:16">
      <c r="A118" s="72" t="s">
        <v>875</v>
      </c>
      <c r="B118" s="73" t="s">
        <v>876</v>
      </c>
      <c r="C118" s="74">
        <v>1</v>
      </c>
      <c r="D118" s="76">
        <v>121</v>
      </c>
      <c r="E118" s="76">
        <v>121</v>
      </c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1:16">
      <c r="A119" s="72" t="s">
        <v>877</v>
      </c>
      <c r="B119" s="73" t="s">
        <v>878</v>
      </c>
      <c r="C119" s="74">
        <v>1</v>
      </c>
      <c r="D119" s="76">
        <v>120</v>
      </c>
      <c r="E119" s="76">
        <v>120</v>
      </c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1:16">
      <c r="A120" s="72" t="s">
        <v>879</v>
      </c>
      <c r="B120" s="73" t="s">
        <v>880</v>
      </c>
      <c r="C120" s="74">
        <v>1</v>
      </c>
      <c r="D120" s="76">
        <v>240</v>
      </c>
      <c r="E120" s="76">
        <v>240</v>
      </c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1:16">
      <c r="A121" s="72" t="s">
        <v>881</v>
      </c>
      <c r="B121" s="73" t="s">
        <v>882</v>
      </c>
      <c r="C121" s="74">
        <v>1</v>
      </c>
      <c r="D121" s="76">
        <v>200</v>
      </c>
      <c r="E121" s="76">
        <v>200</v>
      </c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1:16">
      <c r="A122" s="72" t="s">
        <v>883</v>
      </c>
      <c r="B122" s="73" t="s">
        <v>884</v>
      </c>
      <c r="C122" s="74">
        <v>1</v>
      </c>
      <c r="D122" s="76">
        <v>61</v>
      </c>
      <c r="E122" s="76">
        <v>61</v>
      </c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1:16">
      <c r="A123" s="298" t="s">
        <v>885</v>
      </c>
      <c r="B123" s="298"/>
      <c r="C123" s="298"/>
      <c r="D123" s="298"/>
      <c r="E123" s="63">
        <v>95350</v>
      </c>
      <c r="F123" s="286" t="s">
        <v>5</v>
      </c>
      <c r="G123" s="287"/>
      <c r="H123" s="287"/>
      <c r="I123" s="287"/>
      <c r="J123" s="287"/>
      <c r="K123" s="287"/>
      <c r="L123" s="287"/>
      <c r="M123" s="287"/>
      <c r="N123" s="287"/>
      <c r="O123" s="288"/>
      <c r="P123" s="100"/>
    </row>
  </sheetData>
  <mergeCells count="36">
    <mergeCell ref="A1:P1"/>
    <mergeCell ref="A123:D123"/>
    <mergeCell ref="A89:E89"/>
    <mergeCell ref="A93:E93"/>
    <mergeCell ref="A19:E19"/>
    <mergeCell ref="A81:E81"/>
    <mergeCell ref="A82:E82"/>
    <mergeCell ref="B83:C83"/>
    <mergeCell ref="D83:E83"/>
    <mergeCell ref="A86:E86"/>
    <mergeCell ref="A31:D31"/>
    <mergeCell ref="A33:E33"/>
    <mergeCell ref="A6:E6"/>
    <mergeCell ref="A11:E11"/>
    <mergeCell ref="A22:E22"/>
    <mergeCell ref="A2:E2"/>
    <mergeCell ref="B3:C3"/>
    <mergeCell ref="D3:E3"/>
    <mergeCell ref="B4:E4"/>
    <mergeCell ref="P3:P4"/>
    <mergeCell ref="F83:F84"/>
    <mergeCell ref="G83:I83"/>
    <mergeCell ref="M83:M84"/>
    <mergeCell ref="N83:N84"/>
    <mergeCell ref="O83:O84"/>
    <mergeCell ref="P83:P84"/>
    <mergeCell ref="F3:F4"/>
    <mergeCell ref="G3:I3"/>
    <mergeCell ref="M3:M4"/>
    <mergeCell ref="N3:N4"/>
    <mergeCell ref="O3:O4"/>
    <mergeCell ref="F123:O123"/>
    <mergeCell ref="K83:L83"/>
    <mergeCell ref="K3:L3"/>
    <mergeCell ref="J83:J84"/>
    <mergeCell ref="J3:J4"/>
  </mergeCells>
  <pageMargins left="0.7" right="0.7" top="0.75" bottom="0.75" header="0.3" footer="0.3"/>
  <pageSetup scale="37" orientation="portrait" r:id="rId1"/>
  <headerFooter>
    <oddHeader>&amp;C&amp;G</oddHeader>
  </headerFooter>
  <rowBreaks count="1" manualBreakCount="1">
    <brk id="80" max="12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view="pageLayout" zoomScale="70" zoomScaleNormal="89" zoomScaleSheetLayoutView="100" zoomScalePageLayoutView="70" workbookViewId="0">
      <selection sqref="A1:P1"/>
    </sheetView>
  </sheetViews>
  <sheetFormatPr baseColWidth="10" defaultRowHeight="14.5"/>
  <cols>
    <col min="2" max="2" width="43" customWidth="1"/>
    <col min="4" max="5" width="11.453125" style="1"/>
    <col min="6" max="6" width="15.453125" style="103" customWidth="1"/>
    <col min="7" max="16" width="15.453125" customWidth="1"/>
  </cols>
  <sheetData>
    <row r="1" spans="1:16" ht="15" customHeight="1">
      <c r="A1" s="279" t="s">
        <v>1063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16.5" customHeight="1">
      <c r="A2" s="284" t="s">
        <v>379</v>
      </c>
      <c r="B2" s="284"/>
      <c r="C2" s="284"/>
      <c r="D2" s="284"/>
      <c r="E2" s="284"/>
    </row>
    <row r="3" spans="1:16" ht="32.25" customHeight="1">
      <c r="A3" s="81" t="s">
        <v>889</v>
      </c>
      <c r="B3" s="296" t="s">
        <v>1035</v>
      </c>
      <c r="C3" s="324"/>
      <c r="D3" s="242" t="s">
        <v>921</v>
      </c>
      <c r="E3" s="242"/>
      <c r="F3" s="323" t="s">
        <v>1050</v>
      </c>
      <c r="G3" s="238" t="s">
        <v>1051</v>
      </c>
      <c r="H3" s="238"/>
      <c r="I3" s="238"/>
      <c r="J3" s="231" t="s">
        <v>1061</v>
      </c>
      <c r="K3" s="233" t="s">
        <v>1058</v>
      </c>
      <c r="L3" s="234"/>
      <c r="M3" s="230" t="s">
        <v>1052</v>
      </c>
      <c r="N3" s="230" t="s">
        <v>1054</v>
      </c>
      <c r="O3" s="230" t="s">
        <v>1053</v>
      </c>
      <c r="P3" s="230" t="s">
        <v>1057</v>
      </c>
    </row>
    <row r="4" spans="1:16" ht="18" customHeight="1">
      <c r="A4" s="81" t="s">
        <v>890</v>
      </c>
      <c r="B4" s="324" t="s">
        <v>954</v>
      </c>
      <c r="C4" s="324"/>
      <c r="D4" s="324"/>
      <c r="E4" s="324"/>
      <c r="F4" s="323"/>
      <c r="G4" s="97" t="s">
        <v>1044</v>
      </c>
      <c r="H4" s="97" t="s">
        <v>1045</v>
      </c>
      <c r="I4" s="97" t="s">
        <v>1046</v>
      </c>
      <c r="J4" s="232"/>
      <c r="K4" s="97" t="s">
        <v>1059</v>
      </c>
      <c r="L4" s="97" t="s">
        <v>1060</v>
      </c>
      <c r="M4" s="230"/>
      <c r="N4" s="230"/>
      <c r="O4" s="230"/>
      <c r="P4" s="230"/>
    </row>
    <row r="5" spans="1:16">
      <c r="A5" s="82" t="s">
        <v>665</v>
      </c>
      <c r="B5" s="52" t="s">
        <v>2</v>
      </c>
      <c r="C5" s="52" t="s">
        <v>666</v>
      </c>
      <c r="D5" s="52" t="s">
        <v>667</v>
      </c>
      <c r="E5" s="52" t="s">
        <v>668</v>
      </c>
    </row>
    <row r="6" spans="1:16">
      <c r="A6" s="325" t="s">
        <v>669</v>
      </c>
      <c r="B6" s="325"/>
      <c r="C6" s="325"/>
      <c r="D6" s="325"/>
      <c r="E6" s="325"/>
    </row>
    <row r="7" spans="1:16">
      <c r="A7" s="83" t="s">
        <v>670</v>
      </c>
      <c r="B7" s="62" t="s">
        <v>671</v>
      </c>
      <c r="C7" s="57">
        <v>20</v>
      </c>
      <c r="D7" s="57">
        <v>85</v>
      </c>
      <c r="E7" s="84">
        <v>1700</v>
      </c>
      <c r="F7" s="105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s="83" t="s">
        <v>672</v>
      </c>
      <c r="B8" s="62" t="s">
        <v>673</v>
      </c>
      <c r="C8" s="57">
        <v>40</v>
      </c>
      <c r="D8" s="84">
        <v>1100</v>
      </c>
      <c r="E8" s="84">
        <v>44000</v>
      </c>
      <c r="F8" s="105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>
      <c r="A9" s="83" t="s">
        <v>674</v>
      </c>
      <c r="B9" s="62" t="s">
        <v>675</v>
      </c>
      <c r="C9" s="57">
        <v>1</v>
      </c>
      <c r="D9" s="57">
        <v>600</v>
      </c>
      <c r="E9" s="57">
        <v>600</v>
      </c>
      <c r="F9" s="105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>
      <c r="A10" s="83" t="s">
        <v>676</v>
      </c>
      <c r="B10" s="62" t="s">
        <v>677</v>
      </c>
      <c r="C10" s="64">
        <v>20</v>
      </c>
      <c r="D10" s="64">
        <v>150</v>
      </c>
      <c r="E10" s="84">
        <v>3000</v>
      </c>
      <c r="F10" s="105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>
      <c r="A11" s="325" t="s">
        <v>678</v>
      </c>
      <c r="B11" s="325"/>
      <c r="C11" s="325"/>
      <c r="D11" s="325"/>
      <c r="E11" s="325"/>
    </row>
    <row r="12" spans="1:16">
      <c r="A12" s="83" t="s">
        <v>891</v>
      </c>
      <c r="B12" s="62" t="s">
        <v>892</v>
      </c>
      <c r="C12" s="57">
        <v>2</v>
      </c>
      <c r="D12" s="57">
        <v>300</v>
      </c>
      <c r="E12" s="57">
        <v>600</v>
      </c>
      <c r="F12" s="105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>
      <c r="A13" s="83" t="s">
        <v>893</v>
      </c>
      <c r="B13" s="62" t="s">
        <v>922</v>
      </c>
      <c r="C13" s="57">
        <v>1</v>
      </c>
      <c r="D13" s="57">
        <v>350</v>
      </c>
      <c r="E13" s="57">
        <v>350</v>
      </c>
      <c r="F13" s="105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>
      <c r="A14" s="83" t="s">
        <v>679</v>
      </c>
      <c r="B14" s="62" t="s">
        <v>680</v>
      </c>
      <c r="C14" s="57">
        <v>1</v>
      </c>
      <c r="D14" s="57">
        <v>250</v>
      </c>
      <c r="E14" s="57">
        <v>250</v>
      </c>
      <c r="F14" s="105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>
      <c r="A15" s="83" t="s">
        <v>681</v>
      </c>
      <c r="B15" s="62" t="s">
        <v>682</v>
      </c>
      <c r="C15" s="57">
        <v>1</v>
      </c>
      <c r="D15" s="84">
        <v>4500</v>
      </c>
      <c r="E15" s="84">
        <v>4500</v>
      </c>
      <c r="F15" s="105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>
      <c r="A16" s="83" t="s">
        <v>683</v>
      </c>
      <c r="B16" s="62" t="s">
        <v>684</v>
      </c>
      <c r="C16" s="57">
        <v>1</v>
      </c>
      <c r="D16" s="84">
        <v>2000</v>
      </c>
      <c r="E16" s="84">
        <v>2000</v>
      </c>
      <c r="F16" s="105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>
      <c r="A17" s="83" t="s">
        <v>685</v>
      </c>
      <c r="B17" s="62" t="s">
        <v>686</v>
      </c>
      <c r="C17" s="57">
        <v>1</v>
      </c>
      <c r="D17" s="84">
        <v>3850</v>
      </c>
      <c r="E17" s="84">
        <v>3850</v>
      </c>
      <c r="F17" s="105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>
      <c r="A18" s="83" t="s">
        <v>687</v>
      </c>
      <c r="B18" s="62" t="s">
        <v>894</v>
      </c>
      <c r="C18" s="57">
        <v>1</v>
      </c>
      <c r="D18" s="84">
        <v>1950</v>
      </c>
      <c r="E18" s="84">
        <v>1950</v>
      </c>
      <c r="F18" s="105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>
      <c r="A19" s="83" t="s">
        <v>689</v>
      </c>
      <c r="B19" s="62" t="s">
        <v>690</v>
      </c>
      <c r="C19" s="57">
        <v>1</v>
      </c>
      <c r="D19" s="84">
        <v>2150</v>
      </c>
      <c r="E19" s="84">
        <v>2150</v>
      </c>
      <c r="F19" s="105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>
      <c r="A20" s="83" t="s">
        <v>895</v>
      </c>
      <c r="B20" s="62" t="s">
        <v>896</v>
      </c>
      <c r="C20" s="57">
        <v>5</v>
      </c>
      <c r="D20" s="57">
        <v>90</v>
      </c>
      <c r="E20" s="57">
        <v>450</v>
      </c>
      <c r="F20" s="105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>
      <c r="A21" s="83" t="s">
        <v>897</v>
      </c>
      <c r="B21" s="62" t="s">
        <v>898</v>
      </c>
      <c r="C21" s="57">
        <v>1</v>
      </c>
      <c r="D21" s="84">
        <v>2500</v>
      </c>
      <c r="E21" s="84">
        <v>2500</v>
      </c>
      <c r="F21" s="105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>
      <c r="A22" s="83" t="s">
        <v>899</v>
      </c>
      <c r="B22" s="62" t="s">
        <v>900</v>
      </c>
      <c r="C22" s="57">
        <v>1</v>
      </c>
      <c r="D22" s="84">
        <v>3700</v>
      </c>
      <c r="E22" s="84">
        <v>3700</v>
      </c>
      <c r="F22" s="105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ht="19">
      <c r="A23" s="83" t="s">
        <v>901</v>
      </c>
      <c r="B23" s="62" t="s">
        <v>902</v>
      </c>
      <c r="C23" s="57">
        <v>1</v>
      </c>
      <c r="D23" s="84">
        <v>4200</v>
      </c>
      <c r="E23" s="84">
        <v>4200</v>
      </c>
      <c r="F23" s="105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>
      <c r="A24" s="325" t="s">
        <v>903</v>
      </c>
      <c r="B24" s="325"/>
      <c r="C24" s="325"/>
      <c r="D24" s="325"/>
      <c r="E24" s="325"/>
    </row>
    <row r="25" spans="1:16">
      <c r="A25" s="83" t="s">
        <v>904</v>
      </c>
      <c r="B25" s="62" t="s">
        <v>905</v>
      </c>
      <c r="C25" s="57">
        <v>1</v>
      </c>
      <c r="D25" s="57">
        <v>35</v>
      </c>
      <c r="E25" s="57">
        <v>35</v>
      </c>
      <c r="F25" s="105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>
      <c r="A26" s="83" t="s">
        <v>906</v>
      </c>
      <c r="B26" s="62" t="s">
        <v>907</v>
      </c>
      <c r="C26" s="57">
        <v>1</v>
      </c>
      <c r="D26" s="57">
        <v>25</v>
      </c>
      <c r="E26" s="57">
        <v>25</v>
      </c>
      <c r="F26" s="105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>
      <c r="A27" s="83" t="s">
        <v>908</v>
      </c>
      <c r="B27" s="62" t="s">
        <v>909</v>
      </c>
      <c r="C27" s="57">
        <v>1</v>
      </c>
      <c r="D27" s="57">
        <v>30</v>
      </c>
      <c r="E27" s="57">
        <v>30</v>
      </c>
      <c r="F27" s="105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>
      <c r="A28" s="83" t="s">
        <v>910</v>
      </c>
      <c r="B28" s="62" t="s">
        <v>911</v>
      </c>
      <c r="C28" s="57">
        <v>1</v>
      </c>
      <c r="D28" s="57">
        <v>40</v>
      </c>
      <c r="E28" s="57">
        <v>40</v>
      </c>
      <c r="F28" s="105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>
      <c r="A29" s="83" t="s">
        <v>912</v>
      </c>
      <c r="B29" s="62" t="s">
        <v>913</v>
      </c>
      <c r="C29" s="57">
        <v>20</v>
      </c>
      <c r="D29" s="57">
        <v>15</v>
      </c>
      <c r="E29" s="57">
        <v>300</v>
      </c>
      <c r="F29" s="105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>
      <c r="A30" s="83" t="s">
        <v>914</v>
      </c>
      <c r="B30" s="62" t="s">
        <v>915</v>
      </c>
      <c r="C30" s="57">
        <v>32</v>
      </c>
      <c r="D30" s="57">
        <v>35</v>
      </c>
      <c r="E30" s="84">
        <v>1120</v>
      </c>
      <c r="F30" s="105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>
      <c r="A31" s="83" t="s">
        <v>916</v>
      </c>
      <c r="B31" s="62" t="s">
        <v>917</v>
      </c>
      <c r="C31" s="57">
        <v>10</v>
      </c>
      <c r="D31" s="57">
        <v>35</v>
      </c>
      <c r="E31" s="57">
        <v>350</v>
      </c>
      <c r="F31" s="105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16">
      <c r="A32" s="325" t="s">
        <v>693</v>
      </c>
      <c r="B32" s="325"/>
      <c r="C32" s="325"/>
      <c r="D32" s="325"/>
      <c r="E32" s="325"/>
    </row>
    <row r="33" spans="1:16">
      <c r="A33" s="83" t="s">
        <v>694</v>
      </c>
      <c r="B33" s="62" t="s">
        <v>695</v>
      </c>
      <c r="C33" s="57">
        <v>1</v>
      </c>
      <c r="D33" s="57">
        <v>120</v>
      </c>
      <c r="E33" s="57">
        <v>120</v>
      </c>
      <c r="F33" s="105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1:16">
      <c r="A34" s="83" t="s">
        <v>696</v>
      </c>
      <c r="B34" s="62" t="s">
        <v>697</v>
      </c>
      <c r="C34" s="57">
        <v>1</v>
      </c>
      <c r="D34" s="57">
        <v>215</v>
      </c>
      <c r="E34" s="57">
        <v>215</v>
      </c>
      <c r="F34" s="105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16">
      <c r="A35" s="325" t="s">
        <v>698</v>
      </c>
      <c r="B35" s="325"/>
      <c r="C35" s="325"/>
      <c r="D35" s="325"/>
      <c r="E35" s="325"/>
    </row>
    <row r="36" spans="1:16">
      <c r="A36" s="83" t="s">
        <v>701</v>
      </c>
      <c r="B36" s="62" t="s">
        <v>702</v>
      </c>
      <c r="C36" s="57">
        <v>1</v>
      </c>
      <c r="D36" s="57">
        <v>200</v>
      </c>
      <c r="E36" s="57">
        <v>200</v>
      </c>
      <c r="F36" s="105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1:16">
      <c r="A37" s="83" t="s">
        <v>703</v>
      </c>
      <c r="B37" s="62" t="s">
        <v>704</v>
      </c>
      <c r="C37" s="57">
        <v>1</v>
      </c>
      <c r="D37" s="57">
        <v>60</v>
      </c>
      <c r="E37" s="57">
        <v>60</v>
      </c>
      <c r="F37" s="105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>
      <c r="A38" s="83" t="s">
        <v>705</v>
      </c>
      <c r="B38" s="62" t="s">
        <v>706</v>
      </c>
      <c r="C38" s="57">
        <v>41</v>
      </c>
      <c r="D38" s="57">
        <v>35</v>
      </c>
      <c r="E38" s="84">
        <v>1435</v>
      </c>
      <c r="F38" s="105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16">
      <c r="A39" s="83" t="s">
        <v>707</v>
      </c>
      <c r="B39" s="62" t="s">
        <v>708</v>
      </c>
      <c r="C39" s="57">
        <v>20</v>
      </c>
      <c r="D39" s="57">
        <v>140</v>
      </c>
      <c r="E39" s="84">
        <v>2800</v>
      </c>
      <c r="F39" s="105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1:16">
      <c r="A40" s="83" t="s">
        <v>709</v>
      </c>
      <c r="B40" s="62" t="s">
        <v>710</v>
      </c>
      <c r="C40" s="57">
        <v>3</v>
      </c>
      <c r="D40" s="57">
        <v>20</v>
      </c>
      <c r="E40" s="57">
        <v>60</v>
      </c>
      <c r="F40" s="105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>
      <c r="A41" s="83" t="s">
        <v>918</v>
      </c>
      <c r="B41" s="62" t="s">
        <v>919</v>
      </c>
      <c r="C41" s="57">
        <v>1</v>
      </c>
      <c r="D41" s="57">
        <v>240</v>
      </c>
      <c r="E41" s="57">
        <v>240</v>
      </c>
      <c r="F41" s="105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>
      <c r="A42" s="83" t="s">
        <v>699</v>
      </c>
      <c r="B42" s="62" t="s">
        <v>700</v>
      </c>
      <c r="C42" s="57">
        <v>1</v>
      </c>
      <c r="D42" s="57">
        <v>110</v>
      </c>
      <c r="E42" s="57">
        <v>110</v>
      </c>
      <c r="F42" s="105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1:16">
      <c r="A43" s="325" t="s">
        <v>920</v>
      </c>
      <c r="B43" s="325"/>
      <c r="C43" s="325"/>
      <c r="D43" s="325"/>
      <c r="E43" s="84">
        <v>82940</v>
      </c>
      <c r="F43" s="320" t="s">
        <v>5</v>
      </c>
      <c r="G43" s="321"/>
      <c r="H43" s="321"/>
      <c r="I43" s="321"/>
      <c r="J43" s="321"/>
      <c r="K43" s="321"/>
      <c r="L43" s="321"/>
      <c r="M43" s="321"/>
      <c r="N43" s="321"/>
      <c r="O43" s="322"/>
      <c r="P43" s="100"/>
    </row>
    <row r="45" spans="1:16" ht="15" customHeight="1">
      <c r="A45" s="258" t="s">
        <v>380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</row>
    <row r="46" spans="1:16" ht="15" customHeight="1">
      <c r="A46" s="272" t="s">
        <v>379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</row>
    <row r="47" spans="1:16">
      <c r="A47" s="15" t="s">
        <v>118</v>
      </c>
      <c r="B47" s="283" t="s">
        <v>955</v>
      </c>
      <c r="C47" s="281"/>
      <c r="D47" s="285" t="s">
        <v>1033</v>
      </c>
      <c r="E47" s="285"/>
      <c r="F47" s="323" t="s">
        <v>1050</v>
      </c>
      <c r="G47" s="238" t="s">
        <v>1051</v>
      </c>
      <c r="H47" s="238"/>
      <c r="I47" s="238"/>
      <c r="J47" s="104" t="s">
        <v>1061</v>
      </c>
      <c r="K47" s="233" t="s">
        <v>1058</v>
      </c>
      <c r="L47" s="234"/>
      <c r="M47" s="230" t="s">
        <v>1052</v>
      </c>
      <c r="N47" s="230" t="s">
        <v>1054</v>
      </c>
      <c r="O47" s="230" t="s">
        <v>1053</v>
      </c>
      <c r="P47" s="230" t="s">
        <v>1057</v>
      </c>
    </row>
    <row r="48" spans="1:16">
      <c r="A48" s="15" t="s">
        <v>120</v>
      </c>
      <c r="B48" s="281" t="s">
        <v>954</v>
      </c>
      <c r="C48" s="281"/>
      <c r="D48" s="281"/>
      <c r="E48" s="281"/>
      <c r="F48" s="323"/>
      <c r="G48" s="97" t="s">
        <v>1044</v>
      </c>
      <c r="H48" s="97" t="s">
        <v>1045</v>
      </c>
      <c r="I48" s="97" t="s">
        <v>1046</v>
      </c>
      <c r="J48" s="97"/>
      <c r="K48" s="97" t="s">
        <v>1059</v>
      </c>
      <c r="L48" s="97" t="s">
        <v>1060</v>
      </c>
      <c r="M48" s="230"/>
      <c r="N48" s="230"/>
      <c r="O48" s="230"/>
      <c r="P48" s="230"/>
    </row>
    <row r="49" spans="1:16">
      <c r="A49" s="16" t="s">
        <v>122</v>
      </c>
      <c r="B49" s="41" t="s">
        <v>2</v>
      </c>
      <c r="C49" s="41" t="s">
        <v>360</v>
      </c>
      <c r="D49" s="39" t="s">
        <v>125</v>
      </c>
      <c r="E49" s="39" t="s">
        <v>126</v>
      </c>
    </row>
    <row r="50" spans="1:16">
      <c r="A50" s="256" t="s">
        <v>155</v>
      </c>
      <c r="B50" s="256"/>
      <c r="C50" s="256"/>
      <c r="D50" s="256"/>
      <c r="E50" s="256"/>
    </row>
    <row r="51" spans="1:16">
      <c r="A51" s="37" t="s">
        <v>956</v>
      </c>
      <c r="B51" s="22" t="s">
        <v>957</v>
      </c>
      <c r="C51" s="23">
        <v>1</v>
      </c>
      <c r="D51" s="38">
        <v>2000</v>
      </c>
      <c r="E51" s="38">
        <v>2000</v>
      </c>
      <c r="F51" s="105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>
      <c r="A52" s="37" t="s">
        <v>958</v>
      </c>
      <c r="B52" s="22" t="s">
        <v>959</v>
      </c>
      <c r="C52" s="23">
        <v>1</v>
      </c>
      <c r="D52" s="23">
        <v>150</v>
      </c>
      <c r="E52" s="23">
        <v>150</v>
      </c>
      <c r="F52" s="105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1:16">
      <c r="A53" s="37" t="s">
        <v>960</v>
      </c>
      <c r="B53" s="22" t="s">
        <v>961</v>
      </c>
      <c r="C53" s="23">
        <v>1</v>
      </c>
      <c r="D53" s="23">
        <v>650</v>
      </c>
      <c r="E53" s="23">
        <v>650</v>
      </c>
      <c r="F53" s="105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>
      <c r="A54" s="37" t="s">
        <v>962</v>
      </c>
      <c r="B54" s="22" t="s">
        <v>963</v>
      </c>
      <c r="C54" s="23">
        <v>1</v>
      </c>
      <c r="D54" s="23">
        <v>50</v>
      </c>
      <c r="E54" s="23">
        <v>50</v>
      </c>
      <c r="F54" s="105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1:16">
      <c r="A55" s="37" t="s">
        <v>964</v>
      </c>
      <c r="B55" s="22" t="s">
        <v>965</v>
      </c>
      <c r="C55" s="23">
        <v>4</v>
      </c>
      <c r="D55" s="23">
        <v>250</v>
      </c>
      <c r="E55" s="38">
        <v>1000</v>
      </c>
      <c r="F55" s="105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1:16">
      <c r="A56" s="37" t="s">
        <v>966</v>
      </c>
      <c r="B56" s="22" t="s">
        <v>967</v>
      </c>
      <c r="C56" s="23">
        <v>1</v>
      </c>
      <c r="D56" s="23">
        <v>350</v>
      </c>
      <c r="E56" s="23">
        <v>350</v>
      </c>
      <c r="F56" s="105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>
      <c r="A57" s="37" t="s">
        <v>968</v>
      </c>
      <c r="B57" s="22" t="s">
        <v>969</v>
      </c>
      <c r="C57" s="23">
        <v>1</v>
      </c>
      <c r="D57" s="38">
        <v>4000</v>
      </c>
      <c r="E57" s="38">
        <v>4000</v>
      </c>
      <c r="F57" s="105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>
      <c r="A58" s="37" t="s">
        <v>970</v>
      </c>
      <c r="B58" s="22" t="s">
        <v>971</v>
      </c>
      <c r="C58" s="23">
        <v>1</v>
      </c>
      <c r="D58" s="38">
        <v>1178</v>
      </c>
      <c r="E58" s="38">
        <v>1178</v>
      </c>
      <c r="F58" s="105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1:16">
      <c r="A59" s="37" t="s">
        <v>514</v>
      </c>
      <c r="B59" s="22" t="s">
        <v>515</v>
      </c>
      <c r="C59" s="23">
        <v>1</v>
      </c>
      <c r="D59" s="23">
        <v>307</v>
      </c>
      <c r="E59" s="23">
        <v>307</v>
      </c>
      <c r="F59" s="105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1:16">
      <c r="A60" s="37" t="s">
        <v>972</v>
      </c>
      <c r="B60" s="22" t="s">
        <v>973</v>
      </c>
      <c r="C60" s="23">
        <v>1</v>
      </c>
      <c r="D60" s="23">
        <v>600</v>
      </c>
      <c r="E60" s="23">
        <v>600</v>
      </c>
      <c r="F60" s="105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16">
      <c r="A61" s="37" t="s">
        <v>974</v>
      </c>
      <c r="B61" s="22" t="s">
        <v>975</v>
      </c>
      <c r="C61" s="23">
        <v>1</v>
      </c>
      <c r="D61" s="23">
        <v>550</v>
      </c>
      <c r="E61" s="23">
        <v>550</v>
      </c>
      <c r="F61" s="105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1:16">
      <c r="A62" s="37" t="s">
        <v>976</v>
      </c>
      <c r="B62" s="22" t="s">
        <v>977</v>
      </c>
      <c r="C62" s="23">
        <v>1</v>
      </c>
      <c r="D62" s="23">
        <v>450</v>
      </c>
      <c r="E62" s="23">
        <v>450</v>
      </c>
      <c r="F62" s="105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1:16">
      <c r="A63" s="37" t="s">
        <v>978</v>
      </c>
      <c r="B63" s="22" t="s">
        <v>979</v>
      </c>
      <c r="C63" s="23">
        <v>1</v>
      </c>
      <c r="D63" s="23">
        <v>350</v>
      </c>
      <c r="E63" s="23">
        <v>350</v>
      </c>
      <c r="F63" s="105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1:16">
      <c r="A64" s="37" t="s">
        <v>980</v>
      </c>
      <c r="B64" s="22" t="s">
        <v>981</v>
      </c>
      <c r="C64" s="23">
        <v>1</v>
      </c>
      <c r="D64" s="23">
        <v>600</v>
      </c>
      <c r="E64" s="23">
        <v>600</v>
      </c>
      <c r="F64" s="105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1:16">
      <c r="A65" s="37" t="s">
        <v>982</v>
      </c>
      <c r="B65" s="22" t="s">
        <v>983</v>
      </c>
      <c r="C65" s="23">
        <v>1</v>
      </c>
      <c r="D65" s="23">
        <v>50</v>
      </c>
      <c r="E65" s="23">
        <v>50</v>
      </c>
      <c r="F65" s="105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1:16">
      <c r="A66" s="37" t="s">
        <v>984</v>
      </c>
      <c r="B66" s="22" t="s">
        <v>985</v>
      </c>
      <c r="C66" s="23">
        <v>1</v>
      </c>
      <c r="D66" s="23">
        <v>89</v>
      </c>
      <c r="E66" s="23">
        <v>89</v>
      </c>
      <c r="F66" s="105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1:16">
      <c r="A67" s="37" t="s">
        <v>986</v>
      </c>
      <c r="B67" s="22" t="s">
        <v>987</v>
      </c>
      <c r="C67" s="23">
        <v>1</v>
      </c>
      <c r="D67" s="38">
        <v>1200</v>
      </c>
      <c r="E67" s="38">
        <v>1200</v>
      </c>
      <c r="F67" s="105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1:16">
      <c r="A68" s="37" t="s">
        <v>988</v>
      </c>
      <c r="B68" s="22" t="s">
        <v>989</v>
      </c>
      <c r="C68" s="23">
        <v>1</v>
      </c>
      <c r="D68" s="23">
        <v>200</v>
      </c>
      <c r="E68" s="23">
        <v>200</v>
      </c>
      <c r="F68" s="105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1:16">
      <c r="A69" s="37" t="s">
        <v>990</v>
      </c>
      <c r="B69" s="22" t="s">
        <v>991</v>
      </c>
      <c r="C69" s="23">
        <v>1</v>
      </c>
      <c r="D69" s="23">
        <v>250</v>
      </c>
      <c r="E69" s="23">
        <v>250</v>
      </c>
      <c r="F69" s="105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1:16">
      <c r="A70" s="37" t="s">
        <v>992</v>
      </c>
      <c r="B70" s="22" t="s">
        <v>993</v>
      </c>
      <c r="C70" s="23">
        <v>1</v>
      </c>
      <c r="D70" s="23">
        <v>150</v>
      </c>
      <c r="E70" s="23">
        <v>150</v>
      </c>
      <c r="F70" s="105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1:16">
      <c r="A71" s="37" t="s">
        <v>994</v>
      </c>
      <c r="B71" s="22" t="s">
        <v>995</v>
      </c>
      <c r="C71" s="23">
        <v>1</v>
      </c>
      <c r="D71" s="23">
        <v>300</v>
      </c>
      <c r="E71" s="23">
        <v>300</v>
      </c>
      <c r="F71" s="105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1:16">
      <c r="A72" s="37" t="s">
        <v>996</v>
      </c>
      <c r="B72" s="22" t="s">
        <v>997</v>
      </c>
      <c r="C72" s="23">
        <v>1</v>
      </c>
      <c r="D72" s="23">
        <v>250</v>
      </c>
      <c r="E72" s="23">
        <v>250</v>
      </c>
      <c r="F72" s="105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1:16">
      <c r="A73" s="37" t="s">
        <v>998</v>
      </c>
      <c r="B73" s="22" t="s">
        <v>999</v>
      </c>
      <c r="C73" s="23">
        <v>1</v>
      </c>
      <c r="D73" s="23">
        <v>300</v>
      </c>
      <c r="E73" s="23">
        <v>300</v>
      </c>
      <c r="F73" s="105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>
      <c r="A74" s="256" t="s">
        <v>353</v>
      </c>
      <c r="B74" s="256"/>
      <c r="C74" s="256"/>
      <c r="D74" s="256"/>
      <c r="E74" s="256"/>
    </row>
    <row r="75" spans="1:16">
      <c r="A75" s="37" t="s">
        <v>1000</v>
      </c>
      <c r="B75" s="22" t="s">
        <v>1001</v>
      </c>
      <c r="C75" s="23">
        <v>1</v>
      </c>
      <c r="D75" s="38">
        <v>6500</v>
      </c>
      <c r="E75" s="38">
        <v>6500</v>
      </c>
      <c r="F75" s="105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>
      <c r="A76" s="37" t="s">
        <v>1002</v>
      </c>
      <c r="B76" s="22" t="s">
        <v>1003</v>
      </c>
      <c r="C76" s="23">
        <v>1</v>
      </c>
      <c r="D76" s="38">
        <v>4500</v>
      </c>
      <c r="E76" s="38">
        <v>4500</v>
      </c>
      <c r="F76" s="105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1:16">
      <c r="A77" s="256" t="s">
        <v>1004</v>
      </c>
      <c r="B77" s="256"/>
      <c r="C77" s="256"/>
      <c r="D77" s="256"/>
      <c r="E77" s="256"/>
    </row>
    <row r="78" spans="1:16">
      <c r="A78" s="37" t="s">
        <v>1005</v>
      </c>
      <c r="B78" s="22" t="s">
        <v>1006</v>
      </c>
      <c r="C78" s="23">
        <v>1</v>
      </c>
      <c r="D78" s="23">
        <v>940</v>
      </c>
      <c r="E78" s="23">
        <v>940</v>
      </c>
      <c r="F78" s="105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1:16">
      <c r="A79" s="37" t="s">
        <v>1007</v>
      </c>
      <c r="B79" s="22" t="s">
        <v>1008</v>
      </c>
      <c r="C79" s="23">
        <v>80</v>
      </c>
      <c r="D79" s="23">
        <v>10</v>
      </c>
      <c r="E79" s="23">
        <v>800</v>
      </c>
      <c r="F79" s="105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1:16">
      <c r="A80" s="37" t="s">
        <v>1009</v>
      </c>
      <c r="B80" s="22" t="s">
        <v>1010</v>
      </c>
      <c r="C80" s="23">
        <v>40</v>
      </c>
      <c r="D80" s="23">
        <v>5</v>
      </c>
      <c r="E80" s="23">
        <v>200</v>
      </c>
      <c r="F80" s="105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1:16">
      <c r="A81" s="37" t="s">
        <v>1011</v>
      </c>
      <c r="B81" s="22" t="s">
        <v>1012</v>
      </c>
      <c r="C81" s="23">
        <v>40</v>
      </c>
      <c r="D81" s="23">
        <v>2</v>
      </c>
      <c r="E81" s="23">
        <v>80</v>
      </c>
      <c r="F81" s="105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1:16">
      <c r="A82" s="37" t="s">
        <v>1013</v>
      </c>
      <c r="B82" s="22" t="s">
        <v>1014</v>
      </c>
      <c r="C82" s="23">
        <v>1</v>
      </c>
      <c r="D82" s="23">
        <v>12</v>
      </c>
      <c r="E82" s="23">
        <v>12</v>
      </c>
      <c r="F82" s="105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1:16">
      <c r="A83" s="37" t="s">
        <v>1015</v>
      </c>
      <c r="B83" s="22" t="s">
        <v>1016</v>
      </c>
      <c r="C83" s="23">
        <v>1</v>
      </c>
      <c r="D83" s="23">
        <v>5</v>
      </c>
      <c r="E83" s="23">
        <v>5</v>
      </c>
      <c r="F83" s="105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1:16">
      <c r="A84" s="37" t="s">
        <v>1017</v>
      </c>
      <c r="B84" s="22" t="s">
        <v>1018</v>
      </c>
      <c r="C84" s="23">
        <v>1</v>
      </c>
      <c r="D84" s="23">
        <v>5</v>
      </c>
      <c r="E84" s="23">
        <v>5</v>
      </c>
      <c r="F84" s="105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1:16">
      <c r="A85" s="256" t="s">
        <v>239</v>
      </c>
      <c r="B85" s="256"/>
      <c r="C85" s="256"/>
      <c r="D85" s="256"/>
      <c r="E85" s="256"/>
    </row>
    <row r="86" spans="1:16">
      <c r="A86" s="37" t="s">
        <v>1019</v>
      </c>
      <c r="B86" s="22" t="s">
        <v>1020</v>
      </c>
      <c r="C86" s="23">
        <v>1</v>
      </c>
      <c r="D86" s="23">
        <v>726</v>
      </c>
      <c r="E86" s="23">
        <v>726</v>
      </c>
      <c r="F86" s="105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1:16">
      <c r="A87" s="37" t="s">
        <v>1021</v>
      </c>
      <c r="B87" s="22" t="s">
        <v>1022</v>
      </c>
      <c r="C87" s="23">
        <v>1</v>
      </c>
      <c r="D87" s="23">
        <v>20</v>
      </c>
      <c r="E87" s="23">
        <v>20</v>
      </c>
      <c r="F87" s="105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1:16">
      <c r="A88" s="37" t="s">
        <v>1023</v>
      </c>
      <c r="B88" s="22" t="s">
        <v>1024</v>
      </c>
      <c r="C88" s="23">
        <v>1</v>
      </c>
      <c r="D88" s="23">
        <v>20</v>
      </c>
      <c r="E88" s="23">
        <v>20</v>
      </c>
      <c r="F88" s="105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1:16">
      <c r="A89" s="37" t="s">
        <v>1025</v>
      </c>
      <c r="B89" s="22" t="s">
        <v>1026</v>
      </c>
      <c r="C89" s="23">
        <v>1</v>
      </c>
      <c r="D89" s="23">
        <v>25</v>
      </c>
      <c r="E89" s="23">
        <v>25</v>
      </c>
      <c r="F89" s="105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1:16">
      <c r="A90" s="37" t="s">
        <v>131</v>
      </c>
      <c r="B90" s="22" t="s">
        <v>311</v>
      </c>
      <c r="C90" s="23">
        <v>1</v>
      </c>
      <c r="D90" s="23">
        <v>120</v>
      </c>
      <c r="E90" s="23">
        <v>120</v>
      </c>
      <c r="F90" s="105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1:16">
      <c r="A91" s="37" t="s">
        <v>146</v>
      </c>
      <c r="B91" s="22" t="s">
        <v>147</v>
      </c>
      <c r="C91" s="23">
        <v>1</v>
      </c>
      <c r="D91" s="23">
        <v>215</v>
      </c>
      <c r="E91" s="23">
        <v>215</v>
      </c>
      <c r="F91" s="105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1:16">
      <c r="A92" s="256" t="s">
        <v>133</v>
      </c>
      <c r="B92" s="256"/>
      <c r="C92" s="256"/>
      <c r="D92" s="256"/>
      <c r="E92" s="256"/>
    </row>
    <row r="93" spans="1:16">
      <c r="A93" s="37" t="s">
        <v>1027</v>
      </c>
      <c r="B93" s="22" t="s">
        <v>1028</v>
      </c>
      <c r="C93" s="23">
        <v>2</v>
      </c>
      <c r="D93" s="23">
        <v>150</v>
      </c>
      <c r="E93" s="23">
        <v>300</v>
      </c>
      <c r="F93" s="105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1:16">
      <c r="A94" s="37" t="s">
        <v>1029</v>
      </c>
      <c r="B94" s="22" t="s">
        <v>1030</v>
      </c>
      <c r="C94" s="23">
        <v>1</v>
      </c>
      <c r="D94" s="23">
        <v>140</v>
      </c>
      <c r="E94" s="23">
        <v>140</v>
      </c>
      <c r="F94" s="105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1:16">
      <c r="A95" s="37" t="s">
        <v>140</v>
      </c>
      <c r="B95" s="22" t="s">
        <v>141</v>
      </c>
      <c r="C95" s="23">
        <v>4</v>
      </c>
      <c r="D95" s="23">
        <v>35</v>
      </c>
      <c r="E95" s="23">
        <v>140</v>
      </c>
      <c r="F95" s="105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1:16">
      <c r="A96" s="37" t="s">
        <v>1031</v>
      </c>
      <c r="B96" s="22" t="s">
        <v>1032</v>
      </c>
      <c r="C96" s="23">
        <v>1</v>
      </c>
      <c r="D96" s="23">
        <v>60</v>
      </c>
      <c r="E96" s="23">
        <v>60</v>
      </c>
      <c r="F96" s="105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9" spans="1:16">
      <c r="A99" s="242" t="s">
        <v>380</v>
      </c>
      <c r="B99" s="242"/>
      <c r="C99" s="242"/>
      <c r="D99" s="242"/>
      <c r="E99" s="242"/>
    </row>
    <row r="100" spans="1:16">
      <c r="A100" s="242" t="s">
        <v>379</v>
      </c>
      <c r="B100" s="242"/>
      <c r="C100" s="242"/>
      <c r="D100" s="242"/>
      <c r="E100" s="242"/>
    </row>
    <row r="101" spans="1:16">
      <c r="A101" s="36" t="s">
        <v>118</v>
      </c>
      <c r="B101" s="283" t="s">
        <v>955</v>
      </c>
      <c r="C101" s="281"/>
      <c r="D101" s="285" t="s">
        <v>1034</v>
      </c>
      <c r="E101" s="285"/>
      <c r="F101" s="323" t="s">
        <v>1050</v>
      </c>
      <c r="G101" s="238" t="s">
        <v>1051</v>
      </c>
      <c r="H101" s="238"/>
      <c r="I101" s="238"/>
      <c r="J101" s="104" t="s">
        <v>1061</v>
      </c>
      <c r="K101" s="233" t="s">
        <v>1058</v>
      </c>
      <c r="L101" s="234"/>
      <c r="M101" s="230" t="s">
        <v>1052</v>
      </c>
      <c r="N101" s="230" t="s">
        <v>1054</v>
      </c>
      <c r="O101" s="230" t="s">
        <v>1053</v>
      </c>
      <c r="P101" s="230" t="s">
        <v>1057</v>
      </c>
    </row>
    <row r="102" spans="1:16">
      <c r="A102" s="36" t="s">
        <v>120</v>
      </c>
      <c r="B102" s="281" t="s">
        <v>954</v>
      </c>
      <c r="C102" s="281"/>
      <c r="D102" s="281"/>
      <c r="E102" s="281"/>
      <c r="F102" s="323"/>
      <c r="G102" s="97" t="s">
        <v>1044</v>
      </c>
      <c r="H102" s="97" t="s">
        <v>1045</v>
      </c>
      <c r="I102" s="97" t="s">
        <v>1046</v>
      </c>
      <c r="J102" s="97"/>
      <c r="K102" s="97" t="s">
        <v>1059</v>
      </c>
      <c r="L102" s="97" t="s">
        <v>1060</v>
      </c>
      <c r="M102" s="230"/>
      <c r="N102" s="230"/>
      <c r="O102" s="230"/>
      <c r="P102" s="230"/>
    </row>
    <row r="103" spans="1:16">
      <c r="A103" s="16" t="s">
        <v>122</v>
      </c>
      <c r="B103" s="41" t="s">
        <v>2</v>
      </c>
      <c r="C103" s="41" t="s">
        <v>360</v>
      </c>
      <c r="D103" s="39" t="s">
        <v>125</v>
      </c>
      <c r="E103" s="39" t="s">
        <v>126</v>
      </c>
    </row>
    <row r="104" spans="1:16">
      <c r="A104" s="37" t="s">
        <v>923</v>
      </c>
      <c r="B104" s="22" t="s">
        <v>924</v>
      </c>
      <c r="C104" s="23">
        <v>3</v>
      </c>
      <c r="D104" s="23">
        <v>200</v>
      </c>
      <c r="E104" s="23">
        <v>600</v>
      </c>
      <c r="F104" s="105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1:16">
      <c r="A105" s="37" t="s">
        <v>925</v>
      </c>
      <c r="B105" s="22" t="s">
        <v>926</v>
      </c>
      <c r="C105" s="23">
        <v>8</v>
      </c>
      <c r="D105" s="23">
        <v>800</v>
      </c>
      <c r="E105" s="38">
        <v>6400</v>
      </c>
      <c r="F105" s="105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1:16">
      <c r="A106" s="37" t="s">
        <v>927</v>
      </c>
      <c r="B106" s="22" t="s">
        <v>928</v>
      </c>
      <c r="C106" s="23">
        <v>40</v>
      </c>
      <c r="D106" s="23">
        <v>300</v>
      </c>
      <c r="E106" s="38">
        <v>12000</v>
      </c>
      <c r="F106" s="105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1:16">
      <c r="A107" s="37" t="s">
        <v>929</v>
      </c>
      <c r="B107" s="22" t="s">
        <v>930</v>
      </c>
      <c r="C107" s="23">
        <v>1</v>
      </c>
      <c r="D107" s="23">
        <v>500</v>
      </c>
      <c r="E107" s="23">
        <v>500</v>
      </c>
      <c r="F107" s="10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1:16">
      <c r="A108" s="37" t="s">
        <v>931</v>
      </c>
      <c r="B108" s="22" t="s">
        <v>932</v>
      </c>
      <c r="C108" s="23">
        <v>1</v>
      </c>
      <c r="D108" s="23">
        <v>292</v>
      </c>
      <c r="E108" s="23">
        <v>292</v>
      </c>
      <c r="F108" s="105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1:16">
      <c r="A109" s="37" t="s">
        <v>933</v>
      </c>
      <c r="B109" s="22" t="s">
        <v>934</v>
      </c>
      <c r="C109" s="23">
        <v>2</v>
      </c>
      <c r="D109" s="23">
        <v>24</v>
      </c>
      <c r="E109" s="23">
        <v>48</v>
      </c>
      <c r="F109" s="105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1:16">
      <c r="A110" s="37" t="s">
        <v>935</v>
      </c>
      <c r="B110" s="22" t="s">
        <v>936</v>
      </c>
      <c r="C110" s="23">
        <v>1</v>
      </c>
      <c r="D110" s="23">
        <v>72</v>
      </c>
      <c r="E110" s="23">
        <v>72</v>
      </c>
      <c r="F110" s="105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1:16">
      <c r="A111" s="37" t="s">
        <v>937</v>
      </c>
      <c r="B111" s="22" t="s">
        <v>938</v>
      </c>
      <c r="C111" s="23">
        <v>1</v>
      </c>
      <c r="D111" s="23">
        <v>80</v>
      </c>
      <c r="E111" s="23">
        <v>80</v>
      </c>
      <c r="F111" s="105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1:16">
      <c r="A112" s="37" t="s">
        <v>939</v>
      </c>
      <c r="B112" s="22" t="s">
        <v>940</v>
      </c>
      <c r="C112" s="23">
        <v>1</v>
      </c>
      <c r="D112" s="23">
        <v>94</v>
      </c>
      <c r="E112" s="23">
        <v>94</v>
      </c>
      <c r="F112" s="105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1:16">
      <c r="A113" s="37" t="s">
        <v>374</v>
      </c>
      <c r="B113" s="22" t="s">
        <v>375</v>
      </c>
      <c r="C113" s="23">
        <v>2</v>
      </c>
      <c r="D113" s="23">
        <v>80</v>
      </c>
      <c r="E113" s="23">
        <v>160</v>
      </c>
      <c r="F113" s="105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1:16">
      <c r="A114" s="37" t="s">
        <v>142</v>
      </c>
      <c r="B114" s="22" t="s">
        <v>143</v>
      </c>
      <c r="C114" s="23">
        <v>5</v>
      </c>
      <c r="D114" s="23">
        <v>120</v>
      </c>
      <c r="E114" s="23">
        <v>600</v>
      </c>
      <c r="F114" s="105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1:16">
      <c r="A115" s="37" t="s">
        <v>140</v>
      </c>
      <c r="B115" s="22" t="s">
        <v>141</v>
      </c>
      <c r="C115" s="23">
        <v>2</v>
      </c>
      <c r="D115" s="23">
        <v>35</v>
      </c>
      <c r="E115" s="23">
        <v>70</v>
      </c>
      <c r="F115" s="105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1:16">
      <c r="A116" s="37" t="s">
        <v>941</v>
      </c>
      <c r="B116" s="22" t="s">
        <v>942</v>
      </c>
      <c r="C116" s="23">
        <v>1</v>
      </c>
      <c r="D116" s="23">
        <v>121</v>
      </c>
      <c r="E116" s="23">
        <v>121</v>
      </c>
      <c r="F116" s="105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1:16">
      <c r="A117" s="37" t="s">
        <v>347</v>
      </c>
      <c r="B117" s="22" t="s">
        <v>943</v>
      </c>
      <c r="C117" s="23">
        <v>1</v>
      </c>
      <c r="D117" s="23">
        <v>120</v>
      </c>
      <c r="E117" s="23">
        <v>120</v>
      </c>
      <c r="F117" s="105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1:16">
      <c r="A118" s="37" t="s">
        <v>944</v>
      </c>
      <c r="B118" s="22" t="s">
        <v>945</v>
      </c>
      <c r="C118" s="23">
        <v>2</v>
      </c>
      <c r="D118" s="23">
        <v>229</v>
      </c>
      <c r="E118" s="23">
        <v>458</v>
      </c>
      <c r="F118" s="105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1:16">
      <c r="A119" s="37" t="s">
        <v>329</v>
      </c>
      <c r="B119" s="22" t="s">
        <v>330</v>
      </c>
      <c r="C119" s="23">
        <v>3</v>
      </c>
      <c r="D119" s="23">
        <v>20</v>
      </c>
      <c r="E119" s="23">
        <v>60</v>
      </c>
      <c r="F119" s="105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1:16">
      <c r="A120" s="37" t="s">
        <v>144</v>
      </c>
      <c r="B120" s="22" t="s">
        <v>394</v>
      </c>
      <c r="C120" s="23">
        <v>1</v>
      </c>
      <c r="D120" s="23">
        <v>240</v>
      </c>
      <c r="E120" s="23">
        <v>240</v>
      </c>
      <c r="F120" s="105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1:16">
      <c r="A121" s="37" t="s">
        <v>349</v>
      </c>
      <c r="B121" s="22" t="s">
        <v>396</v>
      </c>
      <c r="C121" s="23">
        <v>1</v>
      </c>
      <c r="D121" s="23">
        <v>200</v>
      </c>
      <c r="E121" s="23">
        <v>200</v>
      </c>
      <c r="F121" s="105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1:16">
      <c r="A122" s="37" t="s">
        <v>946</v>
      </c>
      <c r="B122" s="22" t="s">
        <v>947</v>
      </c>
      <c r="C122" s="23">
        <v>10</v>
      </c>
      <c r="D122" s="23">
        <v>150</v>
      </c>
      <c r="E122" s="38">
        <v>1500</v>
      </c>
      <c r="F122" s="105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1:16">
      <c r="A123" s="37" t="s">
        <v>948</v>
      </c>
      <c r="B123" s="22" t="s">
        <v>949</v>
      </c>
      <c r="C123" s="23">
        <v>3</v>
      </c>
      <c r="D123" s="23">
        <v>120</v>
      </c>
      <c r="E123" s="23">
        <v>360</v>
      </c>
      <c r="F123" s="105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1:16">
      <c r="A124" s="37" t="s">
        <v>950</v>
      </c>
      <c r="B124" s="22" t="s">
        <v>951</v>
      </c>
      <c r="C124" s="23">
        <v>1</v>
      </c>
      <c r="D124" s="23">
        <v>450</v>
      </c>
      <c r="E124" s="23">
        <v>450</v>
      </c>
      <c r="F124" s="105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1:16">
      <c r="A125" s="37" t="s">
        <v>952</v>
      </c>
      <c r="B125" s="22" t="s">
        <v>953</v>
      </c>
      <c r="C125" s="23">
        <v>1</v>
      </c>
      <c r="D125" s="23">
        <v>100</v>
      </c>
      <c r="E125" s="23">
        <v>100</v>
      </c>
      <c r="F125" s="105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</row>
    <row r="126" spans="1:16">
      <c r="A126" s="256" t="s">
        <v>490</v>
      </c>
      <c r="B126" s="256"/>
      <c r="C126" s="256"/>
      <c r="D126" s="256"/>
      <c r="E126" s="85">
        <v>54357</v>
      </c>
      <c r="F126" s="320" t="s">
        <v>5</v>
      </c>
      <c r="G126" s="321"/>
      <c r="H126" s="321"/>
      <c r="I126" s="321"/>
      <c r="J126" s="321"/>
      <c r="K126" s="321"/>
      <c r="L126" s="321"/>
      <c r="M126" s="321"/>
      <c r="N126" s="321"/>
      <c r="O126" s="322"/>
      <c r="P126" s="100"/>
    </row>
  </sheetData>
  <mergeCells count="51">
    <mergeCell ref="A50:E50"/>
    <mergeCell ref="A74:E74"/>
    <mergeCell ref="A77:E77"/>
    <mergeCell ref="A43:D43"/>
    <mergeCell ref="A126:D126"/>
    <mergeCell ref="A85:E85"/>
    <mergeCell ref="A92:E92"/>
    <mergeCell ref="A99:E99"/>
    <mergeCell ref="A100:E100"/>
    <mergeCell ref="B101:C101"/>
    <mergeCell ref="D101:E101"/>
    <mergeCell ref="B102:E102"/>
    <mergeCell ref="B47:C47"/>
    <mergeCell ref="B48:E48"/>
    <mergeCell ref="A6:E6"/>
    <mergeCell ref="A24:E24"/>
    <mergeCell ref="A32:E32"/>
    <mergeCell ref="A35:E35"/>
    <mergeCell ref="A11:E11"/>
    <mergeCell ref="A2:E2"/>
    <mergeCell ref="B4:E4"/>
    <mergeCell ref="B3:C3"/>
    <mergeCell ref="D3:E3"/>
    <mergeCell ref="A1:P1"/>
    <mergeCell ref="F3:F4"/>
    <mergeCell ref="G3:I3"/>
    <mergeCell ref="M3:M4"/>
    <mergeCell ref="N3:N4"/>
    <mergeCell ref="O3:O4"/>
    <mergeCell ref="N47:N48"/>
    <mergeCell ref="O47:O48"/>
    <mergeCell ref="P47:P48"/>
    <mergeCell ref="A45:P45"/>
    <mergeCell ref="A46:P46"/>
    <mergeCell ref="D47:E47"/>
    <mergeCell ref="O101:O102"/>
    <mergeCell ref="P101:P102"/>
    <mergeCell ref="F126:O126"/>
    <mergeCell ref="J3:J4"/>
    <mergeCell ref="F101:F102"/>
    <mergeCell ref="G101:I101"/>
    <mergeCell ref="K101:L101"/>
    <mergeCell ref="M101:M102"/>
    <mergeCell ref="N101:N102"/>
    <mergeCell ref="P3:P4"/>
    <mergeCell ref="K3:L3"/>
    <mergeCell ref="F43:O43"/>
    <mergeCell ref="F47:F48"/>
    <mergeCell ref="G47:I47"/>
    <mergeCell ref="K47:L47"/>
    <mergeCell ref="M47:M48"/>
  </mergeCells>
  <pageMargins left="0.7" right="0.7" top="0.98958333333333337" bottom="0.75" header="0.3" footer="0.3"/>
  <pageSetup scale="40" fitToWidth="0" fitToHeight="3" orientation="landscape" r:id="rId1"/>
  <headerFooter>
    <oddHeader>&amp;C&amp;G</oddHeader>
  </headerFooter>
  <rowBreaks count="2" manualBreakCount="2">
    <brk id="43" max="15" man="1"/>
    <brk id="98" max="1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2"/>
  <sheetViews>
    <sheetView tabSelected="1" view="pageBreakPreview" topLeftCell="D1" zoomScaleNormal="100" zoomScaleSheetLayoutView="100" zoomScalePageLayoutView="55" workbookViewId="0">
      <selection activeCell="I10" sqref="I10"/>
    </sheetView>
  </sheetViews>
  <sheetFormatPr baseColWidth="10" defaultRowHeight="14.5"/>
  <cols>
    <col min="1" max="1" width="14.453125" customWidth="1"/>
    <col min="2" max="2" width="38.7265625" customWidth="1"/>
    <col min="3" max="5" width="9.7265625" style="1" customWidth="1"/>
    <col min="6" max="6" width="17.26953125" style="1" customWidth="1"/>
    <col min="7" max="8" width="12.26953125" customWidth="1"/>
    <col min="9" max="16" width="20" customWidth="1"/>
  </cols>
  <sheetData>
    <row r="1" spans="1:17" ht="15" customHeight="1">
      <c r="A1" s="258" t="s">
        <v>1063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7" ht="15" customHeight="1">
      <c r="A2" s="258" t="s">
        <v>379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7" ht="16.5" customHeight="1">
      <c r="A3" s="36" t="s">
        <v>118</v>
      </c>
      <c r="B3" s="260" t="s">
        <v>1237</v>
      </c>
      <c r="C3" s="260"/>
      <c r="D3" s="242" t="s">
        <v>1238</v>
      </c>
      <c r="E3" s="242"/>
      <c r="F3" s="106"/>
    </row>
    <row r="4" spans="1:17" ht="17.25" customHeight="1">
      <c r="A4" s="36" t="s">
        <v>120</v>
      </c>
      <c r="B4" s="260" t="s">
        <v>1249</v>
      </c>
      <c r="C4" s="260"/>
      <c r="D4" s="260"/>
      <c r="E4" s="260"/>
      <c r="F4" s="251" t="s">
        <v>1049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7" ht="34.5">
      <c r="A5" s="31" t="s">
        <v>122</v>
      </c>
      <c r="B5" s="33" t="s">
        <v>2</v>
      </c>
      <c r="C5" s="33" t="s">
        <v>1047</v>
      </c>
      <c r="D5" s="33" t="s">
        <v>125</v>
      </c>
      <c r="E5" s="33" t="s">
        <v>126</v>
      </c>
      <c r="F5" s="237" t="s">
        <v>1050</v>
      </c>
      <c r="G5" s="257" t="s">
        <v>1051</v>
      </c>
      <c r="H5" s="257"/>
      <c r="I5" s="257"/>
      <c r="J5" s="231" t="s">
        <v>1061</v>
      </c>
      <c r="K5" s="233" t="s">
        <v>1058</v>
      </c>
      <c r="L5" s="234"/>
      <c r="M5" s="230" t="s">
        <v>1052</v>
      </c>
      <c r="N5" s="231" t="s">
        <v>1054</v>
      </c>
      <c r="O5" s="230" t="s">
        <v>1053</v>
      </c>
      <c r="P5" s="231" t="s">
        <v>1057</v>
      </c>
    </row>
    <row r="6" spans="1:17" ht="14.25" customHeight="1">
      <c r="A6" s="256" t="s">
        <v>155</v>
      </c>
      <c r="B6" s="256"/>
      <c r="C6" s="256"/>
      <c r="D6" s="256"/>
      <c r="E6" s="256"/>
      <c r="F6" s="237"/>
      <c r="G6" s="97" t="s">
        <v>1044</v>
      </c>
      <c r="H6" s="97" t="s">
        <v>1045</v>
      </c>
      <c r="I6" s="97" t="s">
        <v>1046</v>
      </c>
      <c r="J6" s="232"/>
      <c r="K6" s="97" t="s">
        <v>1059</v>
      </c>
      <c r="L6" s="97" t="s">
        <v>1060</v>
      </c>
      <c r="M6" s="230"/>
      <c r="N6" s="232"/>
      <c r="O6" s="230"/>
      <c r="P6" s="232"/>
    </row>
    <row r="7" spans="1:17" ht="20.5" customHeight="1">
      <c r="A7" s="114" t="s">
        <v>1069</v>
      </c>
      <c r="B7" s="114" t="s">
        <v>1070</v>
      </c>
      <c r="C7" s="115">
        <v>4</v>
      </c>
      <c r="D7" s="116">
        <v>15000</v>
      </c>
      <c r="E7" s="116">
        <v>60000</v>
      </c>
      <c r="F7" s="38">
        <v>0</v>
      </c>
      <c r="G7" s="100"/>
      <c r="H7" s="100"/>
      <c r="I7" s="100"/>
      <c r="J7" s="100"/>
      <c r="K7" s="100"/>
      <c r="L7" s="100"/>
      <c r="M7" s="100"/>
      <c r="N7" s="100">
        <v>8</v>
      </c>
      <c r="O7" s="158">
        <f>+C7-F7</f>
        <v>4</v>
      </c>
      <c r="P7" s="158">
        <f>+D7*O7</f>
        <v>60000</v>
      </c>
    </row>
    <row r="8" spans="1:17" ht="20">
      <c r="A8" s="122" t="s">
        <v>1071</v>
      </c>
      <c r="B8" s="114" t="s">
        <v>1072</v>
      </c>
      <c r="C8" s="115">
        <v>1</v>
      </c>
      <c r="D8" s="116">
        <v>45300</v>
      </c>
      <c r="E8" s="116">
        <v>45300</v>
      </c>
      <c r="F8" s="38">
        <v>1</v>
      </c>
      <c r="G8" s="100"/>
      <c r="H8" s="100"/>
      <c r="I8" s="100">
        <v>1</v>
      </c>
      <c r="J8" s="100">
        <v>1993</v>
      </c>
      <c r="K8" s="100" t="s">
        <v>1548</v>
      </c>
      <c r="L8" s="100"/>
      <c r="M8" s="200">
        <v>43282</v>
      </c>
      <c r="N8" s="157">
        <v>8</v>
      </c>
      <c r="O8" s="158">
        <f>+C8-F8</f>
        <v>0</v>
      </c>
      <c r="P8" s="158">
        <f>+D8*O8</f>
        <v>0</v>
      </c>
      <c r="Q8" s="198"/>
    </row>
    <row r="9" spans="1:17" ht="12.75" customHeight="1">
      <c r="A9" s="114" t="s">
        <v>7</v>
      </c>
      <c r="B9" s="114" t="s">
        <v>1073</v>
      </c>
      <c r="C9" s="115">
        <v>8</v>
      </c>
      <c r="D9" s="116">
        <v>1100</v>
      </c>
      <c r="E9" s="116">
        <v>8800</v>
      </c>
      <c r="F9" s="38">
        <v>0</v>
      </c>
      <c r="G9" s="100"/>
      <c r="H9" s="100"/>
      <c r="I9" s="100"/>
      <c r="J9" s="100"/>
      <c r="K9" s="100"/>
      <c r="L9" s="100"/>
      <c r="M9" s="100"/>
      <c r="N9" s="157">
        <v>8</v>
      </c>
      <c r="O9" s="158">
        <f t="shared" ref="O9:O15" si="0">+C9-F9</f>
        <v>8</v>
      </c>
      <c r="P9" s="158">
        <f t="shared" ref="P9:P15" si="1">+D9*O9</f>
        <v>8800</v>
      </c>
      <c r="Q9" s="198"/>
    </row>
    <row r="10" spans="1:17">
      <c r="A10" s="114" t="s">
        <v>8</v>
      </c>
      <c r="B10" s="114" t="s">
        <v>1074</v>
      </c>
      <c r="C10" s="115">
        <v>8</v>
      </c>
      <c r="D10" s="116">
        <v>1000</v>
      </c>
      <c r="E10" s="116">
        <v>8000</v>
      </c>
      <c r="F10" s="38">
        <v>2</v>
      </c>
      <c r="G10" s="100"/>
      <c r="H10" s="100">
        <v>2</v>
      </c>
      <c r="I10" s="100"/>
      <c r="J10" s="100">
        <v>2001</v>
      </c>
      <c r="K10" s="100"/>
      <c r="L10" s="100"/>
      <c r="M10" s="200">
        <v>43282</v>
      </c>
      <c r="N10" s="157">
        <v>8</v>
      </c>
      <c r="O10" s="158">
        <f t="shared" si="0"/>
        <v>6</v>
      </c>
      <c r="P10" s="158">
        <f t="shared" si="1"/>
        <v>6000</v>
      </c>
      <c r="Q10" s="198"/>
    </row>
    <row r="11" spans="1:17" ht="14.25" customHeight="1">
      <c r="A11" s="114" t="s">
        <v>1075</v>
      </c>
      <c r="B11" s="114" t="s">
        <v>1076</v>
      </c>
      <c r="C11" s="115">
        <v>2</v>
      </c>
      <c r="D11" s="115">
        <v>800</v>
      </c>
      <c r="E11" s="116">
        <v>1600</v>
      </c>
      <c r="F11" s="38">
        <v>0</v>
      </c>
      <c r="G11" s="100"/>
      <c r="H11" s="100"/>
      <c r="I11" s="100"/>
      <c r="J11" s="100"/>
      <c r="K11" s="100"/>
      <c r="L11" s="100"/>
      <c r="M11" s="100"/>
      <c r="N11" s="157">
        <v>8</v>
      </c>
      <c r="O11" s="158">
        <f t="shared" si="0"/>
        <v>2</v>
      </c>
      <c r="P11" s="158">
        <f t="shared" si="1"/>
        <v>1600</v>
      </c>
      <c r="Q11" s="198"/>
    </row>
    <row r="12" spans="1:17">
      <c r="A12" s="114" t="s">
        <v>1077</v>
      </c>
      <c r="B12" s="114" t="s">
        <v>1078</v>
      </c>
      <c r="C12" s="115">
        <v>4</v>
      </c>
      <c r="D12" s="115">
        <v>200</v>
      </c>
      <c r="E12" s="115">
        <v>800</v>
      </c>
      <c r="F12" s="38">
        <v>3</v>
      </c>
      <c r="G12" s="100"/>
      <c r="H12" s="100">
        <v>3</v>
      </c>
      <c r="I12" s="100"/>
      <c r="J12" s="100"/>
      <c r="K12" s="100"/>
      <c r="L12" s="100"/>
      <c r="M12" s="100"/>
      <c r="N12" s="157">
        <v>8</v>
      </c>
      <c r="O12" s="158">
        <f t="shared" si="0"/>
        <v>1</v>
      </c>
      <c r="P12" s="158">
        <f t="shared" si="1"/>
        <v>200</v>
      </c>
      <c r="Q12" s="198"/>
    </row>
    <row r="13" spans="1:17" ht="12.75" customHeight="1">
      <c r="A13" s="114" t="s">
        <v>1079</v>
      </c>
      <c r="B13" s="114" t="s">
        <v>1080</v>
      </c>
      <c r="C13" s="115">
        <v>1</v>
      </c>
      <c r="D13" s="116">
        <v>1200</v>
      </c>
      <c r="E13" s="116">
        <v>1200</v>
      </c>
      <c r="F13" s="38">
        <v>0</v>
      </c>
      <c r="G13" s="100"/>
      <c r="H13" s="100"/>
      <c r="I13" s="100"/>
      <c r="J13" s="100"/>
      <c r="K13" s="100"/>
      <c r="L13" s="100"/>
      <c r="M13" s="100"/>
      <c r="N13" s="157">
        <v>8</v>
      </c>
      <c r="O13" s="158">
        <f t="shared" si="0"/>
        <v>1</v>
      </c>
      <c r="P13" s="158">
        <f t="shared" si="1"/>
        <v>1200</v>
      </c>
      <c r="Q13" s="198"/>
    </row>
    <row r="14" spans="1:17" ht="14.25" customHeight="1">
      <c r="A14" s="114" t="s">
        <v>1081</v>
      </c>
      <c r="B14" s="114" t="s">
        <v>1082</v>
      </c>
      <c r="C14" s="115">
        <v>8</v>
      </c>
      <c r="D14" s="115">
        <v>150</v>
      </c>
      <c r="E14" s="116">
        <v>1200</v>
      </c>
      <c r="F14" s="38">
        <v>0</v>
      </c>
      <c r="G14" s="100"/>
      <c r="H14" s="100"/>
      <c r="I14" s="100"/>
      <c r="J14" s="100"/>
      <c r="K14" s="100"/>
      <c r="L14" s="100"/>
      <c r="M14" s="100"/>
      <c r="N14" s="157">
        <v>8</v>
      </c>
      <c r="O14" s="158">
        <f t="shared" si="0"/>
        <v>8</v>
      </c>
      <c r="P14" s="158">
        <f t="shared" si="1"/>
        <v>1200</v>
      </c>
      <c r="Q14" s="198"/>
    </row>
    <row r="15" spans="1:17" ht="14.25" customHeight="1">
      <c r="A15" s="114" t="s">
        <v>1083</v>
      </c>
      <c r="B15" s="114" t="s">
        <v>1084</v>
      </c>
      <c r="C15" s="115">
        <v>1</v>
      </c>
      <c r="D15" s="123"/>
      <c r="E15" s="115">
        <v>0</v>
      </c>
      <c r="F15" s="38">
        <v>0</v>
      </c>
      <c r="G15" s="100"/>
      <c r="H15" s="100"/>
      <c r="I15" s="100"/>
      <c r="J15" s="100"/>
      <c r="K15" s="100"/>
      <c r="L15" s="100"/>
      <c r="M15" s="100"/>
      <c r="N15" s="157">
        <v>8</v>
      </c>
      <c r="O15" s="158">
        <f t="shared" si="0"/>
        <v>1</v>
      </c>
      <c r="P15" s="158">
        <f t="shared" si="1"/>
        <v>0</v>
      </c>
      <c r="Q15" s="198"/>
    </row>
    <row r="16" spans="1:17" ht="14.25" customHeight="1">
      <c r="A16" s="114" t="s">
        <v>1085</v>
      </c>
      <c r="B16" s="114" t="s">
        <v>1086</v>
      </c>
      <c r="C16" s="115">
        <v>8</v>
      </c>
      <c r="D16" s="123"/>
      <c r="E16" s="115">
        <v>0</v>
      </c>
      <c r="F16" s="38">
        <v>0</v>
      </c>
      <c r="G16" s="100"/>
      <c r="H16" s="100"/>
      <c r="I16" s="100"/>
      <c r="J16" s="100"/>
      <c r="K16" s="100"/>
      <c r="L16" s="100"/>
      <c r="M16" s="100"/>
      <c r="N16" s="157">
        <v>8</v>
      </c>
      <c r="O16" s="158">
        <f t="shared" ref="O16:O29" si="2">+C16-F16</f>
        <v>8</v>
      </c>
      <c r="P16" s="158">
        <f t="shared" ref="P16:P29" si="3">+D16*O16</f>
        <v>0</v>
      </c>
    </row>
    <row r="17" spans="1:16" ht="14.25" customHeight="1">
      <c r="A17" s="114" t="s">
        <v>1087</v>
      </c>
      <c r="B17" s="114" t="s">
        <v>1088</v>
      </c>
      <c r="C17" s="115">
        <v>8</v>
      </c>
      <c r="D17" s="123"/>
      <c r="E17" s="115">
        <v>0</v>
      </c>
      <c r="F17" s="38">
        <v>0</v>
      </c>
      <c r="G17" s="100"/>
      <c r="H17" s="100"/>
      <c r="I17" s="100"/>
      <c r="J17" s="100"/>
      <c r="K17" s="100"/>
      <c r="L17" s="100"/>
      <c r="M17" s="100"/>
      <c r="N17" s="157">
        <v>8</v>
      </c>
      <c r="O17" s="158">
        <f t="shared" si="2"/>
        <v>8</v>
      </c>
      <c r="P17" s="158">
        <f t="shared" si="3"/>
        <v>0</v>
      </c>
    </row>
    <row r="18" spans="1:16" ht="14.25" customHeight="1">
      <c r="A18" s="114" t="s">
        <v>1089</v>
      </c>
      <c r="B18" s="114" t="s">
        <v>1090</v>
      </c>
      <c r="C18" s="115">
        <v>8</v>
      </c>
      <c r="D18" s="123"/>
      <c r="E18" s="115">
        <v>0</v>
      </c>
      <c r="F18" s="38">
        <v>0</v>
      </c>
      <c r="G18" s="100"/>
      <c r="H18" s="100"/>
      <c r="I18" s="100"/>
      <c r="J18" s="100"/>
      <c r="K18" s="100"/>
      <c r="L18" s="100"/>
      <c r="M18" s="100"/>
      <c r="N18" s="157">
        <v>8</v>
      </c>
      <c r="O18" s="158">
        <f t="shared" si="2"/>
        <v>8</v>
      </c>
      <c r="P18" s="158">
        <f t="shared" si="3"/>
        <v>0</v>
      </c>
    </row>
    <row r="19" spans="1:16" ht="14.25" customHeight="1">
      <c r="A19" s="114" t="s">
        <v>1091</v>
      </c>
      <c r="B19" s="114" t="s">
        <v>1092</v>
      </c>
      <c r="C19" s="115">
        <v>1</v>
      </c>
      <c r="D19" s="123"/>
      <c r="E19" s="115">
        <v>0</v>
      </c>
      <c r="F19" s="38">
        <v>0</v>
      </c>
      <c r="G19" s="100"/>
      <c r="H19" s="100"/>
      <c r="I19" s="100"/>
      <c r="J19" s="100"/>
      <c r="K19" s="100"/>
      <c r="L19" s="100"/>
      <c r="M19" s="100"/>
      <c r="N19" s="157">
        <v>8</v>
      </c>
      <c r="O19" s="158">
        <f t="shared" si="2"/>
        <v>1</v>
      </c>
      <c r="P19" s="158">
        <f t="shared" si="3"/>
        <v>0</v>
      </c>
    </row>
    <row r="20" spans="1:16" ht="14.25" customHeight="1">
      <c r="A20" s="114" t="s">
        <v>1093</v>
      </c>
      <c r="B20" s="114" t="s">
        <v>1094</v>
      </c>
      <c r="C20" s="115">
        <v>5</v>
      </c>
      <c r="D20" s="123"/>
      <c r="E20" s="115">
        <v>0</v>
      </c>
      <c r="F20" s="38">
        <v>0</v>
      </c>
      <c r="G20" s="100"/>
      <c r="H20" s="100"/>
      <c r="I20" s="100"/>
      <c r="J20" s="100"/>
      <c r="K20" s="100"/>
      <c r="L20" s="100"/>
      <c r="M20" s="100"/>
      <c r="N20" s="157">
        <v>8</v>
      </c>
      <c r="O20" s="158">
        <f t="shared" si="2"/>
        <v>5</v>
      </c>
      <c r="P20" s="158">
        <f t="shared" si="3"/>
        <v>0</v>
      </c>
    </row>
    <row r="21" spans="1:16" ht="14.25" customHeight="1">
      <c r="A21" s="114" t="s">
        <v>1095</v>
      </c>
      <c r="B21" s="114" t="s">
        <v>1096</v>
      </c>
      <c r="C21" s="115">
        <v>1</v>
      </c>
      <c r="D21" s="123"/>
      <c r="E21" s="115">
        <v>0</v>
      </c>
      <c r="F21" s="38">
        <v>0</v>
      </c>
      <c r="G21" s="100"/>
      <c r="H21" s="100"/>
      <c r="I21" s="100"/>
      <c r="J21" s="100"/>
      <c r="K21" s="100"/>
      <c r="L21" s="100"/>
      <c r="M21" s="100"/>
      <c r="N21" s="157">
        <v>8</v>
      </c>
      <c r="O21" s="158">
        <f t="shared" si="2"/>
        <v>1</v>
      </c>
      <c r="P21" s="158">
        <f t="shared" si="3"/>
        <v>0</v>
      </c>
    </row>
    <row r="22" spans="1:16" ht="14.25" customHeight="1">
      <c r="A22" s="114" t="s">
        <v>1097</v>
      </c>
      <c r="B22" s="114" t="s">
        <v>1098</v>
      </c>
      <c r="C22" s="115">
        <v>1</v>
      </c>
      <c r="D22" s="123"/>
      <c r="E22" s="115">
        <v>0</v>
      </c>
      <c r="F22" s="38">
        <v>0</v>
      </c>
      <c r="G22" s="100"/>
      <c r="H22" s="100"/>
      <c r="I22" s="100"/>
      <c r="J22" s="100"/>
      <c r="K22" s="100"/>
      <c r="L22" s="100"/>
      <c r="M22" s="100"/>
      <c r="N22" s="157">
        <v>8</v>
      </c>
      <c r="O22" s="158">
        <f t="shared" si="2"/>
        <v>1</v>
      </c>
      <c r="P22" s="158">
        <f t="shared" si="3"/>
        <v>0</v>
      </c>
    </row>
    <row r="23" spans="1:16" ht="14.25" customHeight="1">
      <c r="A23" s="114" t="s">
        <v>1099</v>
      </c>
      <c r="B23" s="114" t="s">
        <v>1100</v>
      </c>
      <c r="C23" s="115">
        <v>1</v>
      </c>
      <c r="D23" s="123"/>
      <c r="E23" s="115">
        <v>0</v>
      </c>
      <c r="F23" s="38">
        <v>0</v>
      </c>
      <c r="G23" s="100"/>
      <c r="H23" s="100"/>
      <c r="I23" s="100"/>
      <c r="J23" s="100"/>
      <c r="K23" s="100"/>
      <c r="L23" s="100"/>
      <c r="M23" s="100"/>
      <c r="N23" s="157">
        <v>8</v>
      </c>
      <c r="O23" s="158">
        <f t="shared" si="2"/>
        <v>1</v>
      </c>
      <c r="P23" s="158">
        <f t="shared" si="3"/>
        <v>0</v>
      </c>
    </row>
    <row r="24" spans="1:16" ht="14.25" customHeight="1">
      <c r="A24" s="114" t="s">
        <v>1101</v>
      </c>
      <c r="B24" s="114" t="s">
        <v>1102</v>
      </c>
      <c r="C24" s="115">
        <v>1</v>
      </c>
      <c r="D24" s="116">
        <v>25000</v>
      </c>
      <c r="E24" s="116">
        <v>25000</v>
      </c>
      <c r="F24" s="38">
        <v>0</v>
      </c>
      <c r="G24" s="100"/>
      <c r="H24" s="100"/>
      <c r="I24" s="100"/>
      <c r="J24" s="100"/>
      <c r="K24" s="100"/>
      <c r="L24" s="100"/>
      <c r="M24" s="100"/>
      <c r="N24" s="157">
        <v>8</v>
      </c>
      <c r="O24" s="158">
        <f t="shared" si="2"/>
        <v>1</v>
      </c>
      <c r="P24" s="158">
        <f t="shared" si="3"/>
        <v>25000</v>
      </c>
    </row>
    <row r="25" spans="1:16" ht="14.25" customHeight="1">
      <c r="A25" s="114" t="s">
        <v>1103</v>
      </c>
      <c r="B25" s="114" t="s">
        <v>1104</v>
      </c>
      <c r="C25" s="115">
        <v>1</v>
      </c>
      <c r="D25" s="116">
        <v>41000</v>
      </c>
      <c r="E25" s="116">
        <v>41000</v>
      </c>
      <c r="F25" s="38">
        <v>0</v>
      </c>
      <c r="G25" s="100"/>
      <c r="H25" s="100"/>
      <c r="I25" s="100"/>
      <c r="J25" s="100"/>
      <c r="K25" s="100"/>
      <c r="L25" s="100"/>
      <c r="M25" s="100"/>
      <c r="N25" s="157">
        <v>8</v>
      </c>
      <c r="O25" s="158">
        <f t="shared" si="2"/>
        <v>1</v>
      </c>
      <c r="P25" s="158">
        <f t="shared" si="3"/>
        <v>41000</v>
      </c>
    </row>
    <row r="26" spans="1:16" ht="14.25" customHeight="1">
      <c r="A26" s="114" t="s">
        <v>1105</v>
      </c>
      <c r="B26" s="114" t="s">
        <v>1106</v>
      </c>
      <c r="C26" s="115">
        <v>8</v>
      </c>
      <c r="D26" s="115">
        <v>850</v>
      </c>
      <c r="E26" s="116">
        <v>6800</v>
      </c>
      <c r="F26" s="38">
        <v>0</v>
      </c>
      <c r="G26" s="100"/>
      <c r="H26" s="100"/>
      <c r="I26" s="100"/>
      <c r="J26" s="100"/>
      <c r="K26" s="100"/>
      <c r="L26" s="100"/>
      <c r="M26" s="100"/>
      <c r="N26" s="157">
        <v>8</v>
      </c>
      <c r="O26" s="158">
        <f t="shared" si="2"/>
        <v>8</v>
      </c>
      <c r="P26" s="158">
        <f t="shared" si="3"/>
        <v>6800</v>
      </c>
    </row>
    <row r="27" spans="1:16" ht="14.25" customHeight="1">
      <c r="A27" s="114" t="s">
        <v>1107</v>
      </c>
      <c r="B27" s="114" t="s">
        <v>1108</v>
      </c>
      <c r="C27" s="115">
        <v>1</v>
      </c>
      <c r="D27" s="123"/>
      <c r="E27" s="115">
        <v>0</v>
      </c>
      <c r="F27" s="38">
        <v>0</v>
      </c>
      <c r="G27" s="100"/>
      <c r="H27" s="100"/>
      <c r="I27" s="100"/>
      <c r="J27" s="100"/>
      <c r="K27" s="100"/>
      <c r="L27" s="100"/>
      <c r="M27" s="100"/>
      <c r="N27" s="157">
        <v>8</v>
      </c>
      <c r="O27" s="158">
        <f t="shared" si="2"/>
        <v>1</v>
      </c>
      <c r="P27" s="158">
        <f t="shared" si="3"/>
        <v>0</v>
      </c>
    </row>
    <row r="28" spans="1:16" ht="14.25" customHeight="1">
      <c r="A28" s="114" t="s">
        <v>1109</v>
      </c>
      <c r="B28" s="114" t="s">
        <v>1110</v>
      </c>
      <c r="C28" s="115">
        <v>1</v>
      </c>
      <c r="D28" s="116">
        <v>2300</v>
      </c>
      <c r="E28" s="116">
        <v>2300</v>
      </c>
      <c r="F28" s="38">
        <v>1</v>
      </c>
      <c r="G28" s="100"/>
      <c r="H28" s="100"/>
      <c r="I28" s="100"/>
      <c r="J28" s="100">
        <v>2015</v>
      </c>
      <c r="K28" s="100"/>
      <c r="L28" s="100"/>
      <c r="M28" s="100"/>
      <c r="N28" s="157">
        <v>8</v>
      </c>
      <c r="O28" s="158">
        <f t="shared" si="2"/>
        <v>0</v>
      </c>
      <c r="P28" s="158">
        <f t="shared" si="3"/>
        <v>0</v>
      </c>
    </row>
    <row r="29" spans="1:16" ht="14.25" customHeight="1">
      <c r="A29" s="114" t="s">
        <v>1111</v>
      </c>
      <c r="B29" s="114" t="s">
        <v>1112</v>
      </c>
      <c r="C29" s="115">
        <v>5</v>
      </c>
      <c r="D29" s="123"/>
      <c r="E29" s="115">
        <v>0</v>
      </c>
      <c r="F29" s="38">
        <v>0</v>
      </c>
      <c r="G29" s="100"/>
      <c r="H29" s="100"/>
      <c r="I29" s="100"/>
      <c r="J29" s="100"/>
      <c r="K29" s="100"/>
      <c r="L29" s="100"/>
      <c r="M29" s="100"/>
      <c r="N29" s="157">
        <v>8</v>
      </c>
      <c r="O29" s="158">
        <f t="shared" si="2"/>
        <v>5</v>
      </c>
      <c r="P29" s="158">
        <f t="shared" si="3"/>
        <v>0</v>
      </c>
    </row>
    <row r="30" spans="1:16" ht="14.25" customHeight="1">
      <c r="A30" s="114" t="s">
        <v>1113</v>
      </c>
      <c r="B30" s="114" t="s">
        <v>1114</v>
      </c>
      <c r="C30" s="115">
        <v>5</v>
      </c>
      <c r="D30" s="123"/>
      <c r="E30" s="115">
        <v>0</v>
      </c>
      <c r="F30" s="38">
        <v>0</v>
      </c>
      <c r="G30" s="100"/>
      <c r="H30" s="100"/>
      <c r="I30" s="100"/>
      <c r="J30" s="100"/>
      <c r="K30" s="100"/>
      <c r="L30" s="100"/>
      <c r="M30" s="100"/>
      <c r="N30" s="157">
        <v>8</v>
      </c>
      <c r="O30" s="158">
        <f t="shared" ref="O30:O44" si="4">+C30-F30</f>
        <v>5</v>
      </c>
      <c r="P30" s="158">
        <f t="shared" ref="P30:P44" si="5">+D30*O30</f>
        <v>0</v>
      </c>
    </row>
    <row r="31" spans="1:16" ht="14.25" customHeight="1">
      <c r="A31" s="114" t="s">
        <v>1115</v>
      </c>
      <c r="B31" s="114" t="s">
        <v>1116</v>
      </c>
      <c r="C31" s="115">
        <v>2</v>
      </c>
      <c r="D31" s="123"/>
      <c r="E31" s="115">
        <v>0</v>
      </c>
      <c r="F31" s="38">
        <v>0</v>
      </c>
      <c r="G31" s="100"/>
      <c r="H31" s="100"/>
      <c r="I31" s="100"/>
      <c r="J31" s="100"/>
      <c r="K31" s="100"/>
      <c r="L31" s="100"/>
      <c r="M31" s="100"/>
      <c r="N31" s="157">
        <v>8</v>
      </c>
      <c r="O31" s="158">
        <f t="shared" si="4"/>
        <v>2</v>
      </c>
      <c r="P31" s="158">
        <f t="shared" si="5"/>
        <v>0</v>
      </c>
    </row>
    <row r="32" spans="1:16" ht="14.5" customHeight="1">
      <c r="A32" s="239" t="s">
        <v>185</v>
      </c>
      <c r="B32" s="240"/>
      <c r="C32" s="240"/>
      <c r="D32" s="240"/>
      <c r="E32" s="241"/>
      <c r="F32" s="99"/>
      <c r="N32" s="157">
        <v>8</v>
      </c>
      <c r="O32" s="158">
        <f t="shared" si="4"/>
        <v>0</v>
      </c>
      <c r="P32" s="158">
        <f t="shared" si="5"/>
        <v>0</v>
      </c>
    </row>
    <row r="33" spans="1:16">
      <c r="A33" s="21" t="s">
        <v>1117</v>
      </c>
      <c r="B33" s="22" t="s">
        <v>1118</v>
      </c>
      <c r="C33" s="23">
        <v>5</v>
      </c>
      <c r="D33" s="23"/>
      <c r="E33" s="38">
        <v>0</v>
      </c>
      <c r="F33" s="38">
        <v>0</v>
      </c>
      <c r="G33" s="100"/>
      <c r="H33" s="100"/>
      <c r="I33" s="100"/>
      <c r="J33" s="100"/>
      <c r="K33" s="100"/>
      <c r="L33" s="100"/>
      <c r="M33" s="100"/>
      <c r="N33" s="157">
        <v>8</v>
      </c>
      <c r="O33" s="158">
        <f t="shared" si="4"/>
        <v>5</v>
      </c>
      <c r="P33" s="158">
        <f t="shared" si="5"/>
        <v>0</v>
      </c>
    </row>
    <row r="34" spans="1:16">
      <c r="A34" s="21" t="s">
        <v>1119</v>
      </c>
      <c r="B34" s="22" t="s">
        <v>1120</v>
      </c>
      <c r="C34" s="23">
        <v>2</v>
      </c>
      <c r="D34" s="23"/>
      <c r="E34" s="38">
        <v>0</v>
      </c>
      <c r="F34" s="38">
        <v>0</v>
      </c>
      <c r="G34" s="100"/>
      <c r="H34" s="100"/>
      <c r="I34" s="100"/>
      <c r="J34" s="100"/>
      <c r="K34" s="100"/>
      <c r="L34" s="100"/>
      <c r="M34" s="100"/>
      <c r="N34" s="157">
        <v>8</v>
      </c>
      <c r="O34" s="158">
        <f t="shared" si="4"/>
        <v>2</v>
      </c>
      <c r="P34" s="158">
        <f t="shared" si="5"/>
        <v>0</v>
      </c>
    </row>
    <row r="35" spans="1:16">
      <c r="A35" s="21" t="s">
        <v>1121</v>
      </c>
      <c r="B35" s="22" t="s">
        <v>1122</v>
      </c>
      <c r="C35" s="23">
        <v>5</v>
      </c>
      <c r="D35" s="23"/>
      <c r="E35" s="38">
        <v>0</v>
      </c>
      <c r="F35" s="38">
        <v>0</v>
      </c>
      <c r="G35" s="100"/>
      <c r="H35" s="100"/>
      <c r="I35" s="100"/>
      <c r="J35" s="100"/>
      <c r="K35" s="100"/>
      <c r="L35" s="100"/>
      <c r="M35" s="100"/>
      <c r="N35" s="157">
        <v>8</v>
      </c>
      <c r="O35" s="158">
        <f t="shared" si="4"/>
        <v>5</v>
      </c>
      <c r="P35" s="158">
        <f t="shared" si="5"/>
        <v>0</v>
      </c>
    </row>
    <row r="36" spans="1:16">
      <c r="A36" s="21" t="s">
        <v>1123</v>
      </c>
      <c r="B36" s="22" t="s">
        <v>1124</v>
      </c>
      <c r="C36" s="23">
        <v>1</v>
      </c>
      <c r="D36" s="23"/>
      <c r="E36" s="38">
        <v>0</v>
      </c>
      <c r="F36" s="38">
        <v>0</v>
      </c>
      <c r="G36" s="100"/>
      <c r="H36" s="100"/>
      <c r="I36" s="100"/>
      <c r="J36" s="100"/>
      <c r="K36" s="100"/>
      <c r="L36" s="100"/>
      <c r="M36" s="100"/>
      <c r="N36" s="157">
        <v>8</v>
      </c>
      <c r="O36" s="158">
        <f t="shared" si="4"/>
        <v>1</v>
      </c>
      <c r="P36" s="158">
        <f t="shared" si="5"/>
        <v>0</v>
      </c>
    </row>
    <row r="37" spans="1:16">
      <c r="A37" s="21" t="s">
        <v>1125</v>
      </c>
      <c r="B37" s="22" t="s">
        <v>1126</v>
      </c>
      <c r="C37" s="23">
        <v>1</v>
      </c>
      <c r="D37" s="23"/>
      <c r="E37" s="38">
        <v>0</v>
      </c>
      <c r="F37" s="38">
        <v>0</v>
      </c>
      <c r="G37" s="100"/>
      <c r="H37" s="100"/>
      <c r="I37" s="100"/>
      <c r="J37" s="100"/>
      <c r="K37" s="100"/>
      <c r="L37" s="100"/>
      <c r="M37" s="100"/>
      <c r="N37" s="157">
        <v>8</v>
      </c>
      <c r="O37" s="158">
        <f t="shared" si="4"/>
        <v>1</v>
      </c>
      <c r="P37" s="158">
        <f t="shared" si="5"/>
        <v>0</v>
      </c>
    </row>
    <row r="38" spans="1:16">
      <c r="A38" s="21" t="s">
        <v>1127</v>
      </c>
      <c r="B38" s="22" t="s">
        <v>1128</v>
      </c>
      <c r="C38" s="23">
        <v>4</v>
      </c>
      <c r="D38" s="23">
        <v>150</v>
      </c>
      <c r="E38" s="38">
        <v>600</v>
      </c>
      <c r="F38" s="38">
        <v>0</v>
      </c>
      <c r="G38" s="100"/>
      <c r="H38" s="100"/>
      <c r="I38" s="100"/>
      <c r="J38" s="100"/>
      <c r="K38" s="100"/>
      <c r="L38" s="100"/>
      <c r="M38" s="100"/>
      <c r="N38" s="157">
        <v>8</v>
      </c>
      <c r="O38" s="158">
        <f t="shared" si="4"/>
        <v>4</v>
      </c>
      <c r="P38" s="158">
        <f t="shared" si="5"/>
        <v>600</v>
      </c>
    </row>
    <row r="39" spans="1:16">
      <c r="A39" s="21" t="s">
        <v>18</v>
      </c>
      <c r="B39" s="22" t="s">
        <v>1129</v>
      </c>
      <c r="C39" s="23">
        <v>40</v>
      </c>
      <c r="D39" s="23">
        <v>140</v>
      </c>
      <c r="E39" s="23">
        <v>5600</v>
      </c>
      <c r="F39" s="23">
        <v>20</v>
      </c>
      <c r="G39" s="100"/>
      <c r="H39" s="100"/>
      <c r="I39" s="100"/>
      <c r="J39" s="100">
        <v>2009</v>
      </c>
      <c r="K39" s="100"/>
      <c r="L39" s="100"/>
      <c r="M39" s="100"/>
      <c r="N39" s="157">
        <v>8</v>
      </c>
      <c r="O39" s="158">
        <f t="shared" si="4"/>
        <v>20</v>
      </c>
      <c r="P39" s="158">
        <f t="shared" si="5"/>
        <v>2800</v>
      </c>
    </row>
    <row r="40" spans="1:16">
      <c r="A40" s="21" t="s">
        <v>1130</v>
      </c>
      <c r="B40" s="22" t="s">
        <v>1131</v>
      </c>
      <c r="C40" s="23">
        <v>20</v>
      </c>
      <c r="D40" s="23">
        <v>85</v>
      </c>
      <c r="E40" s="38">
        <v>1700</v>
      </c>
      <c r="F40" s="38">
        <v>0</v>
      </c>
      <c r="G40" s="100"/>
      <c r="H40" s="100"/>
      <c r="I40" s="100"/>
      <c r="J40" s="100"/>
      <c r="K40" s="100"/>
      <c r="L40" s="100"/>
      <c r="M40" s="100"/>
      <c r="N40" s="157">
        <v>8</v>
      </c>
      <c r="O40" s="158">
        <f t="shared" si="4"/>
        <v>20</v>
      </c>
      <c r="P40" s="158">
        <f t="shared" si="5"/>
        <v>1700</v>
      </c>
    </row>
    <row r="41" spans="1:16">
      <c r="A41" s="21" t="s">
        <v>1132</v>
      </c>
      <c r="B41" s="22" t="s">
        <v>1133</v>
      </c>
      <c r="C41" s="23">
        <v>4</v>
      </c>
      <c r="D41" s="23">
        <v>280</v>
      </c>
      <c r="E41" s="23">
        <v>1120</v>
      </c>
      <c r="F41" s="23">
        <v>1</v>
      </c>
      <c r="G41" s="100"/>
      <c r="H41" s="100"/>
      <c r="I41" s="100"/>
      <c r="J41" s="100">
        <v>1983</v>
      </c>
      <c r="K41" s="100"/>
      <c r="L41" s="100"/>
      <c r="M41" s="100"/>
      <c r="N41" s="157">
        <v>8</v>
      </c>
      <c r="O41" s="158">
        <f t="shared" si="4"/>
        <v>3</v>
      </c>
      <c r="P41" s="158">
        <f t="shared" si="5"/>
        <v>840</v>
      </c>
    </row>
    <row r="42" spans="1:16">
      <c r="A42" s="21" t="s">
        <v>1134</v>
      </c>
      <c r="B42" s="22" t="s">
        <v>1135</v>
      </c>
      <c r="C42" s="23">
        <v>4</v>
      </c>
      <c r="D42" s="23">
        <v>350</v>
      </c>
      <c r="E42" s="23">
        <v>1400</v>
      </c>
      <c r="F42" s="23">
        <v>0</v>
      </c>
      <c r="G42" s="100"/>
      <c r="H42" s="100"/>
      <c r="I42" s="100"/>
      <c r="J42" s="100"/>
      <c r="K42" s="100"/>
      <c r="L42" s="100"/>
      <c r="M42" s="100"/>
      <c r="N42" s="157">
        <v>8</v>
      </c>
      <c r="O42" s="158">
        <f t="shared" si="4"/>
        <v>4</v>
      </c>
      <c r="P42" s="158">
        <f t="shared" si="5"/>
        <v>1400</v>
      </c>
    </row>
    <row r="43" spans="1:16">
      <c r="A43" s="21" t="s">
        <v>1136</v>
      </c>
      <c r="B43" s="22" t="s">
        <v>1137</v>
      </c>
      <c r="C43" s="23">
        <v>4</v>
      </c>
      <c r="D43" s="23">
        <v>160</v>
      </c>
      <c r="E43" s="23">
        <v>640</v>
      </c>
      <c r="F43" s="23">
        <v>0</v>
      </c>
      <c r="G43" s="100"/>
      <c r="H43" s="100"/>
      <c r="I43" s="100"/>
      <c r="J43" s="100"/>
      <c r="K43" s="100"/>
      <c r="L43" s="100"/>
      <c r="M43" s="100"/>
      <c r="N43" s="157">
        <v>8</v>
      </c>
      <c r="O43" s="158">
        <f t="shared" si="4"/>
        <v>4</v>
      </c>
      <c r="P43" s="158">
        <f t="shared" si="5"/>
        <v>640</v>
      </c>
    </row>
    <row r="44" spans="1:16">
      <c r="A44" s="21" t="s">
        <v>1138</v>
      </c>
      <c r="B44" s="22" t="s">
        <v>1139</v>
      </c>
      <c r="C44" s="23">
        <v>8</v>
      </c>
      <c r="D44" s="23">
        <v>1200</v>
      </c>
      <c r="E44" s="23">
        <v>9600</v>
      </c>
      <c r="F44" s="23">
        <v>0</v>
      </c>
      <c r="G44" s="100"/>
      <c r="H44" s="100"/>
      <c r="I44" s="100"/>
      <c r="J44" s="100"/>
      <c r="K44" s="100"/>
      <c r="L44" s="100"/>
      <c r="M44" s="100"/>
      <c r="N44" s="157">
        <v>8</v>
      </c>
      <c r="O44" s="158">
        <f t="shared" si="4"/>
        <v>8</v>
      </c>
      <c r="P44" s="158">
        <f t="shared" si="5"/>
        <v>9600</v>
      </c>
    </row>
    <row r="45" spans="1:16">
      <c r="A45" s="21" t="s">
        <v>1140</v>
      </c>
      <c r="B45" s="22" t="s">
        <v>1141</v>
      </c>
      <c r="C45" s="23">
        <v>8</v>
      </c>
      <c r="D45" s="23">
        <v>200</v>
      </c>
      <c r="E45" s="23">
        <v>1600</v>
      </c>
      <c r="F45" s="23">
        <v>0</v>
      </c>
      <c r="G45" s="100"/>
      <c r="H45" s="100"/>
      <c r="I45" s="100"/>
      <c r="J45" s="100"/>
      <c r="K45" s="100"/>
      <c r="L45" s="100"/>
      <c r="M45" s="100"/>
      <c r="N45" s="157">
        <v>8</v>
      </c>
      <c r="O45" s="158">
        <f t="shared" ref="O45:O61" si="6">+C45-F45</f>
        <v>8</v>
      </c>
      <c r="P45" s="158">
        <f t="shared" ref="P45:P61" si="7">+D45*O45</f>
        <v>1600</v>
      </c>
    </row>
    <row r="46" spans="1:16">
      <c r="A46" s="21" t="s">
        <v>16</v>
      </c>
      <c r="B46" s="22" t="s">
        <v>1142</v>
      </c>
      <c r="C46" s="23">
        <v>4</v>
      </c>
      <c r="D46" s="23">
        <v>600</v>
      </c>
      <c r="E46" s="23">
        <v>2400</v>
      </c>
      <c r="F46" s="23">
        <v>0</v>
      </c>
      <c r="G46" s="100"/>
      <c r="H46" s="100"/>
      <c r="I46" s="100"/>
      <c r="J46" s="100"/>
      <c r="K46" s="100"/>
      <c r="L46" s="100"/>
      <c r="M46" s="100"/>
      <c r="N46" s="157">
        <v>8</v>
      </c>
      <c r="O46" s="158">
        <f t="shared" si="6"/>
        <v>4</v>
      </c>
      <c r="P46" s="158">
        <f t="shared" si="7"/>
        <v>2400</v>
      </c>
    </row>
    <row r="47" spans="1:16">
      <c r="A47" s="21" t="s">
        <v>1143</v>
      </c>
      <c r="B47" s="22" t="s">
        <v>1144</v>
      </c>
      <c r="C47" s="23">
        <v>8</v>
      </c>
      <c r="D47" s="23">
        <v>1600</v>
      </c>
      <c r="E47" s="23">
        <v>12800</v>
      </c>
      <c r="F47" s="23">
        <v>8</v>
      </c>
      <c r="G47" s="100"/>
      <c r="H47" s="100"/>
      <c r="I47" s="100"/>
      <c r="J47" s="100">
        <v>2015</v>
      </c>
      <c r="K47" s="100"/>
      <c r="L47" s="100"/>
      <c r="M47" s="100"/>
      <c r="N47" s="157">
        <v>8</v>
      </c>
      <c r="O47" s="158">
        <f t="shared" si="6"/>
        <v>0</v>
      </c>
      <c r="P47" s="158">
        <f t="shared" si="7"/>
        <v>0</v>
      </c>
    </row>
    <row r="48" spans="1:16">
      <c r="A48" s="21" t="s">
        <v>24</v>
      </c>
      <c r="B48" s="22" t="s">
        <v>1145</v>
      </c>
      <c r="C48" s="23">
        <v>8</v>
      </c>
      <c r="D48" s="23">
        <v>210</v>
      </c>
      <c r="E48" s="23">
        <v>1680</v>
      </c>
      <c r="F48" s="23">
        <v>0</v>
      </c>
      <c r="G48" s="100"/>
      <c r="H48" s="100"/>
      <c r="I48" s="100"/>
      <c r="J48" s="100"/>
      <c r="K48" s="100"/>
      <c r="L48" s="100"/>
      <c r="M48" s="100"/>
      <c r="N48" s="157">
        <v>8</v>
      </c>
      <c r="O48" s="158">
        <f t="shared" si="6"/>
        <v>8</v>
      </c>
      <c r="P48" s="158">
        <f t="shared" si="7"/>
        <v>1680</v>
      </c>
    </row>
    <row r="49" spans="1:16">
      <c r="A49" s="21" t="s">
        <v>1146</v>
      </c>
      <c r="B49" s="22" t="s">
        <v>1147</v>
      </c>
      <c r="C49" s="23">
        <v>8</v>
      </c>
      <c r="D49" s="23">
        <v>350</v>
      </c>
      <c r="E49" s="23">
        <v>2800</v>
      </c>
      <c r="F49" s="23">
        <v>2</v>
      </c>
      <c r="G49" s="100"/>
      <c r="H49" s="100"/>
      <c r="I49" s="100"/>
      <c r="J49" s="100">
        <v>2000</v>
      </c>
      <c r="K49" s="100"/>
      <c r="L49" s="100"/>
      <c r="M49" s="100"/>
      <c r="N49" s="157">
        <v>8</v>
      </c>
      <c r="O49" s="158">
        <f t="shared" si="6"/>
        <v>6</v>
      </c>
      <c r="P49" s="158">
        <f t="shared" si="7"/>
        <v>2100</v>
      </c>
    </row>
    <row r="50" spans="1:16">
      <c r="A50" s="21" t="s">
        <v>1148</v>
      </c>
      <c r="B50" s="22" t="s">
        <v>1149</v>
      </c>
      <c r="C50" s="23">
        <v>8</v>
      </c>
      <c r="D50" s="23">
        <v>600</v>
      </c>
      <c r="E50" s="38">
        <v>4800</v>
      </c>
      <c r="F50" s="38">
        <v>0</v>
      </c>
      <c r="G50" s="100"/>
      <c r="H50" s="100"/>
      <c r="I50" s="100"/>
      <c r="J50" s="100"/>
      <c r="K50" s="100"/>
      <c r="L50" s="100"/>
      <c r="M50" s="100"/>
      <c r="N50" s="157">
        <v>8</v>
      </c>
      <c r="O50" s="158">
        <f t="shared" si="6"/>
        <v>8</v>
      </c>
      <c r="P50" s="158">
        <f t="shared" si="7"/>
        <v>4800</v>
      </c>
    </row>
    <row r="51" spans="1:16">
      <c r="A51" s="21" t="s">
        <v>1150</v>
      </c>
      <c r="B51" s="22" t="s">
        <v>1151</v>
      </c>
      <c r="C51" s="23">
        <v>8</v>
      </c>
      <c r="D51" s="23">
        <v>150</v>
      </c>
      <c r="E51" s="23">
        <v>1200</v>
      </c>
      <c r="F51" s="23">
        <v>0</v>
      </c>
      <c r="G51" s="100"/>
      <c r="H51" s="100"/>
      <c r="I51" s="100"/>
      <c r="J51" s="100"/>
      <c r="K51" s="100"/>
      <c r="L51" s="100"/>
      <c r="M51" s="100"/>
      <c r="N51" s="157">
        <v>8</v>
      </c>
      <c r="O51" s="158">
        <f t="shared" si="6"/>
        <v>8</v>
      </c>
      <c r="P51" s="158">
        <f t="shared" si="7"/>
        <v>1200</v>
      </c>
    </row>
    <row r="52" spans="1:16">
      <c r="A52" s="21" t="s">
        <v>1152</v>
      </c>
      <c r="B52" s="22" t="s">
        <v>1153</v>
      </c>
      <c r="C52" s="23">
        <v>8</v>
      </c>
      <c r="D52" s="23">
        <v>500</v>
      </c>
      <c r="E52" s="38">
        <v>4000</v>
      </c>
      <c r="F52" s="38">
        <v>0</v>
      </c>
      <c r="G52" s="100"/>
      <c r="H52" s="100"/>
      <c r="I52" s="100"/>
      <c r="J52" s="100"/>
      <c r="K52" s="100"/>
      <c r="L52" s="100"/>
      <c r="M52" s="100"/>
      <c r="N52" s="157">
        <v>8</v>
      </c>
      <c r="O52" s="158">
        <f t="shared" si="6"/>
        <v>8</v>
      </c>
      <c r="P52" s="158">
        <f t="shared" si="7"/>
        <v>4000</v>
      </c>
    </row>
    <row r="53" spans="1:16">
      <c r="A53" s="21" t="s">
        <v>1154</v>
      </c>
      <c r="B53" s="22" t="s">
        <v>1155</v>
      </c>
      <c r="C53" s="23">
        <v>8</v>
      </c>
      <c r="D53" s="23">
        <v>350</v>
      </c>
      <c r="E53" s="23">
        <v>2800</v>
      </c>
      <c r="F53" s="38">
        <v>0</v>
      </c>
      <c r="G53" s="100"/>
      <c r="H53" s="100"/>
      <c r="I53" s="100"/>
      <c r="J53" s="100"/>
      <c r="K53" s="100"/>
      <c r="L53" s="100"/>
      <c r="M53" s="100"/>
      <c r="N53" s="157">
        <v>8</v>
      </c>
      <c r="O53" s="158">
        <f t="shared" si="6"/>
        <v>8</v>
      </c>
      <c r="P53" s="158">
        <f t="shared" si="7"/>
        <v>2800</v>
      </c>
    </row>
    <row r="54" spans="1:16">
      <c r="A54" s="21" t="s">
        <v>1156</v>
      </c>
      <c r="B54" s="22" t="s">
        <v>1157</v>
      </c>
      <c r="C54" s="23">
        <v>8</v>
      </c>
      <c r="D54" s="23">
        <v>50</v>
      </c>
      <c r="E54" s="23">
        <v>400</v>
      </c>
      <c r="F54" s="38">
        <v>0</v>
      </c>
      <c r="G54" s="100"/>
      <c r="H54" s="100"/>
      <c r="I54" s="100"/>
      <c r="J54" s="100"/>
      <c r="K54" s="100"/>
      <c r="L54" s="100"/>
      <c r="M54" s="100"/>
      <c r="N54" s="157">
        <v>8</v>
      </c>
      <c r="O54" s="158">
        <f t="shared" si="6"/>
        <v>8</v>
      </c>
      <c r="P54" s="158">
        <f t="shared" si="7"/>
        <v>400</v>
      </c>
    </row>
    <row r="55" spans="1:16">
      <c r="A55" s="114" t="s">
        <v>1158</v>
      </c>
      <c r="B55" s="114" t="s">
        <v>1159</v>
      </c>
      <c r="C55" s="115">
        <v>8</v>
      </c>
      <c r="D55" s="115">
        <v>350</v>
      </c>
      <c r="E55" s="116">
        <v>2800</v>
      </c>
      <c r="F55" s="23">
        <v>0</v>
      </c>
      <c r="G55" s="100"/>
      <c r="H55" s="100"/>
      <c r="I55" s="100"/>
      <c r="J55" s="100"/>
      <c r="K55" s="100"/>
      <c r="L55" s="100"/>
      <c r="M55" s="100"/>
      <c r="N55" s="157">
        <v>8</v>
      </c>
      <c r="O55" s="158">
        <f t="shared" si="6"/>
        <v>8</v>
      </c>
      <c r="P55" s="158">
        <f t="shared" si="7"/>
        <v>2800</v>
      </c>
    </row>
    <row r="56" spans="1:16">
      <c r="A56" s="114" t="s">
        <v>1160</v>
      </c>
      <c r="B56" s="114" t="s">
        <v>1161</v>
      </c>
      <c r="C56" s="115">
        <v>8</v>
      </c>
      <c r="D56" s="115">
        <v>180</v>
      </c>
      <c r="E56" s="116">
        <v>1440</v>
      </c>
      <c r="F56" s="38">
        <v>0</v>
      </c>
      <c r="G56" s="100"/>
      <c r="H56" s="100"/>
      <c r="I56" s="100"/>
      <c r="J56" s="100"/>
      <c r="K56" s="100"/>
      <c r="L56" s="100"/>
      <c r="M56" s="100"/>
      <c r="N56" s="157">
        <v>8</v>
      </c>
      <c r="O56" s="158">
        <f t="shared" si="6"/>
        <v>8</v>
      </c>
      <c r="P56" s="158">
        <f t="shared" si="7"/>
        <v>1440</v>
      </c>
    </row>
    <row r="57" spans="1:16">
      <c r="A57" s="114" t="s">
        <v>15</v>
      </c>
      <c r="B57" s="114" t="s">
        <v>1162</v>
      </c>
      <c r="C57" s="115">
        <v>8</v>
      </c>
      <c r="D57" s="115">
        <v>400</v>
      </c>
      <c r="E57" s="116">
        <v>3200</v>
      </c>
      <c r="F57" s="38">
        <v>4</v>
      </c>
      <c r="G57" s="100"/>
      <c r="H57" s="100"/>
      <c r="I57" s="100"/>
      <c r="J57" s="100">
        <v>1993</v>
      </c>
      <c r="K57" s="100"/>
      <c r="L57" s="100"/>
      <c r="M57" s="100"/>
      <c r="N57" s="157">
        <v>8</v>
      </c>
      <c r="O57" s="158">
        <f t="shared" si="6"/>
        <v>4</v>
      </c>
      <c r="P57" s="158">
        <f t="shared" si="7"/>
        <v>1600</v>
      </c>
    </row>
    <row r="58" spans="1:16">
      <c r="A58" s="114" t="s">
        <v>1163</v>
      </c>
      <c r="B58" s="114" t="s">
        <v>1164</v>
      </c>
      <c r="C58" s="115">
        <v>20</v>
      </c>
      <c r="D58" s="115">
        <v>55</v>
      </c>
      <c r="E58" s="116">
        <v>1100</v>
      </c>
      <c r="F58" s="38">
        <v>4</v>
      </c>
      <c r="G58" s="100"/>
      <c r="H58" s="100"/>
      <c r="I58" s="100">
        <v>4</v>
      </c>
      <c r="J58" s="100">
        <v>1992</v>
      </c>
      <c r="K58" s="100" t="s">
        <v>1548</v>
      </c>
      <c r="L58" s="100"/>
      <c r="M58" s="200">
        <v>43282</v>
      </c>
      <c r="N58" s="157">
        <v>8</v>
      </c>
      <c r="O58" s="158">
        <f t="shared" si="6"/>
        <v>16</v>
      </c>
      <c r="P58" s="158">
        <f t="shared" si="7"/>
        <v>880</v>
      </c>
    </row>
    <row r="59" spans="1:16">
      <c r="A59" s="114" t="s">
        <v>1165</v>
      </c>
      <c r="B59" s="114" t="s">
        <v>1166</v>
      </c>
      <c r="C59" s="115">
        <v>20</v>
      </c>
      <c r="D59" s="115">
        <v>35</v>
      </c>
      <c r="E59" s="115">
        <v>700</v>
      </c>
      <c r="F59" s="38">
        <v>4</v>
      </c>
      <c r="G59" s="100"/>
      <c r="H59" s="100">
        <v>4</v>
      </c>
      <c r="I59" s="100"/>
      <c r="J59" s="100">
        <v>2018</v>
      </c>
      <c r="K59" s="100"/>
      <c r="L59" s="100"/>
      <c r="M59" s="100"/>
      <c r="N59" s="157">
        <v>8</v>
      </c>
      <c r="O59" s="158">
        <f t="shared" si="6"/>
        <v>16</v>
      </c>
      <c r="P59" s="158">
        <f t="shared" si="7"/>
        <v>560</v>
      </c>
    </row>
    <row r="60" spans="1:16">
      <c r="A60" s="114" t="s">
        <v>1167</v>
      </c>
      <c r="B60" s="114" t="s">
        <v>1168</v>
      </c>
      <c r="C60" s="115">
        <v>8</v>
      </c>
      <c r="D60" s="115">
        <v>15</v>
      </c>
      <c r="E60" s="115">
        <v>120</v>
      </c>
      <c r="F60" s="38">
        <v>0</v>
      </c>
      <c r="G60" s="100"/>
      <c r="H60" s="100"/>
      <c r="I60" s="100"/>
      <c r="J60" s="100"/>
      <c r="K60" s="100"/>
      <c r="L60" s="100"/>
      <c r="M60" s="100"/>
      <c r="N60" s="157">
        <v>8</v>
      </c>
      <c r="O60" s="158">
        <f t="shared" si="6"/>
        <v>8</v>
      </c>
      <c r="P60" s="158">
        <f t="shared" si="7"/>
        <v>120</v>
      </c>
    </row>
    <row r="61" spans="1:16">
      <c r="A61" s="114" t="s">
        <v>1169</v>
      </c>
      <c r="B61" s="114" t="s">
        <v>1170</v>
      </c>
      <c r="C61" s="115">
        <v>20</v>
      </c>
      <c r="D61" s="115">
        <v>60</v>
      </c>
      <c r="E61" s="116">
        <v>1200</v>
      </c>
      <c r="F61" s="23">
        <v>0</v>
      </c>
      <c r="G61" s="100"/>
      <c r="H61" s="100"/>
      <c r="I61" s="100"/>
      <c r="J61" s="100"/>
      <c r="K61" s="100"/>
      <c r="L61" s="100"/>
      <c r="M61" s="100"/>
      <c r="N61" s="157">
        <v>8</v>
      </c>
      <c r="O61" s="158">
        <f t="shared" si="6"/>
        <v>20</v>
      </c>
      <c r="P61" s="158">
        <f t="shared" si="7"/>
        <v>1200</v>
      </c>
    </row>
    <row r="62" spans="1:16">
      <c r="A62" s="114" t="s">
        <v>1171</v>
      </c>
      <c r="B62" s="114" t="s">
        <v>1172</v>
      </c>
      <c r="C62" s="115">
        <v>20</v>
      </c>
      <c r="D62" s="115">
        <v>70</v>
      </c>
      <c r="E62" s="116">
        <v>1400</v>
      </c>
      <c r="F62" s="23"/>
      <c r="G62" s="100"/>
      <c r="H62" s="100"/>
      <c r="I62" s="100"/>
      <c r="J62" s="100"/>
      <c r="K62" s="100"/>
      <c r="L62" s="100"/>
      <c r="M62" s="100"/>
      <c r="N62" s="157">
        <v>8</v>
      </c>
      <c r="O62" s="158">
        <f t="shared" ref="O62:O73" si="8">+C62-F62</f>
        <v>20</v>
      </c>
      <c r="P62" s="158">
        <f t="shared" ref="P62:P73" si="9">+D62*O62</f>
        <v>1400</v>
      </c>
    </row>
    <row r="63" spans="1:16">
      <c r="A63" s="256" t="s">
        <v>236</v>
      </c>
      <c r="B63" s="256"/>
      <c r="C63" s="256"/>
      <c r="D63" s="256"/>
      <c r="E63" s="256"/>
      <c r="F63" s="99"/>
      <c r="N63" s="157">
        <v>8</v>
      </c>
      <c r="O63" s="158">
        <f t="shared" si="8"/>
        <v>0</v>
      </c>
      <c r="P63" s="158">
        <f t="shared" si="9"/>
        <v>0</v>
      </c>
    </row>
    <row r="64" spans="1:16">
      <c r="A64" s="111" t="s">
        <v>1173</v>
      </c>
      <c r="B64" s="111" t="s">
        <v>1174</v>
      </c>
      <c r="C64" s="112">
        <v>1</v>
      </c>
      <c r="D64" s="113">
        <v>5500</v>
      </c>
      <c r="E64" s="113">
        <v>5500</v>
      </c>
      <c r="F64" s="38">
        <v>0</v>
      </c>
      <c r="G64" s="100"/>
      <c r="H64" s="100"/>
      <c r="I64" s="100"/>
      <c r="J64" s="100"/>
      <c r="K64" s="100"/>
      <c r="L64" s="100"/>
      <c r="M64" s="100"/>
      <c r="N64" s="157">
        <v>8</v>
      </c>
      <c r="O64" s="158">
        <f t="shared" si="8"/>
        <v>1</v>
      </c>
      <c r="P64" s="158">
        <f t="shared" si="9"/>
        <v>5500</v>
      </c>
    </row>
    <row r="65" spans="1:16">
      <c r="A65" s="256" t="s">
        <v>239</v>
      </c>
      <c r="B65" s="256"/>
      <c r="C65" s="256"/>
      <c r="D65" s="256"/>
      <c r="E65" s="256"/>
      <c r="F65" s="99"/>
      <c r="N65" s="157">
        <v>8</v>
      </c>
      <c r="O65" s="158">
        <f t="shared" si="8"/>
        <v>0</v>
      </c>
      <c r="P65" s="158">
        <f t="shared" si="9"/>
        <v>0</v>
      </c>
    </row>
    <row r="66" spans="1:16">
      <c r="A66" s="22" t="s">
        <v>1175</v>
      </c>
      <c r="B66" s="22" t="s">
        <v>1176</v>
      </c>
      <c r="C66" s="117">
        <v>2</v>
      </c>
      <c r="D66" s="117">
        <v>215</v>
      </c>
      <c r="E66" s="117">
        <v>430</v>
      </c>
      <c r="F66" s="110">
        <v>0</v>
      </c>
      <c r="G66" s="100"/>
      <c r="H66" s="100"/>
      <c r="I66" s="100"/>
      <c r="J66" s="100"/>
      <c r="K66" s="100"/>
      <c r="L66" s="100"/>
      <c r="M66" s="100"/>
      <c r="N66" s="157">
        <v>8</v>
      </c>
      <c r="O66" s="158">
        <f t="shared" si="8"/>
        <v>2</v>
      </c>
      <c r="P66" s="158">
        <f t="shared" si="9"/>
        <v>430</v>
      </c>
    </row>
    <row r="67" spans="1:16">
      <c r="A67" s="22" t="s">
        <v>1177</v>
      </c>
      <c r="B67" s="22" t="s">
        <v>1178</v>
      </c>
      <c r="C67" s="117">
        <v>5</v>
      </c>
      <c r="D67" s="117">
        <v>150</v>
      </c>
      <c r="E67" s="117">
        <v>750</v>
      </c>
      <c r="F67" s="110">
        <v>0</v>
      </c>
      <c r="G67" s="100"/>
      <c r="H67" s="100"/>
      <c r="I67" s="100"/>
      <c r="J67" s="100"/>
      <c r="K67" s="100"/>
      <c r="L67" s="100"/>
      <c r="M67" s="100"/>
      <c r="N67" s="157">
        <v>8</v>
      </c>
      <c r="O67" s="158">
        <f t="shared" si="8"/>
        <v>5</v>
      </c>
      <c r="P67" s="158">
        <f t="shared" si="9"/>
        <v>750</v>
      </c>
    </row>
    <row r="68" spans="1:16">
      <c r="A68" s="22" t="s">
        <v>1179</v>
      </c>
      <c r="B68" s="22" t="s">
        <v>1180</v>
      </c>
      <c r="C68" s="117">
        <v>40</v>
      </c>
      <c r="D68" s="117">
        <v>35</v>
      </c>
      <c r="E68" s="118">
        <v>1400</v>
      </c>
      <c r="F68" s="110">
        <v>0</v>
      </c>
      <c r="G68" s="100"/>
      <c r="H68" s="100"/>
      <c r="I68" s="100"/>
      <c r="J68" s="100"/>
      <c r="K68" s="100"/>
      <c r="L68" s="100"/>
      <c r="M68" s="100"/>
      <c r="N68" s="157">
        <v>8</v>
      </c>
      <c r="O68" s="158">
        <f t="shared" si="8"/>
        <v>40</v>
      </c>
      <c r="P68" s="158">
        <f t="shared" si="9"/>
        <v>1400</v>
      </c>
    </row>
    <row r="69" spans="1:16">
      <c r="A69" s="22" t="s">
        <v>1181</v>
      </c>
      <c r="B69" s="22" t="s">
        <v>1182</v>
      </c>
      <c r="C69" s="117">
        <v>40</v>
      </c>
      <c r="D69" s="117">
        <v>85</v>
      </c>
      <c r="E69" s="118">
        <v>3400</v>
      </c>
      <c r="F69" s="110">
        <v>0</v>
      </c>
      <c r="G69" s="100"/>
      <c r="H69" s="100"/>
      <c r="I69" s="100"/>
      <c r="J69" s="100"/>
      <c r="K69" s="100"/>
      <c r="L69" s="100"/>
      <c r="M69" s="100"/>
      <c r="N69" s="157">
        <v>8</v>
      </c>
      <c r="O69" s="158">
        <f t="shared" si="8"/>
        <v>40</v>
      </c>
      <c r="P69" s="158">
        <f t="shared" si="9"/>
        <v>3400</v>
      </c>
    </row>
    <row r="70" spans="1:16">
      <c r="A70" s="22" t="s">
        <v>1183</v>
      </c>
      <c r="B70" s="22" t="s">
        <v>1184</v>
      </c>
      <c r="C70" s="117">
        <v>40</v>
      </c>
      <c r="D70" s="117">
        <v>40</v>
      </c>
      <c r="E70" s="118">
        <v>1600</v>
      </c>
      <c r="F70" s="110">
        <v>0</v>
      </c>
      <c r="G70" s="100"/>
      <c r="H70" s="100"/>
      <c r="I70" s="100"/>
      <c r="J70" s="100"/>
      <c r="K70" s="100"/>
      <c r="L70" s="100"/>
      <c r="M70" s="100"/>
      <c r="N70" s="157">
        <v>8</v>
      </c>
      <c r="O70" s="158">
        <f t="shared" si="8"/>
        <v>40</v>
      </c>
      <c r="P70" s="158">
        <f t="shared" si="9"/>
        <v>1600</v>
      </c>
    </row>
    <row r="71" spans="1:16">
      <c r="A71" s="22" t="s">
        <v>1185</v>
      </c>
      <c r="B71" s="22" t="s">
        <v>1186</v>
      </c>
      <c r="C71" s="117">
        <v>8</v>
      </c>
      <c r="D71" s="117">
        <v>30</v>
      </c>
      <c r="E71" s="117">
        <v>240</v>
      </c>
      <c r="F71" s="110">
        <v>0</v>
      </c>
      <c r="G71" s="100"/>
      <c r="H71" s="100"/>
      <c r="I71" s="100"/>
      <c r="J71" s="100"/>
      <c r="K71" s="100"/>
      <c r="L71" s="100"/>
      <c r="M71" s="100"/>
      <c r="N71" s="157">
        <v>8</v>
      </c>
      <c r="O71" s="158">
        <f t="shared" si="8"/>
        <v>8</v>
      </c>
      <c r="P71" s="158">
        <f t="shared" si="9"/>
        <v>240</v>
      </c>
    </row>
    <row r="72" spans="1:16">
      <c r="A72" s="22" t="s">
        <v>1187</v>
      </c>
      <c r="B72" s="22" t="s">
        <v>1188</v>
      </c>
      <c r="C72" s="117">
        <v>8</v>
      </c>
      <c r="D72" s="117">
        <v>25</v>
      </c>
      <c r="E72" s="117">
        <v>200</v>
      </c>
      <c r="F72" s="110">
        <v>0</v>
      </c>
      <c r="G72" s="100"/>
      <c r="H72" s="100"/>
      <c r="I72" s="100"/>
      <c r="J72" s="100"/>
      <c r="K72" s="100"/>
      <c r="L72" s="100"/>
      <c r="M72" s="100"/>
      <c r="N72" s="157">
        <v>8</v>
      </c>
      <c r="O72" s="158">
        <f t="shared" si="8"/>
        <v>8</v>
      </c>
      <c r="P72" s="158">
        <f t="shared" si="9"/>
        <v>200</v>
      </c>
    </row>
    <row r="73" spans="1:16">
      <c r="A73" s="22" t="s">
        <v>1189</v>
      </c>
      <c r="B73" s="22" t="s">
        <v>1190</v>
      </c>
      <c r="C73" s="117">
        <v>8</v>
      </c>
      <c r="D73" s="117">
        <v>60</v>
      </c>
      <c r="E73" s="117">
        <v>480</v>
      </c>
      <c r="F73" s="110">
        <v>0</v>
      </c>
      <c r="G73" s="100"/>
      <c r="H73" s="100"/>
      <c r="I73" s="100"/>
      <c r="J73" s="100"/>
      <c r="K73" s="100"/>
      <c r="L73" s="100"/>
      <c r="M73" s="100"/>
      <c r="N73" s="157">
        <v>8</v>
      </c>
      <c r="O73" s="158">
        <f t="shared" si="8"/>
        <v>8</v>
      </c>
      <c r="P73" s="158">
        <f t="shared" si="9"/>
        <v>480</v>
      </c>
    </row>
    <row r="74" spans="1:16">
      <c r="A74" s="22" t="s">
        <v>1191</v>
      </c>
      <c r="B74" s="22" t="s">
        <v>1192</v>
      </c>
      <c r="C74" s="117">
        <v>5</v>
      </c>
      <c r="D74" s="117">
        <v>95</v>
      </c>
      <c r="E74" s="117">
        <v>475</v>
      </c>
      <c r="F74" s="110">
        <v>0</v>
      </c>
      <c r="G74" s="100"/>
      <c r="H74" s="100"/>
      <c r="I74" s="100"/>
      <c r="J74" s="100"/>
      <c r="K74" s="100"/>
      <c r="L74" s="100"/>
      <c r="M74" s="100"/>
      <c r="N74" s="157">
        <v>8</v>
      </c>
      <c r="O74" s="158">
        <f t="shared" ref="O74:O86" si="10">+C74-F74</f>
        <v>5</v>
      </c>
      <c r="P74" s="158">
        <f t="shared" ref="P74:P86" si="11">+D74*O74</f>
        <v>475</v>
      </c>
    </row>
    <row r="75" spans="1:16">
      <c r="A75" s="22" t="s">
        <v>1193</v>
      </c>
      <c r="B75" s="22" t="s">
        <v>1194</v>
      </c>
      <c r="C75" s="117">
        <v>40</v>
      </c>
      <c r="D75" s="117">
        <v>70</v>
      </c>
      <c r="E75" s="118">
        <v>2800</v>
      </c>
      <c r="F75" s="110">
        <v>0</v>
      </c>
      <c r="G75" s="100"/>
      <c r="H75" s="100"/>
      <c r="I75" s="100"/>
      <c r="J75" s="100"/>
      <c r="K75" s="100"/>
      <c r="L75" s="100"/>
      <c r="M75" s="100"/>
      <c r="N75" s="157">
        <v>8</v>
      </c>
      <c r="O75" s="158">
        <f t="shared" si="10"/>
        <v>40</v>
      </c>
      <c r="P75" s="158">
        <f t="shared" si="11"/>
        <v>2800</v>
      </c>
    </row>
    <row r="76" spans="1:16">
      <c r="A76" s="22" t="s">
        <v>1195</v>
      </c>
      <c r="B76" s="22" t="s">
        <v>1196</v>
      </c>
      <c r="C76" s="117">
        <v>20</v>
      </c>
      <c r="D76" s="117">
        <v>8</v>
      </c>
      <c r="E76" s="117">
        <v>160</v>
      </c>
      <c r="F76" s="110">
        <v>0</v>
      </c>
      <c r="G76" s="100"/>
      <c r="H76" s="100"/>
      <c r="I76" s="100"/>
      <c r="J76" s="100"/>
      <c r="K76" s="100"/>
      <c r="L76" s="100"/>
      <c r="M76" s="100"/>
      <c r="N76" s="157">
        <v>8</v>
      </c>
      <c r="O76" s="158">
        <f t="shared" si="10"/>
        <v>20</v>
      </c>
      <c r="P76" s="158">
        <f t="shared" si="11"/>
        <v>160</v>
      </c>
    </row>
    <row r="77" spans="1:16">
      <c r="A77" s="22" t="s">
        <v>1197</v>
      </c>
      <c r="B77" s="22" t="s">
        <v>1198</v>
      </c>
      <c r="C77" s="117">
        <v>20</v>
      </c>
      <c r="D77" s="117">
        <v>10</v>
      </c>
      <c r="E77" s="117">
        <v>200</v>
      </c>
      <c r="F77" s="110">
        <v>0</v>
      </c>
      <c r="G77" s="100"/>
      <c r="H77" s="100"/>
      <c r="I77" s="100"/>
      <c r="J77" s="100"/>
      <c r="K77" s="100"/>
      <c r="L77" s="100"/>
      <c r="M77" s="100"/>
      <c r="N77" s="157">
        <v>8</v>
      </c>
      <c r="O77" s="158">
        <f t="shared" si="10"/>
        <v>20</v>
      </c>
      <c r="P77" s="158">
        <f t="shared" si="11"/>
        <v>200</v>
      </c>
    </row>
    <row r="78" spans="1:16">
      <c r="A78" s="22" t="s">
        <v>1199</v>
      </c>
      <c r="B78" s="22" t="s">
        <v>1200</v>
      </c>
      <c r="C78" s="117">
        <v>40</v>
      </c>
      <c r="D78" s="117">
        <v>8</v>
      </c>
      <c r="E78" s="117">
        <v>320</v>
      </c>
      <c r="F78" s="110">
        <v>0</v>
      </c>
      <c r="G78" s="100"/>
      <c r="H78" s="100"/>
      <c r="I78" s="100"/>
      <c r="J78" s="100"/>
      <c r="K78" s="100"/>
      <c r="L78" s="100"/>
      <c r="M78" s="100"/>
      <c r="N78" s="157">
        <v>8</v>
      </c>
      <c r="O78" s="158">
        <f t="shared" si="10"/>
        <v>40</v>
      </c>
      <c r="P78" s="158">
        <f t="shared" si="11"/>
        <v>320</v>
      </c>
    </row>
    <row r="79" spans="1:16">
      <c r="A79" s="22" t="s">
        <v>1201</v>
      </c>
      <c r="B79" s="22" t="s">
        <v>1202</v>
      </c>
      <c r="C79" s="117">
        <v>20</v>
      </c>
      <c r="D79" s="117">
        <v>20</v>
      </c>
      <c r="E79" s="117">
        <v>400</v>
      </c>
      <c r="F79" s="110">
        <v>0</v>
      </c>
      <c r="G79" s="100"/>
      <c r="H79" s="100"/>
      <c r="I79" s="100"/>
      <c r="J79" s="100"/>
      <c r="K79" s="100"/>
      <c r="L79" s="100"/>
      <c r="M79" s="100"/>
      <c r="N79" s="157">
        <v>8</v>
      </c>
      <c r="O79" s="158">
        <f t="shared" si="10"/>
        <v>20</v>
      </c>
      <c r="P79" s="158">
        <f t="shared" si="11"/>
        <v>400</v>
      </c>
    </row>
    <row r="80" spans="1:16">
      <c r="A80" s="22" t="s">
        <v>1203</v>
      </c>
      <c r="B80" s="22" t="s">
        <v>1204</v>
      </c>
      <c r="C80" s="117">
        <v>40</v>
      </c>
      <c r="D80" s="117">
        <v>20</v>
      </c>
      <c r="E80" s="117">
        <v>800</v>
      </c>
      <c r="F80" s="110">
        <v>6</v>
      </c>
      <c r="G80" s="100">
        <v>6</v>
      </c>
      <c r="H80" s="100"/>
      <c r="I80" s="100"/>
      <c r="J80" s="100">
        <v>2018</v>
      </c>
      <c r="K80" s="100"/>
      <c r="L80" s="100" t="s">
        <v>1548</v>
      </c>
      <c r="M80" s="100"/>
      <c r="N80" s="157">
        <v>8</v>
      </c>
      <c r="O80" s="158">
        <f t="shared" si="10"/>
        <v>34</v>
      </c>
      <c r="P80" s="158">
        <f t="shared" si="11"/>
        <v>680</v>
      </c>
    </row>
    <row r="81" spans="1:17">
      <c r="A81" s="22" t="s">
        <v>1205</v>
      </c>
      <c r="B81" s="22" t="s">
        <v>1206</v>
      </c>
      <c r="C81" s="117">
        <v>20</v>
      </c>
      <c r="D81" s="117">
        <v>10</v>
      </c>
      <c r="E81" s="117">
        <v>200</v>
      </c>
      <c r="F81" s="110">
        <v>0</v>
      </c>
      <c r="G81" s="100"/>
      <c r="H81" s="100"/>
      <c r="I81" s="100"/>
      <c r="J81" s="100"/>
      <c r="K81" s="100"/>
      <c r="L81" s="100"/>
      <c r="M81" s="100"/>
      <c r="N81" s="157">
        <v>8</v>
      </c>
      <c r="O81" s="158">
        <f t="shared" si="10"/>
        <v>20</v>
      </c>
      <c r="P81" s="158">
        <f t="shared" si="11"/>
        <v>200</v>
      </c>
    </row>
    <row r="82" spans="1:17">
      <c r="A82" s="22" t="s">
        <v>1207</v>
      </c>
      <c r="B82" s="22" t="s">
        <v>1208</v>
      </c>
      <c r="C82" s="117">
        <v>1</v>
      </c>
      <c r="D82" s="117">
        <v>120</v>
      </c>
      <c r="E82" s="117">
        <v>120</v>
      </c>
      <c r="F82" s="110">
        <v>0</v>
      </c>
      <c r="G82" s="100"/>
      <c r="H82" s="100"/>
      <c r="I82" s="100"/>
      <c r="J82" s="100"/>
      <c r="K82" s="100"/>
      <c r="L82" s="100"/>
      <c r="M82" s="100"/>
      <c r="N82" s="157">
        <v>8</v>
      </c>
      <c r="O82" s="158">
        <f t="shared" si="10"/>
        <v>1</v>
      </c>
      <c r="P82" s="158">
        <f t="shared" si="11"/>
        <v>120</v>
      </c>
    </row>
    <row r="83" spans="1:17">
      <c r="A83" s="114" t="s">
        <v>1209</v>
      </c>
      <c r="B83" s="114" t="s">
        <v>1210</v>
      </c>
      <c r="C83" s="115">
        <v>8</v>
      </c>
      <c r="D83" s="115">
        <v>150</v>
      </c>
      <c r="E83" s="116">
        <v>1200</v>
      </c>
      <c r="F83" s="110">
        <v>0</v>
      </c>
      <c r="G83" s="100"/>
      <c r="H83" s="100"/>
      <c r="I83" s="100"/>
      <c r="J83" s="100"/>
      <c r="K83" s="100"/>
      <c r="L83" s="100"/>
      <c r="M83" s="100"/>
      <c r="N83" s="157">
        <v>8</v>
      </c>
      <c r="O83" s="158">
        <f t="shared" si="10"/>
        <v>8</v>
      </c>
      <c r="P83" s="158">
        <f t="shared" si="11"/>
        <v>1200</v>
      </c>
    </row>
    <row r="84" spans="1:17" ht="20">
      <c r="A84" s="114" t="s">
        <v>1211</v>
      </c>
      <c r="B84" s="114" t="s">
        <v>1212</v>
      </c>
      <c r="C84" s="115">
        <v>1</v>
      </c>
      <c r="D84" s="123"/>
      <c r="E84" s="115">
        <v>0</v>
      </c>
      <c r="F84" s="110">
        <v>0</v>
      </c>
      <c r="G84" s="100"/>
      <c r="H84" s="100"/>
      <c r="I84" s="100"/>
      <c r="J84" s="100"/>
      <c r="K84" s="100"/>
      <c r="L84" s="100"/>
      <c r="M84" s="100"/>
      <c r="N84" s="157">
        <v>8</v>
      </c>
      <c r="O84" s="158">
        <f t="shared" si="10"/>
        <v>1</v>
      </c>
      <c r="P84" s="158">
        <f t="shared" si="11"/>
        <v>0</v>
      </c>
    </row>
    <row r="85" spans="1:17">
      <c r="A85" s="114" t="s">
        <v>1213</v>
      </c>
      <c r="B85" s="114" t="s">
        <v>1214</v>
      </c>
      <c r="C85" s="115">
        <v>1</v>
      </c>
      <c r="D85" s="123"/>
      <c r="E85" s="115">
        <v>0</v>
      </c>
      <c r="F85" s="110">
        <v>0</v>
      </c>
      <c r="G85" s="100"/>
      <c r="H85" s="100"/>
      <c r="I85" s="100"/>
      <c r="J85" s="100"/>
      <c r="K85" s="100"/>
      <c r="L85" s="100"/>
      <c r="M85" s="100"/>
      <c r="N85" s="157">
        <v>8</v>
      </c>
      <c r="O85" s="158">
        <f t="shared" si="10"/>
        <v>1</v>
      </c>
      <c r="P85" s="158">
        <f t="shared" si="11"/>
        <v>0</v>
      </c>
    </row>
    <row r="86" spans="1:17">
      <c r="N86" s="157">
        <v>8</v>
      </c>
      <c r="O86" s="158">
        <f t="shared" si="10"/>
        <v>0</v>
      </c>
      <c r="P86" s="158">
        <f t="shared" si="11"/>
        <v>0</v>
      </c>
    </row>
    <row r="87" spans="1:17" ht="15" customHeight="1">
      <c r="N87" s="157"/>
      <c r="O87" s="158"/>
      <c r="P87" s="158"/>
    </row>
    <row r="88" spans="1:17" ht="15" customHeight="1">
      <c r="N88" s="157"/>
      <c r="O88" s="158"/>
      <c r="P88" s="158"/>
    </row>
    <row r="89" spans="1:17" ht="15" customHeight="1">
      <c r="A89" s="250" t="s">
        <v>1215</v>
      </c>
      <c r="B89" s="250"/>
      <c r="C89" s="250"/>
      <c r="D89" s="242" t="s">
        <v>1236</v>
      </c>
      <c r="E89" s="242"/>
      <c r="F89" s="251" t="s">
        <v>1049</v>
      </c>
      <c r="G89" s="252"/>
      <c r="H89" s="252"/>
      <c r="I89" s="252"/>
      <c r="J89" s="252"/>
      <c r="K89" s="252"/>
      <c r="L89" s="252"/>
      <c r="M89" s="252"/>
      <c r="N89" s="252"/>
      <c r="O89" s="252"/>
      <c r="P89" s="252"/>
    </row>
    <row r="90" spans="1:17" ht="15" customHeight="1">
      <c r="A90" s="250" t="s">
        <v>1250</v>
      </c>
      <c r="B90" s="250"/>
      <c r="C90" s="250"/>
      <c r="D90" s="250"/>
      <c r="E90" s="250"/>
      <c r="F90" s="253" t="s">
        <v>1050</v>
      </c>
      <c r="G90" s="233" t="s">
        <v>1051</v>
      </c>
      <c r="H90" s="255"/>
      <c r="I90" s="234"/>
      <c r="J90" s="231" t="s">
        <v>1061</v>
      </c>
      <c r="K90" s="233" t="s">
        <v>1058</v>
      </c>
      <c r="L90" s="234"/>
      <c r="M90" s="231" t="s">
        <v>1052</v>
      </c>
      <c r="N90" s="231" t="s">
        <v>1054</v>
      </c>
      <c r="O90" s="231" t="s">
        <v>1053</v>
      </c>
      <c r="P90" s="231" t="s">
        <v>1057</v>
      </c>
    </row>
    <row r="91" spans="1:17">
      <c r="A91" s="31" t="s">
        <v>122</v>
      </c>
      <c r="B91" s="32" t="s">
        <v>123</v>
      </c>
      <c r="C91" s="33" t="s">
        <v>124</v>
      </c>
      <c r="D91" s="33" t="s">
        <v>125</v>
      </c>
      <c r="E91" s="33" t="s">
        <v>126</v>
      </c>
      <c r="F91" s="254"/>
      <c r="G91" s="97" t="s">
        <v>1044</v>
      </c>
      <c r="H91" s="97" t="s">
        <v>1045</v>
      </c>
      <c r="I91" s="97" t="s">
        <v>1046</v>
      </c>
      <c r="J91" s="232"/>
      <c r="K91" s="97" t="s">
        <v>1059</v>
      </c>
      <c r="L91" s="97" t="s">
        <v>1060</v>
      </c>
      <c r="M91" s="232"/>
      <c r="N91" s="232"/>
      <c r="O91" s="232"/>
      <c r="P91" s="232"/>
      <c r="Q91" s="102"/>
    </row>
    <row r="92" spans="1:17">
      <c r="A92" s="119" t="s">
        <v>1216</v>
      </c>
      <c r="B92" s="120" t="s">
        <v>1217</v>
      </c>
      <c r="C92" s="121">
        <v>1</v>
      </c>
      <c r="D92" s="121"/>
      <c r="E92" s="121">
        <v>0</v>
      </c>
      <c r="F92" s="128">
        <v>0</v>
      </c>
      <c r="G92" s="129"/>
      <c r="H92" s="129"/>
      <c r="I92" s="129"/>
      <c r="J92" s="130"/>
      <c r="K92" s="129"/>
      <c r="L92" s="129"/>
      <c r="M92" s="130"/>
      <c r="N92" s="157">
        <v>8</v>
      </c>
      <c r="O92" s="158">
        <f t="shared" ref="O92" si="12">+C92-F92</f>
        <v>1</v>
      </c>
      <c r="P92" s="158">
        <f t="shared" ref="P92" si="13">+D92*O92</f>
        <v>0</v>
      </c>
      <c r="Q92" s="102"/>
    </row>
    <row r="93" spans="1:17">
      <c r="A93" s="119" t="s">
        <v>1218</v>
      </c>
      <c r="B93" s="120" t="s">
        <v>1219</v>
      </c>
      <c r="C93" s="121">
        <v>10</v>
      </c>
      <c r="D93" s="121"/>
      <c r="E93" s="121">
        <v>0</v>
      </c>
      <c r="F93" s="128">
        <v>0</v>
      </c>
      <c r="G93" s="129"/>
      <c r="H93" s="129"/>
      <c r="I93" s="129"/>
      <c r="J93" s="130"/>
      <c r="K93" s="129"/>
      <c r="L93" s="129"/>
      <c r="M93" s="130"/>
      <c r="N93" s="157">
        <v>8</v>
      </c>
      <c r="O93" s="158">
        <f t="shared" ref="O93:O111" si="14">+C93-F93</f>
        <v>10</v>
      </c>
      <c r="P93" s="158">
        <f t="shared" ref="P93:P111" si="15">+D93*O93</f>
        <v>0</v>
      </c>
      <c r="Q93" s="102"/>
    </row>
    <row r="94" spans="1:17">
      <c r="A94" s="119" t="s">
        <v>1220</v>
      </c>
      <c r="B94" s="120" t="s">
        <v>1221</v>
      </c>
      <c r="C94" s="121">
        <v>5</v>
      </c>
      <c r="D94" s="121"/>
      <c r="E94" s="121">
        <v>0</v>
      </c>
      <c r="F94" s="128">
        <v>0</v>
      </c>
      <c r="G94" s="129"/>
      <c r="H94" s="129"/>
      <c r="I94" s="129"/>
      <c r="J94" s="130"/>
      <c r="K94" s="129"/>
      <c r="L94" s="129"/>
      <c r="M94" s="130"/>
      <c r="N94" s="157">
        <v>8</v>
      </c>
      <c r="O94" s="158">
        <f t="shared" si="14"/>
        <v>5</v>
      </c>
      <c r="P94" s="158">
        <f t="shared" si="15"/>
        <v>0</v>
      </c>
      <c r="Q94" s="102"/>
    </row>
    <row r="95" spans="1:17">
      <c r="A95" s="119" t="s">
        <v>1222</v>
      </c>
      <c r="B95" s="120" t="s">
        <v>1223</v>
      </c>
      <c r="C95" s="121">
        <v>8</v>
      </c>
      <c r="D95" s="121"/>
      <c r="E95" s="121">
        <v>0</v>
      </c>
      <c r="F95" s="128">
        <v>0</v>
      </c>
      <c r="G95" s="129"/>
      <c r="H95" s="129"/>
      <c r="I95" s="129"/>
      <c r="J95" s="130"/>
      <c r="K95" s="129"/>
      <c r="L95" s="129"/>
      <c r="M95" s="130"/>
      <c r="N95" s="157">
        <v>8</v>
      </c>
      <c r="O95" s="158">
        <f t="shared" si="14"/>
        <v>8</v>
      </c>
      <c r="P95" s="158">
        <f t="shared" si="15"/>
        <v>0</v>
      </c>
      <c r="Q95" s="102"/>
    </row>
    <row r="96" spans="1:17" ht="23">
      <c r="A96" s="119" t="s">
        <v>1224</v>
      </c>
      <c r="B96" s="120" t="s">
        <v>1225</v>
      </c>
      <c r="C96" s="121">
        <v>15</v>
      </c>
      <c r="D96" s="121"/>
      <c r="E96" s="121">
        <v>0</v>
      </c>
      <c r="F96" s="128">
        <v>0</v>
      </c>
      <c r="G96" s="129"/>
      <c r="H96" s="129"/>
      <c r="I96" s="129"/>
      <c r="J96" s="130"/>
      <c r="K96" s="129"/>
      <c r="L96" s="129"/>
      <c r="M96" s="130"/>
      <c r="N96" s="157">
        <v>8</v>
      </c>
      <c r="O96" s="158">
        <f t="shared" si="14"/>
        <v>15</v>
      </c>
      <c r="P96" s="158">
        <f t="shared" si="15"/>
        <v>0</v>
      </c>
      <c r="Q96" s="102"/>
    </row>
    <row r="97" spans="1:17" ht="23">
      <c r="A97" s="119" t="s">
        <v>1226</v>
      </c>
      <c r="B97" s="120" t="s">
        <v>1227</v>
      </c>
      <c r="C97" s="121">
        <v>15</v>
      </c>
      <c r="D97" s="121"/>
      <c r="E97" s="121">
        <v>0</v>
      </c>
      <c r="F97" s="128">
        <v>0</v>
      </c>
      <c r="G97" s="129"/>
      <c r="H97" s="129"/>
      <c r="I97" s="129"/>
      <c r="J97" s="130"/>
      <c r="K97" s="129"/>
      <c r="L97" s="129"/>
      <c r="M97" s="130"/>
      <c r="N97" s="157">
        <v>8</v>
      </c>
      <c r="O97" s="158">
        <f t="shared" si="14"/>
        <v>15</v>
      </c>
      <c r="P97" s="158">
        <f t="shared" si="15"/>
        <v>0</v>
      </c>
      <c r="Q97" s="102"/>
    </row>
    <row r="98" spans="1:17">
      <c r="A98" s="119" t="s">
        <v>1228</v>
      </c>
      <c r="B98" s="120" t="s">
        <v>1229</v>
      </c>
      <c r="C98" s="121">
        <v>1</v>
      </c>
      <c r="D98" s="121"/>
      <c r="E98" s="121">
        <v>0</v>
      </c>
      <c r="F98" s="128">
        <v>0</v>
      </c>
      <c r="G98" s="129"/>
      <c r="H98" s="129"/>
      <c r="I98" s="129"/>
      <c r="J98" s="130"/>
      <c r="K98" s="129"/>
      <c r="L98" s="129"/>
      <c r="M98" s="130"/>
      <c r="N98" s="157">
        <v>8</v>
      </c>
      <c r="O98" s="158">
        <f t="shared" si="14"/>
        <v>1</v>
      </c>
      <c r="P98" s="158">
        <f t="shared" si="15"/>
        <v>0</v>
      </c>
      <c r="Q98" s="102"/>
    </row>
    <row r="99" spans="1:17">
      <c r="A99" s="119" t="s">
        <v>1230</v>
      </c>
      <c r="B99" s="120" t="s">
        <v>1231</v>
      </c>
      <c r="C99" s="121">
        <v>10</v>
      </c>
      <c r="D99" s="121"/>
      <c r="E99" s="121">
        <v>0</v>
      </c>
      <c r="F99" s="128">
        <v>0</v>
      </c>
      <c r="G99" s="129"/>
      <c r="H99" s="129"/>
      <c r="I99" s="129"/>
      <c r="J99" s="130"/>
      <c r="K99" s="129"/>
      <c r="L99" s="129"/>
      <c r="M99" s="130"/>
      <c r="N99" s="157">
        <v>8</v>
      </c>
      <c r="O99" s="158">
        <f t="shared" si="14"/>
        <v>10</v>
      </c>
      <c r="P99" s="158">
        <f t="shared" si="15"/>
        <v>0</v>
      </c>
      <c r="Q99" s="102"/>
    </row>
    <row r="100" spans="1:17">
      <c r="A100" s="119" t="s">
        <v>1232</v>
      </c>
      <c r="B100" s="120" t="s">
        <v>1233</v>
      </c>
      <c r="C100" s="121">
        <v>5</v>
      </c>
      <c r="D100" s="121"/>
      <c r="E100" s="121">
        <v>0</v>
      </c>
      <c r="F100" s="128">
        <v>0</v>
      </c>
      <c r="G100" s="129"/>
      <c r="H100" s="129"/>
      <c r="I100" s="129"/>
      <c r="J100" s="130"/>
      <c r="K100" s="129"/>
      <c r="L100" s="129"/>
      <c r="M100" s="130"/>
      <c r="N100" s="157">
        <v>8</v>
      </c>
      <c r="O100" s="158">
        <f t="shared" si="14"/>
        <v>5</v>
      </c>
      <c r="P100" s="158">
        <f t="shared" si="15"/>
        <v>0</v>
      </c>
      <c r="Q100" s="102"/>
    </row>
    <row r="101" spans="1:17">
      <c r="A101" s="21" t="s">
        <v>1234</v>
      </c>
      <c r="B101" s="22" t="s">
        <v>1235</v>
      </c>
      <c r="C101" s="23">
        <v>10</v>
      </c>
      <c r="D101" s="23"/>
      <c r="E101" s="23">
        <v>0</v>
      </c>
      <c r="F101" s="23">
        <v>10</v>
      </c>
      <c r="G101" s="100"/>
      <c r="H101" s="100"/>
      <c r="I101" s="100"/>
      <c r="J101" s="100" t="s">
        <v>1549</v>
      </c>
      <c r="K101" s="100" t="s">
        <v>1548</v>
      </c>
      <c r="L101" s="100"/>
      <c r="M101" s="200">
        <v>43282</v>
      </c>
      <c r="N101" s="157">
        <v>8</v>
      </c>
      <c r="O101" s="158">
        <f t="shared" si="14"/>
        <v>0</v>
      </c>
      <c r="P101" s="158">
        <f t="shared" si="15"/>
        <v>0</v>
      </c>
      <c r="Q101" s="102"/>
    </row>
    <row r="102" spans="1:17">
      <c r="A102" s="256" t="s">
        <v>133</v>
      </c>
      <c r="B102" s="256"/>
      <c r="C102" s="256"/>
      <c r="D102" s="256"/>
      <c r="E102" s="256"/>
      <c r="F102" s="107"/>
      <c r="G102" s="100"/>
      <c r="H102" s="100"/>
      <c r="I102" s="100"/>
      <c r="J102" s="100"/>
      <c r="K102" s="100"/>
      <c r="L102" s="100"/>
      <c r="M102" s="100"/>
      <c r="N102" s="157">
        <v>8</v>
      </c>
      <c r="O102" s="158">
        <f t="shared" si="14"/>
        <v>0</v>
      </c>
      <c r="P102" s="158">
        <f t="shared" si="15"/>
        <v>0</v>
      </c>
      <c r="Q102" s="102"/>
    </row>
    <row r="103" spans="1:17">
      <c r="A103" s="114" t="s">
        <v>54</v>
      </c>
      <c r="B103" s="114" t="s">
        <v>1239</v>
      </c>
      <c r="C103" s="115">
        <v>6</v>
      </c>
      <c r="D103" s="116">
        <v>1200</v>
      </c>
      <c r="E103" s="116">
        <v>7200</v>
      </c>
      <c r="F103" s="38">
        <v>5</v>
      </c>
      <c r="G103" s="100"/>
      <c r="H103" s="100">
        <v>5</v>
      </c>
      <c r="I103" s="100"/>
      <c r="J103" s="100">
        <v>1985</v>
      </c>
      <c r="K103" s="100" t="s">
        <v>1548</v>
      </c>
      <c r="L103" s="100"/>
      <c r="M103" s="200">
        <v>43282</v>
      </c>
      <c r="N103" s="157">
        <v>8</v>
      </c>
      <c r="O103" s="158">
        <f t="shared" si="14"/>
        <v>1</v>
      </c>
      <c r="P103" s="158">
        <f t="shared" si="15"/>
        <v>1200</v>
      </c>
      <c r="Q103" s="102"/>
    </row>
    <row r="104" spans="1:17">
      <c r="A104" s="114" t="s">
        <v>57</v>
      </c>
      <c r="B104" s="114" t="s">
        <v>1240</v>
      </c>
      <c r="C104" s="115">
        <v>40</v>
      </c>
      <c r="D104" s="115">
        <v>30</v>
      </c>
      <c r="E104" s="116">
        <v>1200</v>
      </c>
      <c r="F104" s="38">
        <v>40</v>
      </c>
      <c r="G104" s="100"/>
      <c r="H104" s="100">
        <v>20</v>
      </c>
      <c r="I104" s="100">
        <v>20</v>
      </c>
      <c r="J104" s="100">
        <v>1992</v>
      </c>
      <c r="K104" s="100" t="s">
        <v>1548</v>
      </c>
      <c r="L104" s="100"/>
      <c r="M104" s="200">
        <v>43282</v>
      </c>
      <c r="N104" s="157">
        <v>8</v>
      </c>
      <c r="O104" s="158">
        <f t="shared" si="14"/>
        <v>0</v>
      </c>
      <c r="P104" s="158">
        <f t="shared" si="15"/>
        <v>0</v>
      </c>
      <c r="Q104" s="102"/>
    </row>
    <row r="105" spans="1:17">
      <c r="A105" s="114" t="s">
        <v>53</v>
      </c>
      <c r="B105" s="114" t="s">
        <v>1241</v>
      </c>
      <c r="C105" s="115">
        <v>2</v>
      </c>
      <c r="D105" s="115">
        <v>60</v>
      </c>
      <c r="E105" s="115">
        <v>120</v>
      </c>
      <c r="F105" s="23">
        <v>1</v>
      </c>
      <c r="G105" s="100"/>
      <c r="H105" s="100"/>
      <c r="I105" s="100"/>
      <c r="J105" s="100"/>
      <c r="K105" s="100"/>
      <c r="L105" s="100"/>
      <c r="M105" s="100"/>
      <c r="N105" s="157">
        <v>8</v>
      </c>
      <c r="O105" s="158">
        <f t="shared" si="14"/>
        <v>1</v>
      </c>
      <c r="P105" s="158">
        <f t="shared" si="15"/>
        <v>60</v>
      </c>
      <c r="Q105" s="102"/>
    </row>
    <row r="106" spans="1:17">
      <c r="A106" s="114" t="s">
        <v>1242</v>
      </c>
      <c r="B106" s="114" t="s">
        <v>1243</v>
      </c>
      <c r="C106" s="115">
        <v>2</v>
      </c>
      <c r="D106" s="115">
        <v>35</v>
      </c>
      <c r="E106" s="115">
        <v>70</v>
      </c>
      <c r="F106" s="23">
        <v>1</v>
      </c>
      <c r="G106" s="100"/>
      <c r="H106" s="100"/>
      <c r="I106" s="100"/>
      <c r="J106" s="100"/>
      <c r="K106" s="100"/>
      <c r="L106" s="100"/>
      <c r="M106" s="100"/>
      <c r="N106" s="157">
        <v>8</v>
      </c>
      <c r="O106" s="158">
        <f t="shared" si="14"/>
        <v>1</v>
      </c>
      <c r="P106" s="158">
        <f t="shared" si="15"/>
        <v>35</v>
      </c>
      <c r="Q106" s="102"/>
    </row>
    <row r="107" spans="1:17">
      <c r="A107" s="114" t="s">
        <v>52</v>
      </c>
      <c r="B107" s="114" t="s">
        <v>1244</v>
      </c>
      <c r="C107" s="115">
        <v>4</v>
      </c>
      <c r="D107" s="115">
        <v>120</v>
      </c>
      <c r="E107" s="115">
        <v>480</v>
      </c>
      <c r="F107" s="23">
        <v>4</v>
      </c>
      <c r="G107" s="100"/>
      <c r="H107" s="100">
        <v>4</v>
      </c>
      <c r="I107" s="100"/>
      <c r="J107" s="100">
        <v>2015</v>
      </c>
      <c r="K107" s="100"/>
      <c r="L107" s="100"/>
      <c r="M107" s="200">
        <v>43282</v>
      </c>
      <c r="N107" s="157">
        <v>8</v>
      </c>
      <c r="O107" s="158">
        <f t="shared" si="14"/>
        <v>0</v>
      </c>
      <c r="P107" s="158">
        <f t="shared" si="15"/>
        <v>0</v>
      </c>
      <c r="Q107" s="102"/>
    </row>
    <row r="108" spans="1:17">
      <c r="A108" s="125" t="s">
        <v>56</v>
      </c>
      <c r="B108" s="125" t="s">
        <v>394</v>
      </c>
      <c r="C108" s="126">
        <v>1</v>
      </c>
      <c r="D108" s="126">
        <v>240</v>
      </c>
      <c r="E108" s="126">
        <v>240</v>
      </c>
      <c r="F108" s="23">
        <v>1</v>
      </c>
      <c r="G108" s="100"/>
      <c r="H108" s="100"/>
      <c r="I108" s="100">
        <v>1</v>
      </c>
      <c r="J108" s="100">
        <v>2009</v>
      </c>
      <c r="K108" s="100" t="s">
        <v>1548</v>
      </c>
      <c r="L108" s="100"/>
      <c r="M108" s="200">
        <v>43282</v>
      </c>
      <c r="N108" s="157">
        <v>8</v>
      </c>
      <c r="O108" s="158">
        <f t="shared" si="14"/>
        <v>0</v>
      </c>
      <c r="P108" s="158">
        <f t="shared" si="15"/>
        <v>0</v>
      </c>
      <c r="Q108" s="102"/>
    </row>
    <row r="109" spans="1:17">
      <c r="A109" s="125" t="s">
        <v>51</v>
      </c>
      <c r="B109" s="125" t="s">
        <v>1245</v>
      </c>
      <c r="C109" s="126">
        <v>3</v>
      </c>
      <c r="D109" s="126">
        <v>90</v>
      </c>
      <c r="E109" s="126">
        <v>270</v>
      </c>
      <c r="F109" s="23">
        <v>0</v>
      </c>
      <c r="G109" s="100"/>
      <c r="H109" s="100"/>
      <c r="I109" s="100"/>
      <c r="J109" s="100"/>
      <c r="K109" s="100"/>
      <c r="L109" s="100"/>
      <c r="M109" s="100"/>
      <c r="N109" s="157">
        <v>8</v>
      </c>
      <c r="O109" s="158">
        <f t="shared" si="14"/>
        <v>3</v>
      </c>
      <c r="P109" s="158">
        <f t="shared" si="15"/>
        <v>270</v>
      </c>
      <c r="Q109" s="102"/>
    </row>
    <row r="110" spans="1:17">
      <c r="A110" s="125" t="s">
        <v>55</v>
      </c>
      <c r="B110" s="125" t="s">
        <v>1246</v>
      </c>
      <c r="C110" s="126">
        <v>6</v>
      </c>
      <c r="D110" s="126">
        <v>280</v>
      </c>
      <c r="E110" s="127">
        <v>1680</v>
      </c>
      <c r="F110" s="23">
        <v>6</v>
      </c>
      <c r="G110" s="100"/>
      <c r="H110" s="100">
        <v>6</v>
      </c>
      <c r="I110" s="100"/>
      <c r="J110" s="100">
        <v>1981</v>
      </c>
      <c r="K110" s="100"/>
      <c r="L110" s="100"/>
      <c r="M110" s="200">
        <v>43282</v>
      </c>
      <c r="N110" s="157">
        <v>8</v>
      </c>
      <c r="O110" s="158">
        <f t="shared" si="14"/>
        <v>0</v>
      </c>
      <c r="P110" s="158">
        <f t="shared" si="15"/>
        <v>0</v>
      </c>
      <c r="Q110" s="102"/>
    </row>
    <row r="111" spans="1:17">
      <c r="A111" s="125" t="s">
        <v>1247</v>
      </c>
      <c r="B111" s="125" t="s">
        <v>1248</v>
      </c>
      <c r="C111" s="126">
        <v>4</v>
      </c>
      <c r="D111" s="126">
        <v>182</v>
      </c>
      <c r="E111" s="126">
        <v>728</v>
      </c>
      <c r="F111" s="38">
        <v>0</v>
      </c>
      <c r="G111" s="100"/>
      <c r="H111" s="100"/>
      <c r="I111" s="100"/>
      <c r="J111" s="100"/>
      <c r="K111" s="100"/>
      <c r="L111" s="100"/>
      <c r="M111" s="100"/>
      <c r="N111" s="157">
        <v>8</v>
      </c>
      <c r="O111" s="158">
        <f t="shared" si="14"/>
        <v>4</v>
      </c>
      <c r="P111" s="158">
        <f t="shared" si="15"/>
        <v>728</v>
      </c>
      <c r="Q111" s="102"/>
    </row>
    <row r="112" spans="1:17">
      <c r="A112" s="247" t="s">
        <v>152</v>
      </c>
      <c r="B112" s="248"/>
      <c r="C112" s="248"/>
      <c r="D112" s="249"/>
      <c r="E112" s="88"/>
      <c r="F112" s="88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2"/>
    </row>
    <row r="115" spans="1:16" ht="15" customHeight="1">
      <c r="A115" s="243" t="s">
        <v>116</v>
      </c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</row>
    <row r="116" spans="1:16" ht="15" customHeight="1">
      <c r="A116" s="243" t="s">
        <v>117</v>
      </c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</row>
    <row r="117" spans="1:16">
      <c r="A117" s="15" t="s">
        <v>118</v>
      </c>
      <c r="B117" s="108" t="s">
        <v>246</v>
      </c>
      <c r="C117" s="68"/>
      <c r="D117" s="109" t="s">
        <v>119</v>
      </c>
      <c r="E117" s="134">
        <v>1</v>
      </c>
      <c r="F117" s="90"/>
    </row>
    <row r="118" spans="1:16">
      <c r="A118" s="15" t="s">
        <v>120</v>
      </c>
      <c r="B118" s="108" t="s">
        <v>1249</v>
      </c>
      <c r="C118" s="68"/>
      <c r="D118" s="68"/>
      <c r="E118" s="68"/>
      <c r="F118" s="236" t="s">
        <v>1049</v>
      </c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</row>
    <row r="119" spans="1:16">
      <c r="A119" s="31" t="s">
        <v>122</v>
      </c>
      <c r="B119" s="32" t="s">
        <v>123</v>
      </c>
      <c r="C119" s="33" t="s">
        <v>124</v>
      </c>
      <c r="D119" s="33" t="s">
        <v>125</v>
      </c>
      <c r="E119" s="33" t="s">
        <v>126</v>
      </c>
      <c r="F119" s="236" t="s">
        <v>1050</v>
      </c>
      <c r="G119" s="238" t="s">
        <v>1051</v>
      </c>
      <c r="H119" s="238"/>
      <c r="I119" s="238"/>
      <c r="J119" s="231" t="s">
        <v>1061</v>
      </c>
      <c r="K119" s="233" t="s">
        <v>1058</v>
      </c>
      <c r="L119" s="234"/>
      <c r="M119" s="230" t="s">
        <v>1052</v>
      </c>
      <c r="N119" s="230" t="s">
        <v>1054</v>
      </c>
      <c r="O119" s="230" t="s">
        <v>1053</v>
      </c>
      <c r="P119" s="230" t="s">
        <v>1057</v>
      </c>
    </row>
    <row r="120" spans="1:16" ht="15" customHeight="1">
      <c r="A120" s="20"/>
      <c r="B120" s="135" t="s">
        <v>155</v>
      </c>
      <c r="C120" s="30"/>
      <c r="D120" s="30"/>
      <c r="E120" s="30"/>
      <c r="F120" s="236"/>
      <c r="G120" s="97" t="s">
        <v>1044</v>
      </c>
      <c r="H120" s="97" t="s">
        <v>1045</v>
      </c>
      <c r="I120" s="97" t="s">
        <v>1046</v>
      </c>
      <c r="J120" s="232"/>
      <c r="K120" s="97" t="s">
        <v>1059</v>
      </c>
      <c r="L120" s="97" t="s">
        <v>1060</v>
      </c>
      <c r="M120" s="230"/>
      <c r="N120" s="230"/>
      <c r="O120" s="230"/>
      <c r="P120" s="230"/>
    </row>
    <row r="121" spans="1:16">
      <c r="A121" s="124" t="s">
        <v>1254</v>
      </c>
      <c r="B121" s="124" t="s">
        <v>1251</v>
      </c>
      <c r="C121" s="23">
        <v>8</v>
      </c>
      <c r="D121" s="38">
        <v>14000</v>
      </c>
      <c r="E121" s="38">
        <v>112000</v>
      </c>
      <c r="F121" s="131">
        <v>0</v>
      </c>
      <c r="G121" s="100"/>
      <c r="H121" s="100"/>
      <c r="I121" s="100"/>
      <c r="J121" s="100"/>
      <c r="K121" s="100"/>
      <c r="L121" s="100"/>
      <c r="M121" s="100"/>
      <c r="N121" s="157">
        <v>8</v>
      </c>
      <c r="O121" s="158">
        <f t="shared" ref="O121" si="16">+C121-F121</f>
        <v>8</v>
      </c>
      <c r="P121" s="158">
        <f t="shared" ref="P121" si="17">+D121*O121</f>
        <v>112000</v>
      </c>
    </row>
    <row r="122" spans="1:16">
      <c r="A122" s="124" t="s">
        <v>1255</v>
      </c>
      <c r="B122" s="124" t="s">
        <v>1252</v>
      </c>
      <c r="C122" s="23">
        <v>8</v>
      </c>
      <c r="D122" s="23">
        <v>100</v>
      </c>
      <c r="E122" s="23">
        <v>800</v>
      </c>
      <c r="F122" s="132">
        <v>0</v>
      </c>
      <c r="G122" s="100"/>
      <c r="H122" s="100"/>
      <c r="I122" s="100"/>
      <c r="J122" s="100"/>
      <c r="K122" s="100"/>
      <c r="L122" s="100"/>
      <c r="M122" s="100"/>
      <c r="N122" s="157">
        <v>8</v>
      </c>
      <c r="O122" s="158">
        <f t="shared" ref="O122:O146" si="18">+C122-F122</f>
        <v>8</v>
      </c>
      <c r="P122" s="158">
        <f t="shared" ref="P122:P146" si="19">+D122*O122</f>
        <v>800</v>
      </c>
    </row>
    <row r="123" spans="1:16">
      <c r="A123" s="124" t="s">
        <v>1256</v>
      </c>
      <c r="B123" s="124" t="s">
        <v>1073</v>
      </c>
      <c r="C123" s="23">
        <v>8</v>
      </c>
      <c r="D123" s="23">
        <v>250</v>
      </c>
      <c r="E123" s="38">
        <v>2000</v>
      </c>
      <c r="F123" s="131">
        <v>0</v>
      </c>
      <c r="G123" s="100"/>
      <c r="H123" s="100"/>
      <c r="I123" s="100"/>
      <c r="J123" s="100"/>
      <c r="K123" s="100"/>
      <c r="L123" s="100"/>
      <c r="M123" s="100"/>
      <c r="N123" s="157">
        <v>8</v>
      </c>
      <c r="O123" s="158">
        <f t="shared" si="18"/>
        <v>8</v>
      </c>
      <c r="P123" s="158">
        <f t="shared" si="19"/>
        <v>2000</v>
      </c>
    </row>
    <row r="124" spans="1:16">
      <c r="A124" s="124" t="s">
        <v>7</v>
      </c>
      <c r="B124" s="124" t="s">
        <v>1253</v>
      </c>
      <c r="C124" s="23">
        <v>8</v>
      </c>
      <c r="D124" s="38">
        <v>1100</v>
      </c>
      <c r="E124" s="38">
        <v>8800</v>
      </c>
      <c r="F124" s="131">
        <v>0</v>
      </c>
      <c r="G124" s="100"/>
      <c r="H124" s="100"/>
      <c r="I124" s="100"/>
      <c r="J124" s="100"/>
      <c r="K124" s="100"/>
      <c r="L124" s="100"/>
      <c r="M124" s="100"/>
      <c r="N124" s="157">
        <v>8</v>
      </c>
      <c r="O124" s="158">
        <f t="shared" si="18"/>
        <v>8</v>
      </c>
      <c r="P124" s="158">
        <f t="shared" si="19"/>
        <v>8800</v>
      </c>
    </row>
    <row r="125" spans="1:16">
      <c r="A125" s="20"/>
      <c r="B125" s="135" t="s">
        <v>185</v>
      </c>
      <c r="C125" s="30"/>
      <c r="D125" s="30"/>
      <c r="E125" s="30"/>
      <c r="F125" s="133"/>
      <c r="G125" s="100"/>
      <c r="H125" s="100"/>
      <c r="I125" s="100"/>
      <c r="J125" s="100"/>
      <c r="K125" s="100"/>
      <c r="L125" s="100"/>
      <c r="M125" s="100"/>
      <c r="N125" s="157">
        <v>8</v>
      </c>
      <c r="O125" s="158">
        <f t="shared" si="18"/>
        <v>0</v>
      </c>
      <c r="P125" s="158">
        <f t="shared" si="19"/>
        <v>0</v>
      </c>
    </row>
    <row r="126" spans="1:16">
      <c r="A126" s="21" t="s">
        <v>186</v>
      </c>
      <c r="B126" s="22" t="s">
        <v>187</v>
      </c>
      <c r="C126" s="23">
        <v>10</v>
      </c>
      <c r="D126" s="23">
        <v>140</v>
      </c>
      <c r="E126" s="38">
        <v>1400</v>
      </c>
      <c r="F126" s="131">
        <v>10</v>
      </c>
      <c r="G126" s="100"/>
      <c r="H126" s="100">
        <v>10</v>
      </c>
      <c r="I126" s="100">
        <v>10</v>
      </c>
      <c r="J126" s="100">
        <v>2009</v>
      </c>
      <c r="K126" s="100"/>
      <c r="L126" s="100"/>
      <c r="M126" s="100"/>
      <c r="N126" s="157">
        <v>8</v>
      </c>
      <c r="O126" s="158">
        <v>10</v>
      </c>
      <c r="P126" s="158">
        <f t="shared" si="19"/>
        <v>1400</v>
      </c>
    </row>
    <row r="127" spans="1:16">
      <c r="A127" s="21" t="s">
        <v>188</v>
      </c>
      <c r="B127" s="22" t="s">
        <v>189</v>
      </c>
      <c r="C127" s="23">
        <v>10</v>
      </c>
      <c r="D127" s="23">
        <v>210</v>
      </c>
      <c r="E127" s="38">
        <v>2100</v>
      </c>
      <c r="F127" s="131">
        <v>10</v>
      </c>
      <c r="G127" s="100"/>
      <c r="H127" s="100">
        <v>10</v>
      </c>
      <c r="I127" s="100"/>
      <c r="J127" s="100">
        <v>2009</v>
      </c>
      <c r="K127" s="100"/>
      <c r="L127" s="100"/>
      <c r="M127" s="100"/>
      <c r="N127" s="157">
        <v>8</v>
      </c>
      <c r="O127" s="158">
        <f t="shared" si="18"/>
        <v>0</v>
      </c>
      <c r="P127" s="158">
        <f t="shared" si="19"/>
        <v>0</v>
      </c>
    </row>
    <row r="128" spans="1:16">
      <c r="A128" s="21" t="s">
        <v>257</v>
      </c>
      <c r="B128" s="22" t="s">
        <v>258</v>
      </c>
      <c r="C128" s="23">
        <v>8</v>
      </c>
      <c r="D128" s="38">
        <v>1600</v>
      </c>
      <c r="E128" s="38">
        <v>12800</v>
      </c>
      <c r="F128" s="131">
        <v>8</v>
      </c>
      <c r="G128" s="100"/>
      <c r="H128" s="100"/>
      <c r="I128" s="100"/>
      <c r="J128" s="100"/>
      <c r="K128" s="100"/>
      <c r="L128" s="100"/>
      <c r="M128" s="100"/>
      <c r="N128" s="157">
        <v>8</v>
      </c>
      <c r="O128" s="158">
        <f t="shared" si="18"/>
        <v>0</v>
      </c>
      <c r="P128" s="158">
        <f t="shared" si="19"/>
        <v>0</v>
      </c>
    </row>
    <row r="129" spans="1:16">
      <c r="A129" s="20"/>
      <c r="B129" s="135" t="s">
        <v>236</v>
      </c>
      <c r="C129" s="30"/>
      <c r="D129" s="30"/>
      <c r="E129" s="30"/>
      <c r="F129" s="133"/>
      <c r="G129" s="100"/>
      <c r="H129" s="100"/>
      <c r="I129" s="100"/>
      <c r="J129" s="100"/>
      <c r="K129" s="100"/>
      <c r="L129" s="100"/>
      <c r="M129" s="100"/>
      <c r="N129" s="157">
        <v>8</v>
      </c>
      <c r="O129" s="158">
        <f t="shared" si="18"/>
        <v>0</v>
      </c>
      <c r="P129" s="158">
        <f t="shared" si="19"/>
        <v>0</v>
      </c>
    </row>
    <row r="130" spans="1:16" ht="20">
      <c r="A130" s="21" t="s">
        <v>259</v>
      </c>
      <c r="B130" s="22" t="s">
        <v>260</v>
      </c>
      <c r="C130" s="23">
        <v>8</v>
      </c>
      <c r="D130" s="23">
        <v>500</v>
      </c>
      <c r="E130" s="38">
        <v>4000</v>
      </c>
      <c r="F130" s="131">
        <v>0</v>
      </c>
      <c r="G130" s="100"/>
      <c r="H130" s="100"/>
      <c r="I130" s="100"/>
      <c r="J130" s="100"/>
      <c r="K130" s="100"/>
      <c r="L130" s="100"/>
      <c r="M130" s="100"/>
      <c r="N130" s="157">
        <v>8</v>
      </c>
      <c r="O130" s="158">
        <f t="shared" si="18"/>
        <v>8</v>
      </c>
      <c r="P130" s="158">
        <f t="shared" si="19"/>
        <v>4000</v>
      </c>
    </row>
    <row r="131" spans="1:16">
      <c r="A131" s="20"/>
      <c r="B131" s="135" t="s">
        <v>261</v>
      </c>
      <c r="C131" s="30"/>
      <c r="D131" s="30"/>
      <c r="E131" s="30"/>
      <c r="F131" s="133"/>
      <c r="G131" s="100"/>
      <c r="H131" s="100"/>
      <c r="I131" s="100"/>
      <c r="J131" s="100"/>
      <c r="K131" s="100"/>
      <c r="L131" s="100"/>
      <c r="M131" s="100"/>
      <c r="N131" s="157">
        <v>8</v>
      </c>
      <c r="O131" s="158">
        <f t="shared" si="18"/>
        <v>0</v>
      </c>
      <c r="P131" s="158">
        <f t="shared" si="19"/>
        <v>0</v>
      </c>
    </row>
    <row r="132" spans="1:16">
      <c r="A132" s="21" t="s">
        <v>262</v>
      </c>
      <c r="B132" s="22" t="s">
        <v>263</v>
      </c>
      <c r="C132" s="23">
        <v>8</v>
      </c>
      <c r="D132" s="23">
        <v>20</v>
      </c>
      <c r="E132" s="23">
        <v>160</v>
      </c>
      <c r="F132" s="132">
        <v>0</v>
      </c>
      <c r="G132" s="100"/>
      <c r="H132" s="100"/>
      <c r="I132" s="100"/>
      <c r="J132" s="100"/>
      <c r="K132" s="100"/>
      <c r="L132" s="100"/>
      <c r="M132" s="100"/>
      <c r="N132" s="157">
        <v>8</v>
      </c>
      <c r="O132" s="158">
        <f t="shared" si="18"/>
        <v>8</v>
      </c>
      <c r="P132" s="158">
        <f t="shared" si="19"/>
        <v>160</v>
      </c>
    </row>
    <row r="133" spans="1:16">
      <c r="A133" s="21" t="s">
        <v>264</v>
      </c>
      <c r="B133" s="22" t="s">
        <v>265</v>
      </c>
      <c r="C133" s="23">
        <v>8</v>
      </c>
      <c r="D133" s="23">
        <v>25</v>
      </c>
      <c r="E133" s="23">
        <v>200</v>
      </c>
      <c r="F133" s="132">
        <v>0</v>
      </c>
      <c r="G133" s="100"/>
      <c r="H133" s="100"/>
      <c r="I133" s="100"/>
      <c r="J133" s="100"/>
      <c r="K133" s="100"/>
      <c r="L133" s="100"/>
      <c r="M133" s="100"/>
      <c r="N133" s="157">
        <v>8</v>
      </c>
      <c r="O133" s="158">
        <f t="shared" si="18"/>
        <v>8</v>
      </c>
      <c r="P133" s="158">
        <f t="shared" si="19"/>
        <v>200</v>
      </c>
    </row>
    <row r="134" spans="1:16">
      <c r="A134" s="21" t="s">
        <v>266</v>
      </c>
      <c r="B134" s="22" t="s">
        <v>267</v>
      </c>
      <c r="C134" s="23">
        <v>8</v>
      </c>
      <c r="D134" s="23">
        <v>15</v>
      </c>
      <c r="E134" s="23">
        <v>120</v>
      </c>
      <c r="F134" s="132">
        <v>0</v>
      </c>
      <c r="G134" s="100"/>
      <c r="H134" s="100"/>
      <c r="I134" s="100"/>
      <c r="J134" s="100"/>
      <c r="K134" s="100"/>
      <c r="L134" s="100"/>
      <c r="M134" s="100"/>
      <c r="N134" s="157">
        <v>8</v>
      </c>
      <c r="O134" s="158">
        <f t="shared" si="18"/>
        <v>8</v>
      </c>
      <c r="P134" s="158">
        <f t="shared" si="19"/>
        <v>120</v>
      </c>
    </row>
    <row r="135" spans="1:16">
      <c r="A135" s="21" t="s">
        <v>268</v>
      </c>
      <c r="B135" s="22" t="s">
        <v>269</v>
      </c>
      <c r="C135" s="23">
        <v>40</v>
      </c>
      <c r="D135" s="23">
        <v>110</v>
      </c>
      <c r="E135" s="38">
        <v>4400</v>
      </c>
      <c r="F135" s="131">
        <v>20</v>
      </c>
      <c r="G135" s="100"/>
      <c r="H135" s="100"/>
      <c r="I135" s="100"/>
      <c r="J135" s="100"/>
      <c r="K135" s="100"/>
      <c r="L135" s="100"/>
      <c r="M135" s="100"/>
      <c r="N135" s="157">
        <v>8</v>
      </c>
      <c r="O135" s="158">
        <f t="shared" si="18"/>
        <v>20</v>
      </c>
      <c r="P135" s="158">
        <f t="shared" si="19"/>
        <v>2200</v>
      </c>
    </row>
    <row r="136" spans="1:16">
      <c r="A136" s="21" t="s">
        <v>270</v>
      </c>
      <c r="B136" s="22" t="s">
        <v>271</v>
      </c>
      <c r="C136" s="23">
        <v>60</v>
      </c>
      <c r="D136" s="23">
        <v>20</v>
      </c>
      <c r="E136" s="38">
        <v>1200</v>
      </c>
      <c r="F136" s="131">
        <v>60</v>
      </c>
      <c r="G136" s="100"/>
      <c r="H136" s="100"/>
      <c r="I136" s="100"/>
      <c r="J136" s="100"/>
      <c r="K136" s="100"/>
      <c r="L136" s="100"/>
      <c r="M136" s="100"/>
      <c r="N136" s="157">
        <v>8</v>
      </c>
      <c r="O136" s="158">
        <f t="shared" si="18"/>
        <v>0</v>
      </c>
      <c r="P136" s="158">
        <f t="shared" si="19"/>
        <v>0</v>
      </c>
    </row>
    <row r="137" spans="1:16">
      <c r="A137" s="21" t="s">
        <v>272</v>
      </c>
      <c r="B137" s="22" t="s">
        <v>273</v>
      </c>
      <c r="C137" s="23">
        <v>24</v>
      </c>
      <c r="D137" s="23">
        <v>25</v>
      </c>
      <c r="E137" s="23">
        <v>600</v>
      </c>
      <c r="F137" s="132">
        <v>0</v>
      </c>
      <c r="G137" s="100"/>
      <c r="H137" s="100"/>
      <c r="I137" s="100"/>
      <c r="J137" s="100"/>
      <c r="K137" s="100"/>
      <c r="L137" s="100"/>
      <c r="M137" s="100"/>
      <c r="N137" s="157">
        <v>8</v>
      </c>
      <c r="O137" s="158">
        <f t="shared" si="18"/>
        <v>24</v>
      </c>
      <c r="P137" s="158">
        <f t="shared" si="19"/>
        <v>600</v>
      </c>
    </row>
    <row r="138" spans="1:16">
      <c r="A138" s="21" t="s">
        <v>274</v>
      </c>
      <c r="B138" s="22" t="s">
        <v>275</v>
      </c>
      <c r="C138" s="23">
        <v>8</v>
      </c>
      <c r="D138" s="23">
        <v>25</v>
      </c>
      <c r="E138" s="23">
        <v>200</v>
      </c>
      <c r="F138" s="132">
        <v>0</v>
      </c>
      <c r="G138" s="100"/>
      <c r="H138" s="100"/>
      <c r="I138" s="100"/>
      <c r="J138" s="100"/>
      <c r="K138" s="100"/>
      <c r="L138" s="100"/>
      <c r="M138" s="100"/>
      <c r="N138" s="157">
        <v>8</v>
      </c>
      <c r="O138" s="158">
        <f t="shared" si="18"/>
        <v>8</v>
      </c>
      <c r="P138" s="158">
        <f t="shared" si="19"/>
        <v>200</v>
      </c>
    </row>
    <row r="139" spans="1:16">
      <c r="A139" s="21" t="s">
        <v>276</v>
      </c>
      <c r="B139" s="22" t="s">
        <v>277</v>
      </c>
      <c r="C139" s="23">
        <v>8</v>
      </c>
      <c r="D139" s="23">
        <v>700</v>
      </c>
      <c r="E139" s="38">
        <v>5600</v>
      </c>
      <c r="F139" s="131">
        <v>0</v>
      </c>
      <c r="G139" s="100"/>
      <c r="H139" s="100"/>
      <c r="I139" s="100"/>
      <c r="J139" s="100"/>
      <c r="K139" s="100"/>
      <c r="L139" s="100"/>
      <c r="M139" s="100"/>
      <c r="N139" s="157">
        <v>8</v>
      </c>
      <c r="O139" s="158">
        <f t="shared" si="18"/>
        <v>8</v>
      </c>
      <c r="P139" s="158">
        <f t="shared" si="19"/>
        <v>5600</v>
      </c>
    </row>
    <row r="140" spans="1:16">
      <c r="A140" s="21" t="s">
        <v>278</v>
      </c>
      <c r="B140" s="22" t="s">
        <v>279</v>
      </c>
      <c r="C140" s="23">
        <v>8</v>
      </c>
      <c r="D140" s="23">
        <v>500</v>
      </c>
      <c r="E140" s="38">
        <v>4000</v>
      </c>
      <c r="F140" s="131">
        <v>0</v>
      </c>
      <c r="G140" s="100"/>
      <c r="H140" s="100"/>
      <c r="I140" s="100"/>
      <c r="J140" s="100"/>
      <c r="K140" s="100"/>
      <c r="L140" s="100"/>
      <c r="M140" s="100"/>
      <c r="N140" s="157">
        <v>8</v>
      </c>
      <c r="O140" s="158">
        <f t="shared" si="18"/>
        <v>8</v>
      </c>
      <c r="P140" s="158">
        <f t="shared" si="19"/>
        <v>4000</v>
      </c>
    </row>
    <row r="141" spans="1:16">
      <c r="A141" s="20"/>
      <c r="B141" s="135" t="s">
        <v>133</v>
      </c>
      <c r="C141" s="30"/>
      <c r="D141" s="30"/>
      <c r="E141" s="30"/>
      <c r="F141" s="133"/>
      <c r="G141" s="100"/>
      <c r="H141" s="100"/>
      <c r="I141" s="100"/>
      <c r="J141" s="100"/>
      <c r="K141" s="100"/>
      <c r="L141" s="100"/>
      <c r="M141" s="100"/>
      <c r="N141" s="157">
        <v>8</v>
      </c>
      <c r="O141" s="158">
        <f t="shared" si="18"/>
        <v>0</v>
      </c>
      <c r="P141" s="158">
        <f t="shared" si="19"/>
        <v>0</v>
      </c>
    </row>
    <row r="142" spans="1:16">
      <c r="A142" s="21" t="s">
        <v>134</v>
      </c>
      <c r="B142" s="22" t="s">
        <v>135</v>
      </c>
      <c r="C142" s="23">
        <v>12</v>
      </c>
      <c r="D142" s="38">
        <v>1200</v>
      </c>
      <c r="E142" s="38">
        <v>14400</v>
      </c>
      <c r="F142" s="131">
        <v>6</v>
      </c>
      <c r="G142" s="100"/>
      <c r="H142" s="100"/>
      <c r="I142" s="100"/>
      <c r="J142" s="100">
        <v>1985</v>
      </c>
      <c r="K142" s="100"/>
      <c r="L142" s="100"/>
      <c r="M142" s="100"/>
      <c r="N142" s="157">
        <v>8</v>
      </c>
      <c r="O142" s="158">
        <f t="shared" si="18"/>
        <v>6</v>
      </c>
      <c r="P142" s="158">
        <f t="shared" si="19"/>
        <v>7200</v>
      </c>
    </row>
    <row r="143" spans="1:16">
      <c r="A143" s="21" t="s">
        <v>136</v>
      </c>
      <c r="B143" s="22" t="s">
        <v>137</v>
      </c>
      <c r="C143" s="23">
        <v>48</v>
      </c>
      <c r="D143" s="23">
        <v>30</v>
      </c>
      <c r="E143" s="23">
        <v>1440</v>
      </c>
      <c r="F143" s="132"/>
      <c r="G143" s="100"/>
      <c r="H143" s="100"/>
      <c r="I143" s="100"/>
      <c r="J143" s="100"/>
      <c r="K143" s="100"/>
      <c r="L143" s="100"/>
      <c r="M143" s="100"/>
      <c r="N143" s="157">
        <v>8</v>
      </c>
      <c r="O143" s="158">
        <f t="shared" si="18"/>
        <v>48</v>
      </c>
      <c r="P143" s="158">
        <f t="shared" si="19"/>
        <v>1440</v>
      </c>
    </row>
    <row r="144" spans="1:16">
      <c r="A144" s="21" t="s">
        <v>138</v>
      </c>
      <c r="B144" s="22" t="s">
        <v>139</v>
      </c>
      <c r="C144" s="23">
        <v>2</v>
      </c>
      <c r="D144" s="23">
        <v>60</v>
      </c>
      <c r="E144" s="23">
        <v>120</v>
      </c>
      <c r="F144" s="132">
        <v>1</v>
      </c>
      <c r="G144" s="100"/>
      <c r="H144" s="100"/>
      <c r="I144" s="100"/>
      <c r="J144" s="100"/>
      <c r="K144" s="100"/>
      <c r="L144" s="100"/>
      <c r="M144" s="100"/>
      <c r="N144" s="157">
        <v>8</v>
      </c>
      <c r="O144" s="158">
        <f t="shared" si="18"/>
        <v>1</v>
      </c>
      <c r="P144" s="158">
        <f t="shared" si="19"/>
        <v>60</v>
      </c>
    </row>
    <row r="145" spans="1:16">
      <c r="A145" s="21" t="s">
        <v>140</v>
      </c>
      <c r="B145" s="22" t="s">
        <v>141</v>
      </c>
      <c r="C145" s="23">
        <v>2</v>
      </c>
      <c r="D145" s="23">
        <v>35</v>
      </c>
      <c r="E145" s="23">
        <v>70</v>
      </c>
      <c r="F145" s="132">
        <v>1</v>
      </c>
      <c r="G145" s="100"/>
      <c r="H145" s="100"/>
      <c r="I145" s="100"/>
      <c r="J145" s="100"/>
      <c r="K145" s="100"/>
      <c r="L145" s="100"/>
      <c r="M145" s="100"/>
      <c r="N145" s="157">
        <v>8</v>
      </c>
      <c r="O145" s="158">
        <f t="shared" si="18"/>
        <v>1</v>
      </c>
      <c r="P145" s="158">
        <f t="shared" si="19"/>
        <v>35</v>
      </c>
    </row>
    <row r="146" spans="1:16">
      <c r="A146" s="21" t="s">
        <v>142</v>
      </c>
      <c r="B146" s="22" t="s">
        <v>143</v>
      </c>
      <c r="C146" s="23">
        <v>3</v>
      </c>
      <c r="D146" s="23">
        <v>120</v>
      </c>
      <c r="E146" s="23">
        <v>360</v>
      </c>
      <c r="F146" s="132">
        <v>3</v>
      </c>
      <c r="G146" s="100">
        <v>2</v>
      </c>
      <c r="H146" s="100">
        <v>1</v>
      </c>
      <c r="I146" s="100"/>
      <c r="J146" s="100">
        <v>2004</v>
      </c>
      <c r="K146" s="100"/>
      <c r="L146" s="100"/>
      <c r="M146" s="100"/>
      <c r="N146" s="157">
        <v>8</v>
      </c>
      <c r="O146" s="158">
        <f t="shared" si="18"/>
        <v>0</v>
      </c>
      <c r="P146" s="158">
        <f t="shared" si="19"/>
        <v>0</v>
      </c>
    </row>
    <row r="147" spans="1:16">
      <c r="A147" s="21" t="s">
        <v>144</v>
      </c>
      <c r="B147" s="22" t="s">
        <v>145</v>
      </c>
      <c r="C147" s="23">
        <v>1</v>
      </c>
      <c r="D147" s="23">
        <v>240</v>
      </c>
      <c r="E147" s="23">
        <v>240</v>
      </c>
      <c r="F147" s="132">
        <v>1</v>
      </c>
      <c r="G147" s="100"/>
      <c r="H147" s="100"/>
      <c r="I147" s="100">
        <v>1</v>
      </c>
      <c r="J147" s="100">
        <v>2009</v>
      </c>
      <c r="K147" s="100" t="s">
        <v>1548</v>
      </c>
      <c r="L147" s="100"/>
      <c r="M147" s="100"/>
      <c r="N147" s="157">
        <v>8</v>
      </c>
      <c r="O147" s="158">
        <f t="shared" ref="O147:O150" si="20">+C147-F147</f>
        <v>0</v>
      </c>
      <c r="P147" s="158">
        <f t="shared" ref="P147:P150" si="21">+D147*O147</f>
        <v>0</v>
      </c>
    </row>
    <row r="148" spans="1:16">
      <c r="A148" s="21" t="s">
        <v>146</v>
      </c>
      <c r="B148" s="22" t="s">
        <v>147</v>
      </c>
      <c r="C148" s="23">
        <v>2</v>
      </c>
      <c r="D148" s="23">
        <v>215</v>
      </c>
      <c r="E148" s="23">
        <v>430</v>
      </c>
      <c r="F148" s="132">
        <v>2</v>
      </c>
      <c r="G148" s="100"/>
      <c r="H148" s="100"/>
      <c r="I148" s="100"/>
      <c r="J148" s="100"/>
      <c r="K148" s="100"/>
      <c r="L148" s="100"/>
      <c r="M148" s="100"/>
      <c r="N148" s="157">
        <v>8</v>
      </c>
      <c r="O148" s="158">
        <f t="shared" si="20"/>
        <v>0</v>
      </c>
      <c r="P148" s="158">
        <f t="shared" si="21"/>
        <v>0</v>
      </c>
    </row>
    <row r="149" spans="1:16">
      <c r="A149" s="21" t="s">
        <v>131</v>
      </c>
      <c r="B149" s="22" t="s">
        <v>132</v>
      </c>
      <c r="C149" s="23">
        <v>1</v>
      </c>
      <c r="D149" s="23">
        <v>120</v>
      </c>
      <c r="E149" s="23">
        <v>120</v>
      </c>
      <c r="F149" s="132">
        <v>0</v>
      </c>
      <c r="G149" s="100"/>
      <c r="H149" s="100"/>
      <c r="I149" s="100"/>
      <c r="J149" s="100"/>
      <c r="K149" s="100"/>
      <c r="L149" s="100"/>
      <c r="M149" s="100"/>
      <c r="N149" s="157">
        <v>8</v>
      </c>
      <c r="O149" s="158">
        <f t="shared" si="20"/>
        <v>1</v>
      </c>
      <c r="P149" s="158">
        <f t="shared" si="21"/>
        <v>120</v>
      </c>
    </row>
    <row r="150" spans="1:16">
      <c r="A150" s="21" t="s">
        <v>148</v>
      </c>
      <c r="B150" s="22" t="s">
        <v>149</v>
      </c>
      <c r="C150" s="23">
        <v>4</v>
      </c>
      <c r="D150" s="23">
        <v>90</v>
      </c>
      <c r="E150" s="23">
        <v>360</v>
      </c>
      <c r="F150" s="132">
        <v>0</v>
      </c>
      <c r="G150" s="100"/>
      <c r="H150" s="100"/>
      <c r="I150" s="100"/>
      <c r="J150" s="100"/>
      <c r="K150" s="100"/>
      <c r="L150" s="100"/>
      <c r="M150" s="100"/>
      <c r="N150" s="157">
        <v>8</v>
      </c>
      <c r="O150" s="158">
        <f t="shared" si="20"/>
        <v>4</v>
      </c>
      <c r="P150" s="158">
        <f t="shared" si="21"/>
        <v>360</v>
      </c>
    </row>
    <row r="151" spans="1:16">
      <c r="A151" s="136"/>
      <c r="B151" s="244" t="s">
        <v>152</v>
      </c>
      <c r="C151" s="244"/>
      <c r="D151" s="68"/>
      <c r="E151" s="85">
        <v>184320</v>
      </c>
      <c r="F151" s="245"/>
      <c r="G151" s="245"/>
      <c r="H151" s="245"/>
      <c r="I151" s="245"/>
      <c r="J151" s="245"/>
      <c r="K151" s="245"/>
      <c r="L151" s="245"/>
      <c r="M151" s="245"/>
      <c r="N151" s="245"/>
      <c r="O151" s="246"/>
      <c r="P151" s="100"/>
    </row>
    <row r="159" spans="1:16" ht="15" customHeight="1">
      <c r="A159" s="243" t="s">
        <v>116</v>
      </c>
      <c r="B159" s="243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</row>
    <row r="160" spans="1:16" ht="15" customHeight="1">
      <c r="A160" s="243" t="s">
        <v>117</v>
      </c>
      <c r="B160" s="243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</row>
    <row r="161" spans="1:16">
      <c r="A161" s="15" t="s">
        <v>118</v>
      </c>
      <c r="B161" s="145" t="s">
        <v>1421</v>
      </c>
      <c r="C161" s="68"/>
      <c r="D161" s="137" t="s">
        <v>119</v>
      </c>
      <c r="E161" s="139">
        <v>3</v>
      </c>
      <c r="F161" s="94"/>
    </row>
    <row r="162" spans="1:16">
      <c r="A162" s="15" t="s">
        <v>120</v>
      </c>
      <c r="B162" s="138" t="s">
        <v>1249</v>
      </c>
      <c r="C162" s="68"/>
      <c r="D162" s="68"/>
      <c r="E162" s="68"/>
      <c r="F162" s="236" t="s">
        <v>1049</v>
      </c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</row>
    <row r="163" spans="1:16">
      <c r="A163" s="31" t="s">
        <v>122</v>
      </c>
      <c r="B163" s="32" t="s">
        <v>123</v>
      </c>
      <c r="C163" s="33" t="s">
        <v>124</v>
      </c>
      <c r="D163" s="33" t="s">
        <v>125</v>
      </c>
      <c r="E163" s="33" t="s">
        <v>126</v>
      </c>
      <c r="F163" s="236" t="s">
        <v>1050</v>
      </c>
      <c r="G163" s="238" t="s">
        <v>1051</v>
      </c>
      <c r="H163" s="238"/>
      <c r="I163" s="238"/>
      <c r="J163" s="231" t="s">
        <v>1061</v>
      </c>
      <c r="K163" s="233" t="s">
        <v>1058</v>
      </c>
      <c r="L163" s="234"/>
      <c r="M163" s="230" t="s">
        <v>1052</v>
      </c>
      <c r="N163" s="230" t="s">
        <v>1054</v>
      </c>
      <c r="O163" s="230" t="s">
        <v>1053</v>
      </c>
      <c r="P163" s="230" t="s">
        <v>1057</v>
      </c>
    </row>
    <row r="164" spans="1:16">
      <c r="A164" s="20"/>
      <c r="B164" s="135" t="s">
        <v>282</v>
      </c>
      <c r="C164" s="30"/>
      <c r="D164" s="30"/>
      <c r="E164" s="30"/>
      <c r="F164" s="236"/>
      <c r="G164" s="97" t="s">
        <v>1044</v>
      </c>
      <c r="H164" s="97" t="s">
        <v>1045</v>
      </c>
      <c r="I164" s="97" t="s">
        <v>1046</v>
      </c>
      <c r="J164" s="232"/>
      <c r="K164" s="97" t="s">
        <v>1059</v>
      </c>
      <c r="L164" s="97" t="s">
        <v>1060</v>
      </c>
      <c r="M164" s="230"/>
      <c r="N164" s="230"/>
      <c r="O164" s="230"/>
      <c r="P164" s="230"/>
    </row>
    <row r="165" spans="1:16">
      <c r="A165" s="21" t="s">
        <v>1424</v>
      </c>
      <c r="B165" s="142" t="s">
        <v>642</v>
      </c>
      <c r="C165" s="23">
        <v>41</v>
      </c>
      <c r="D165" s="23">
        <v>1100</v>
      </c>
      <c r="E165" s="38">
        <f>C165*D165</f>
        <v>45100</v>
      </c>
      <c r="F165" s="38">
        <v>0</v>
      </c>
      <c r="G165" s="100"/>
      <c r="H165" s="100"/>
      <c r="I165" s="100"/>
      <c r="J165" s="100"/>
      <c r="K165" s="100"/>
      <c r="L165" s="100"/>
      <c r="M165" s="100"/>
      <c r="N165" s="157">
        <v>8</v>
      </c>
      <c r="O165" s="158">
        <f t="shared" ref="O165" si="22">+C165-F165</f>
        <v>41</v>
      </c>
      <c r="P165" s="158">
        <f t="shared" ref="P165" si="23">+D165*O165</f>
        <v>45100</v>
      </c>
    </row>
    <row r="166" spans="1:16">
      <c r="A166" s="21" t="s">
        <v>1425</v>
      </c>
      <c r="B166" s="142" t="s">
        <v>1422</v>
      </c>
      <c r="C166" s="23">
        <v>2</v>
      </c>
      <c r="D166" s="23">
        <v>3500</v>
      </c>
      <c r="E166" s="38">
        <f t="shared" ref="E166:E179" si="24">C166*D166</f>
        <v>7000</v>
      </c>
      <c r="F166" s="38">
        <v>0</v>
      </c>
      <c r="G166" s="100"/>
      <c r="H166" s="100"/>
      <c r="I166" s="100"/>
      <c r="J166" s="100"/>
      <c r="K166" s="100"/>
      <c r="L166" s="100"/>
      <c r="M166" s="100"/>
      <c r="N166" s="157">
        <v>8</v>
      </c>
      <c r="O166" s="158">
        <f t="shared" ref="O166:O168" si="25">+C166-F166</f>
        <v>2</v>
      </c>
      <c r="P166" s="158">
        <f t="shared" ref="P166:P168" si="26">+D166*O166</f>
        <v>7000</v>
      </c>
    </row>
    <row r="167" spans="1:16">
      <c r="A167" s="21" t="s">
        <v>1426</v>
      </c>
      <c r="B167" s="142" t="s">
        <v>1423</v>
      </c>
      <c r="C167" s="23">
        <v>1</v>
      </c>
      <c r="D167" s="38">
        <v>1600</v>
      </c>
      <c r="E167" s="38">
        <f t="shared" si="24"/>
        <v>1600</v>
      </c>
      <c r="F167" s="38">
        <v>0</v>
      </c>
      <c r="G167" s="100"/>
      <c r="H167" s="100"/>
      <c r="I167" s="100"/>
      <c r="J167" s="100"/>
      <c r="K167" s="100"/>
      <c r="L167" s="100"/>
      <c r="M167" s="100"/>
      <c r="N167" s="157">
        <v>8</v>
      </c>
      <c r="O167" s="158">
        <f t="shared" si="25"/>
        <v>1</v>
      </c>
      <c r="P167" s="158">
        <f t="shared" si="26"/>
        <v>1600</v>
      </c>
    </row>
    <row r="168" spans="1:16">
      <c r="A168" s="21" t="s">
        <v>1427</v>
      </c>
      <c r="B168" s="22" t="s">
        <v>1428</v>
      </c>
      <c r="C168" s="23">
        <v>1</v>
      </c>
      <c r="D168" s="23">
        <v>500</v>
      </c>
      <c r="E168" s="38">
        <f t="shared" si="24"/>
        <v>500</v>
      </c>
      <c r="F168" s="38">
        <v>0</v>
      </c>
      <c r="G168" s="100"/>
      <c r="H168" s="100"/>
      <c r="I168" s="100"/>
      <c r="J168" s="100"/>
      <c r="K168" s="100"/>
      <c r="L168" s="100"/>
      <c r="M168" s="100"/>
      <c r="N168" s="157">
        <v>8</v>
      </c>
      <c r="O168" s="158">
        <f t="shared" si="25"/>
        <v>1</v>
      </c>
      <c r="P168" s="158">
        <f t="shared" si="26"/>
        <v>500</v>
      </c>
    </row>
    <row r="169" spans="1:16">
      <c r="A169" s="239" t="s">
        <v>239</v>
      </c>
      <c r="B169" s="240"/>
      <c r="C169" s="240"/>
      <c r="D169" s="240"/>
      <c r="E169" s="241"/>
      <c r="F169" s="91"/>
    </row>
    <row r="170" spans="1:16">
      <c r="A170" s="21" t="s">
        <v>1207</v>
      </c>
      <c r="B170" s="22" t="s">
        <v>1208</v>
      </c>
      <c r="C170" s="23">
        <v>1</v>
      </c>
      <c r="D170" s="23">
        <v>120</v>
      </c>
      <c r="E170" s="38">
        <f t="shared" si="24"/>
        <v>120</v>
      </c>
      <c r="F170" s="132">
        <v>0</v>
      </c>
      <c r="G170" s="100"/>
      <c r="H170" s="100"/>
      <c r="I170" s="100"/>
      <c r="J170" s="100"/>
      <c r="K170" s="100"/>
      <c r="L170" s="100"/>
      <c r="M170" s="100"/>
      <c r="N170" s="157">
        <v>8</v>
      </c>
      <c r="O170" s="158">
        <f t="shared" ref="O170:O171" si="27">+C170-F170</f>
        <v>1</v>
      </c>
      <c r="P170" s="158">
        <f t="shared" ref="P170:P171" si="28">+D170*O170</f>
        <v>120</v>
      </c>
    </row>
    <row r="171" spans="1:16">
      <c r="A171" s="21" t="s">
        <v>1175</v>
      </c>
      <c r="B171" s="22" t="s">
        <v>1176</v>
      </c>
      <c r="C171" s="23">
        <v>1</v>
      </c>
      <c r="D171" s="23">
        <v>215</v>
      </c>
      <c r="E171" s="38">
        <f t="shared" si="24"/>
        <v>215</v>
      </c>
      <c r="F171" s="132">
        <v>0</v>
      </c>
      <c r="G171" s="100"/>
      <c r="H171" s="100"/>
      <c r="I171" s="100"/>
      <c r="J171" s="100"/>
      <c r="K171" s="100"/>
      <c r="L171" s="100"/>
      <c r="M171" s="100"/>
      <c r="N171" s="157">
        <v>8</v>
      </c>
      <c r="O171" s="158">
        <f t="shared" si="27"/>
        <v>1</v>
      </c>
      <c r="P171" s="158">
        <f t="shared" si="28"/>
        <v>215</v>
      </c>
    </row>
    <row r="172" spans="1:16">
      <c r="A172" s="20"/>
      <c r="B172" s="135" t="s">
        <v>133</v>
      </c>
      <c r="C172" s="30"/>
      <c r="D172" s="30"/>
      <c r="E172" s="30"/>
      <c r="F172" s="133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</row>
    <row r="173" spans="1:16">
      <c r="A173" s="143" t="s">
        <v>56</v>
      </c>
      <c r="B173" s="22" t="s">
        <v>394</v>
      </c>
      <c r="C173" s="30">
        <v>1</v>
      </c>
      <c r="D173" s="30">
        <v>240</v>
      </c>
      <c r="E173" s="38">
        <f t="shared" si="24"/>
        <v>240</v>
      </c>
      <c r="F173" s="133">
        <v>1</v>
      </c>
      <c r="G173" s="100"/>
      <c r="H173" s="100"/>
      <c r="I173" s="100"/>
      <c r="J173" s="100"/>
      <c r="K173" s="100"/>
      <c r="L173" s="100"/>
      <c r="M173" s="100"/>
      <c r="N173" s="157">
        <v>8</v>
      </c>
      <c r="O173" s="158">
        <f t="shared" ref="O173:O181" si="29">+C173-F173</f>
        <v>0</v>
      </c>
      <c r="P173" s="158">
        <f t="shared" ref="P173:P181" si="30">+D173*O173</f>
        <v>0</v>
      </c>
    </row>
    <row r="174" spans="1:16">
      <c r="A174" s="143" t="s">
        <v>646</v>
      </c>
      <c r="B174" s="22" t="s">
        <v>647</v>
      </c>
      <c r="C174" s="30">
        <v>1</v>
      </c>
      <c r="D174" s="30">
        <v>120</v>
      </c>
      <c r="E174" s="38">
        <f t="shared" si="24"/>
        <v>120</v>
      </c>
      <c r="F174" s="133">
        <v>0</v>
      </c>
      <c r="G174" s="100"/>
      <c r="H174" s="100"/>
      <c r="I174" s="100"/>
      <c r="J174" s="100"/>
      <c r="K174" s="100"/>
      <c r="L174" s="100"/>
      <c r="M174" s="100"/>
      <c r="N174" s="157">
        <v>8</v>
      </c>
      <c r="O174" s="158">
        <f t="shared" si="29"/>
        <v>1</v>
      </c>
      <c r="P174" s="158">
        <f t="shared" si="30"/>
        <v>120</v>
      </c>
    </row>
    <row r="175" spans="1:16">
      <c r="A175" s="22" t="s">
        <v>59</v>
      </c>
      <c r="B175" s="22" t="s">
        <v>648</v>
      </c>
      <c r="C175" s="23">
        <v>1</v>
      </c>
      <c r="D175" s="23">
        <v>200</v>
      </c>
      <c r="E175" s="38">
        <f t="shared" si="24"/>
        <v>200</v>
      </c>
      <c r="F175" s="132">
        <v>0</v>
      </c>
      <c r="G175" s="100"/>
      <c r="H175" s="100"/>
      <c r="I175" s="100"/>
      <c r="J175" s="100"/>
      <c r="K175" s="100"/>
      <c r="L175" s="100"/>
      <c r="M175" s="100"/>
      <c r="N175" s="157">
        <v>8</v>
      </c>
      <c r="O175" s="158">
        <f t="shared" si="29"/>
        <v>1</v>
      </c>
      <c r="P175" s="158">
        <f t="shared" si="30"/>
        <v>200</v>
      </c>
    </row>
    <row r="176" spans="1:16">
      <c r="A176" s="22" t="s">
        <v>1331</v>
      </c>
      <c r="B176" s="22" t="s">
        <v>1327</v>
      </c>
      <c r="C176" s="23">
        <v>3</v>
      </c>
      <c r="D176" s="23">
        <v>20</v>
      </c>
      <c r="E176" s="38">
        <f t="shared" si="24"/>
        <v>60</v>
      </c>
      <c r="F176" s="132">
        <v>0</v>
      </c>
      <c r="G176" s="100"/>
      <c r="H176" s="100"/>
      <c r="I176" s="100"/>
      <c r="J176" s="100"/>
      <c r="K176" s="100"/>
      <c r="L176" s="100"/>
      <c r="M176" s="100"/>
      <c r="N176" s="157">
        <v>8</v>
      </c>
      <c r="O176" s="158">
        <f t="shared" si="29"/>
        <v>3</v>
      </c>
      <c r="P176" s="158">
        <f t="shared" si="30"/>
        <v>60</v>
      </c>
    </row>
    <row r="177" spans="1:16">
      <c r="A177" s="22" t="s">
        <v>1242</v>
      </c>
      <c r="B177" s="22" t="s">
        <v>1243</v>
      </c>
      <c r="C177" s="23">
        <v>41</v>
      </c>
      <c r="D177" s="23">
        <v>35</v>
      </c>
      <c r="E177" s="38">
        <f t="shared" si="24"/>
        <v>1435</v>
      </c>
      <c r="F177" s="132">
        <v>0</v>
      </c>
      <c r="G177" s="100"/>
      <c r="H177" s="100"/>
      <c r="I177" s="100"/>
      <c r="J177" s="100"/>
      <c r="K177" s="100"/>
      <c r="L177" s="100"/>
      <c r="M177" s="100"/>
      <c r="N177" s="157">
        <v>8</v>
      </c>
      <c r="O177" s="158">
        <f t="shared" si="29"/>
        <v>41</v>
      </c>
      <c r="P177" s="158">
        <f t="shared" si="30"/>
        <v>1435</v>
      </c>
    </row>
    <row r="178" spans="1:16">
      <c r="A178" s="22" t="s">
        <v>53</v>
      </c>
      <c r="B178" s="22" t="s">
        <v>1241</v>
      </c>
      <c r="C178" s="23">
        <v>1</v>
      </c>
      <c r="D178" s="23">
        <v>60</v>
      </c>
      <c r="E178" s="38">
        <f t="shared" si="24"/>
        <v>60</v>
      </c>
      <c r="F178" s="131">
        <v>1</v>
      </c>
      <c r="G178" s="100"/>
      <c r="H178" s="100"/>
      <c r="I178" s="100"/>
      <c r="J178" s="100">
        <v>2015</v>
      </c>
      <c r="K178" s="100"/>
      <c r="L178" s="100"/>
      <c r="M178" s="100"/>
      <c r="N178" s="157">
        <v>8</v>
      </c>
      <c r="O178" s="158">
        <f t="shared" si="29"/>
        <v>0</v>
      </c>
      <c r="P178" s="158">
        <f t="shared" si="30"/>
        <v>0</v>
      </c>
    </row>
    <row r="179" spans="1:16">
      <c r="A179" s="22" t="s">
        <v>106</v>
      </c>
      <c r="B179" s="22" t="s">
        <v>1429</v>
      </c>
      <c r="C179" s="23">
        <v>20</v>
      </c>
      <c r="D179" s="23">
        <v>140</v>
      </c>
      <c r="E179" s="38">
        <f t="shared" si="24"/>
        <v>2800</v>
      </c>
      <c r="F179" s="132">
        <v>0</v>
      </c>
      <c r="G179" s="100"/>
      <c r="H179" s="100"/>
      <c r="I179" s="100"/>
      <c r="J179" s="100"/>
      <c r="K179" s="100"/>
      <c r="L179" s="100"/>
      <c r="M179" s="100"/>
      <c r="N179" s="157">
        <v>8</v>
      </c>
      <c r="O179" s="158">
        <f t="shared" si="29"/>
        <v>20</v>
      </c>
      <c r="P179" s="158">
        <f t="shared" si="30"/>
        <v>2800</v>
      </c>
    </row>
    <row r="180" spans="1:16">
      <c r="A180" s="21"/>
      <c r="B180" s="22" t="s">
        <v>1430</v>
      </c>
      <c r="C180" s="23"/>
      <c r="D180" s="23"/>
      <c r="E180" s="38"/>
      <c r="F180" s="131">
        <v>0</v>
      </c>
      <c r="G180" s="100"/>
      <c r="H180" s="100"/>
      <c r="I180" s="100"/>
      <c r="J180" s="100"/>
      <c r="K180" s="100"/>
      <c r="L180" s="100"/>
      <c r="M180" s="100"/>
      <c r="N180" s="157">
        <v>8</v>
      </c>
      <c r="O180" s="158">
        <f t="shared" si="29"/>
        <v>0</v>
      </c>
      <c r="P180" s="158">
        <f t="shared" si="30"/>
        <v>0</v>
      </c>
    </row>
    <row r="181" spans="1:16" ht="20">
      <c r="A181" s="21" t="s">
        <v>1431</v>
      </c>
      <c r="B181" s="22" t="s">
        <v>1432</v>
      </c>
      <c r="C181" s="23">
        <v>1</v>
      </c>
      <c r="D181" s="23"/>
      <c r="E181" s="38"/>
      <c r="F181" s="131">
        <v>0</v>
      </c>
      <c r="G181" s="100"/>
      <c r="H181" s="100"/>
      <c r="I181" s="100"/>
      <c r="J181" s="100"/>
      <c r="K181" s="100"/>
      <c r="L181" s="100"/>
      <c r="M181" s="100"/>
      <c r="N181" s="157">
        <v>8</v>
      </c>
      <c r="O181" s="158">
        <f t="shared" si="29"/>
        <v>1</v>
      </c>
      <c r="P181" s="158">
        <f t="shared" si="30"/>
        <v>0</v>
      </c>
    </row>
    <row r="182" spans="1:16">
      <c r="A182" s="136"/>
      <c r="B182" s="242" t="s">
        <v>152</v>
      </c>
      <c r="C182" s="242"/>
      <c r="D182" s="68"/>
      <c r="E182" s="85"/>
      <c r="F182" s="93"/>
    </row>
    <row r="186" spans="1:16" ht="15" customHeight="1">
      <c r="A186" s="243" t="s">
        <v>116</v>
      </c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</row>
    <row r="187" spans="1:16" ht="15" customHeight="1">
      <c r="A187" s="243" t="s">
        <v>117</v>
      </c>
      <c r="B187" s="243"/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</row>
    <row r="188" spans="1:16">
      <c r="A188" s="15" t="s">
        <v>118</v>
      </c>
      <c r="B188" s="145" t="s">
        <v>1433</v>
      </c>
      <c r="C188" s="68"/>
      <c r="D188" s="137" t="s">
        <v>119</v>
      </c>
      <c r="E188" s="139">
        <v>5</v>
      </c>
      <c r="F188" s="94"/>
    </row>
    <row r="189" spans="1:16">
      <c r="A189" s="15" t="s">
        <v>120</v>
      </c>
      <c r="B189" s="138" t="s">
        <v>1434</v>
      </c>
      <c r="C189" s="68"/>
      <c r="D189" s="68"/>
      <c r="E189" s="68"/>
      <c r="F189" s="236" t="s">
        <v>1049</v>
      </c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</row>
    <row r="190" spans="1:16">
      <c r="A190" s="31" t="s">
        <v>122</v>
      </c>
      <c r="B190" s="32" t="s">
        <v>123</v>
      </c>
      <c r="C190" s="33" t="s">
        <v>124</v>
      </c>
      <c r="D190" s="33" t="s">
        <v>125</v>
      </c>
      <c r="E190" s="33" t="s">
        <v>126</v>
      </c>
      <c r="F190" s="236" t="s">
        <v>1050</v>
      </c>
      <c r="G190" s="238" t="s">
        <v>1051</v>
      </c>
      <c r="H190" s="238"/>
      <c r="I190" s="238"/>
      <c r="J190" s="231" t="s">
        <v>1061</v>
      </c>
      <c r="K190" s="233" t="s">
        <v>1058</v>
      </c>
      <c r="L190" s="234"/>
      <c r="M190" s="230" t="s">
        <v>1052</v>
      </c>
      <c r="N190" s="230" t="s">
        <v>1054</v>
      </c>
      <c r="O190" s="230" t="s">
        <v>1053</v>
      </c>
      <c r="P190" s="230" t="s">
        <v>1057</v>
      </c>
    </row>
    <row r="191" spans="1:16" ht="15" customHeight="1">
      <c r="A191" s="20"/>
      <c r="B191" s="135" t="s">
        <v>105</v>
      </c>
      <c r="C191" s="30"/>
      <c r="D191" s="30"/>
      <c r="E191" s="30"/>
      <c r="F191" s="236"/>
      <c r="G191" s="97" t="s">
        <v>1044</v>
      </c>
      <c r="H191" s="97" t="s">
        <v>1045</v>
      </c>
      <c r="I191" s="97" t="s">
        <v>1046</v>
      </c>
      <c r="J191" s="232"/>
      <c r="K191" s="97" t="s">
        <v>1059</v>
      </c>
      <c r="L191" s="97" t="s">
        <v>1060</v>
      </c>
      <c r="M191" s="230"/>
      <c r="N191" s="230"/>
      <c r="O191" s="230"/>
      <c r="P191" s="230"/>
    </row>
    <row r="192" spans="1:16">
      <c r="A192" s="21" t="s">
        <v>1435</v>
      </c>
      <c r="B192" s="22" t="s">
        <v>1436</v>
      </c>
      <c r="C192" s="23">
        <v>40</v>
      </c>
      <c r="D192" s="23">
        <v>120</v>
      </c>
      <c r="E192" s="23">
        <f>C192*D192</f>
        <v>4800</v>
      </c>
      <c r="F192" s="132">
        <v>34</v>
      </c>
      <c r="G192" s="100">
        <v>20</v>
      </c>
      <c r="H192" s="100"/>
      <c r="I192" s="100">
        <v>14</v>
      </c>
      <c r="J192" s="100">
        <v>1981</v>
      </c>
      <c r="K192" s="100"/>
      <c r="L192" s="100"/>
      <c r="M192" s="200">
        <v>43282</v>
      </c>
      <c r="N192" s="157">
        <v>8</v>
      </c>
      <c r="O192" s="158">
        <f t="shared" ref="O192:O198" si="31">+C192-F192</f>
        <v>6</v>
      </c>
      <c r="P192" s="158">
        <f t="shared" ref="P192:P198" si="32">+D192*O192</f>
        <v>720</v>
      </c>
    </row>
    <row r="193" spans="1:16">
      <c r="A193" s="21" t="s">
        <v>57</v>
      </c>
      <c r="B193" s="22" t="s">
        <v>1240</v>
      </c>
      <c r="C193" s="23">
        <v>40</v>
      </c>
      <c r="D193" s="23">
        <v>30</v>
      </c>
      <c r="E193" s="23">
        <f t="shared" ref="E193:E198" si="33">C193*D193</f>
        <v>1200</v>
      </c>
      <c r="F193" s="132">
        <v>37</v>
      </c>
      <c r="G193" s="100"/>
      <c r="H193" s="100"/>
      <c r="I193" s="100"/>
      <c r="J193" s="100">
        <v>1981</v>
      </c>
      <c r="K193" s="100"/>
      <c r="L193" s="100"/>
      <c r="M193" s="200">
        <v>43282</v>
      </c>
      <c r="N193" s="157">
        <v>8</v>
      </c>
      <c r="O193" s="158">
        <f t="shared" si="31"/>
        <v>3</v>
      </c>
      <c r="P193" s="158">
        <f t="shared" si="32"/>
        <v>90</v>
      </c>
    </row>
    <row r="194" spans="1:16">
      <c r="A194" s="21" t="s">
        <v>56</v>
      </c>
      <c r="B194" s="22" t="s">
        <v>394</v>
      </c>
      <c r="C194" s="23">
        <v>1</v>
      </c>
      <c r="D194" s="23">
        <v>240</v>
      </c>
      <c r="E194" s="23">
        <f t="shared" si="33"/>
        <v>240</v>
      </c>
      <c r="F194" s="132">
        <v>1</v>
      </c>
      <c r="G194" s="100"/>
      <c r="H194" s="100"/>
      <c r="I194" s="100">
        <v>1</v>
      </c>
      <c r="J194" s="100">
        <v>2009</v>
      </c>
      <c r="K194" s="100" t="s">
        <v>1548</v>
      </c>
      <c r="L194" s="100"/>
      <c r="M194" s="200">
        <v>43282</v>
      </c>
      <c r="N194" s="157">
        <v>8</v>
      </c>
      <c r="O194" s="158">
        <f t="shared" si="31"/>
        <v>0</v>
      </c>
      <c r="P194" s="158">
        <f t="shared" si="32"/>
        <v>0</v>
      </c>
    </row>
    <row r="195" spans="1:16">
      <c r="A195" s="21" t="s">
        <v>1242</v>
      </c>
      <c r="B195" s="22" t="s">
        <v>1243</v>
      </c>
      <c r="C195" s="23">
        <v>1</v>
      </c>
      <c r="D195" s="23">
        <v>35</v>
      </c>
      <c r="E195" s="23">
        <f t="shared" si="33"/>
        <v>35</v>
      </c>
      <c r="F195" s="132">
        <v>0</v>
      </c>
      <c r="G195" s="100"/>
      <c r="H195" s="100"/>
      <c r="I195" s="100"/>
      <c r="J195" s="100"/>
      <c r="K195" s="100"/>
      <c r="L195" s="100"/>
      <c r="M195" s="100"/>
      <c r="N195" s="157">
        <v>8</v>
      </c>
      <c r="O195" s="158">
        <f t="shared" si="31"/>
        <v>1</v>
      </c>
      <c r="P195" s="158">
        <f t="shared" si="32"/>
        <v>35</v>
      </c>
    </row>
    <row r="196" spans="1:16">
      <c r="A196" s="21" t="s">
        <v>53</v>
      </c>
      <c r="B196" s="22" t="s">
        <v>1241</v>
      </c>
      <c r="C196" s="23">
        <v>1</v>
      </c>
      <c r="D196" s="23">
        <v>60</v>
      </c>
      <c r="E196" s="23">
        <f t="shared" si="33"/>
        <v>60</v>
      </c>
      <c r="F196" s="131">
        <v>1</v>
      </c>
      <c r="G196" s="100"/>
      <c r="H196" s="100"/>
      <c r="I196" s="100"/>
      <c r="J196" s="100"/>
      <c r="K196" s="100"/>
      <c r="L196" s="100"/>
      <c r="M196" s="100"/>
      <c r="N196" s="157">
        <v>8</v>
      </c>
      <c r="O196" s="158">
        <f t="shared" si="31"/>
        <v>0</v>
      </c>
      <c r="P196" s="158">
        <f t="shared" si="32"/>
        <v>0</v>
      </c>
    </row>
    <row r="197" spans="1:16">
      <c r="A197" s="21" t="s">
        <v>59</v>
      </c>
      <c r="B197" s="22" t="s">
        <v>648</v>
      </c>
      <c r="C197" s="23">
        <v>1</v>
      </c>
      <c r="D197" s="23">
        <v>200</v>
      </c>
      <c r="E197" s="23">
        <f t="shared" si="33"/>
        <v>200</v>
      </c>
      <c r="F197" s="132">
        <v>0</v>
      </c>
      <c r="G197" s="100"/>
      <c r="H197" s="100"/>
      <c r="I197" s="100"/>
      <c r="J197" s="100"/>
      <c r="K197" s="100"/>
      <c r="L197" s="100"/>
      <c r="M197" s="100"/>
      <c r="N197" s="157">
        <v>8</v>
      </c>
      <c r="O197" s="158">
        <f t="shared" si="31"/>
        <v>1</v>
      </c>
      <c r="P197" s="158">
        <f t="shared" si="32"/>
        <v>200</v>
      </c>
    </row>
    <row r="198" spans="1:16">
      <c r="A198" s="21" t="s">
        <v>1331</v>
      </c>
      <c r="B198" s="22" t="s">
        <v>1327</v>
      </c>
      <c r="C198" s="23">
        <v>6</v>
      </c>
      <c r="D198" s="23">
        <v>20</v>
      </c>
      <c r="E198" s="23">
        <f t="shared" si="33"/>
        <v>120</v>
      </c>
      <c r="F198" s="131">
        <v>0</v>
      </c>
      <c r="G198" s="100"/>
      <c r="H198" s="100"/>
      <c r="I198" s="100"/>
      <c r="J198" s="100"/>
      <c r="K198" s="100"/>
      <c r="L198" s="100"/>
      <c r="M198" s="100"/>
      <c r="N198" s="157">
        <v>8</v>
      </c>
      <c r="O198" s="158">
        <f t="shared" si="31"/>
        <v>6</v>
      </c>
      <c r="P198" s="158">
        <f t="shared" si="32"/>
        <v>120</v>
      </c>
    </row>
    <row r="199" spans="1:16">
      <c r="A199" s="20"/>
      <c r="B199" s="135" t="s">
        <v>1415</v>
      </c>
      <c r="C199" s="30"/>
      <c r="D199" s="30"/>
      <c r="E199" s="30"/>
      <c r="F199" s="133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</row>
    <row r="200" spans="1:16">
      <c r="A200" s="114" t="s">
        <v>1175</v>
      </c>
      <c r="B200" s="114" t="s">
        <v>1176</v>
      </c>
      <c r="C200" s="23">
        <v>1</v>
      </c>
      <c r="D200" s="115">
        <v>215</v>
      </c>
      <c r="E200" s="23">
        <f t="shared" ref="E200:E201" si="34">C200*D200</f>
        <v>215</v>
      </c>
      <c r="F200" s="133">
        <v>0</v>
      </c>
      <c r="G200" s="100"/>
      <c r="H200" s="100"/>
      <c r="I200" s="100"/>
      <c r="J200" s="100"/>
      <c r="K200" s="100"/>
      <c r="L200" s="100"/>
      <c r="M200" s="100"/>
      <c r="N200" s="157">
        <v>8</v>
      </c>
      <c r="O200" s="158">
        <f t="shared" ref="O200:O201" si="35">+C200-F200</f>
        <v>1</v>
      </c>
      <c r="P200" s="158">
        <f t="shared" ref="P200:P201" si="36">+D200*O200</f>
        <v>215</v>
      </c>
    </row>
    <row r="201" spans="1:16">
      <c r="A201" s="114" t="s">
        <v>1207</v>
      </c>
      <c r="B201" s="114" t="s">
        <v>1437</v>
      </c>
      <c r="C201" s="23">
        <v>1</v>
      </c>
      <c r="D201" s="115">
        <v>120</v>
      </c>
      <c r="E201" s="23">
        <f t="shared" si="34"/>
        <v>120</v>
      </c>
      <c r="F201" s="144">
        <v>0</v>
      </c>
      <c r="G201" s="100"/>
      <c r="H201" s="100"/>
      <c r="I201" s="100"/>
      <c r="J201" s="100"/>
      <c r="K201" s="100"/>
      <c r="L201" s="100"/>
      <c r="M201" s="100"/>
      <c r="N201" s="157">
        <v>8</v>
      </c>
      <c r="O201" s="158">
        <f t="shared" si="35"/>
        <v>1</v>
      </c>
      <c r="P201" s="158">
        <f t="shared" si="36"/>
        <v>120</v>
      </c>
    </row>
    <row r="202" spans="1:16">
      <c r="A202" s="14"/>
      <c r="B202" s="235" t="s">
        <v>152</v>
      </c>
      <c r="C202" s="235"/>
      <c r="D202" s="95"/>
      <c r="E202" s="93"/>
      <c r="F202" s="93"/>
    </row>
  </sheetData>
  <mergeCells count="70">
    <mergeCell ref="A1:P1"/>
    <mergeCell ref="A2:P2"/>
    <mergeCell ref="B3:C3"/>
    <mergeCell ref="D3:E3"/>
    <mergeCell ref="B4:E4"/>
    <mergeCell ref="F4:P4"/>
    <mergeCell ref="A65:E65"/>
    <mergeCell ref="F5:F6"/>
    <mergeCell ref="G5:I5"/>
    <mergeCell ref="J5:J6"/>
    <mergeCell ref="K5:L5"/>
    <mergeCell ref="O5:O6"/>
    <mergeCell ref="P5:P6"/>
    <mergeCell ref="A6:E6"/>
    <mergeCell ref="A32:E32"/>
    <mergeCell ref="A63:E63"/>
    <mergeCell ref="M5:M6"/>
    <mergeCell ref="N5:N6"/>
    <mergeCell ref="A112:D112"/>
    <mergeCell ref="A89:C89"/>
    <mergeCell ref="D89:E89"/>
    <mergeCell ref="F89:P89"/>
    <mergeCell ref="A90:E90"/>
    <mergeCell ref="F90:F91"/>
    <mergeCell ref="G90:I90"/>
    <mergeCell ref="J90:J91"/>
    <mergeCell ref="K90:L90"/>
    <mergeCell ref="M90:M91"/>
    <mergeCell ref="N90:N91"/>
    <mergeCell ref="O90:O91"/>
    <mergeCell ref="P90:P91"/>
    <mergeCell ref="A102:E102"/>
    <mergeCell ref="F162:P162"/>
    <mergeCell ref="A115:P115"/>
    <mergeCell ref="A116:P116"/>
    <mergeCell ref="F118:P118"/>
    <mergeCell ref="F119:F120"/>
    <mergeCell ref="G119:I119"/>
    <mergeCell ref="J119:J120"/>
    <mergeCell ref="K119:L119"/>
    <mergeCell ref="M119:M120"/>
    <mergeCell ref="N119:N120"/>
    <mergeCell ref="O119:O120"/>
    <mergeCell ref="P119:P120"/>
    <mergeCell ref="B151:C151"/>
    <mergeCell ref="F151:O151"/>
    <mergeCell ref="A159:P159"/>
    <mergeCell ref="A160:P160"/>
    <mergeCell ref="B202:C202"/>
    <mergeCell ref="F189:P189"/>
    <mergeCell ref="F163:F164"/>
    <mergeCell ref="G163:I163"/>
    <mergeCell ref="J163:J164"/>
    <mergeCell ref="K163:L163"/>
    <mergeCell ref="M163:M164"/>
    <mergeCell ref="N163:N164"/>
    <mergeCell ref="O163:O164"/>
    <mergeCell ref="P163:P164"/>
    <mergeCell ref="A169:E169"/>
    <mergeCell ref="B182:C182"/>
    <mergeCell ref="A186:P186"/>
    <mergeCell ref="A187:P187"/>
    <mergeCell ref="F190:F191"/>
    <mergeCell ref="G190:I190"/>
    <mergeCell ref="P190:P191"/>
    <mergeCell ref="J190:J191"/>
    <mergeCell ref="K190:L190"/>
    <mergeCell ref="M190:M191"/>
    <mergeCell ref="N190:N191"/>
    <mergeCell ref="O190:O191"/>
  </mergeCells>
  <pageMargins left="0.7" right="0.7" top="0.75" bottom="0.75" header="0.3" footer="0.3"/>
  <pageSetup scale="31" orientation="portrait" r:id="rId1"/>
  <headerFooter>
    <oddHeader>&amp;C&amp;G</oddHeader>
  </headerFooter>
  <rowBreaks count="2" manualBreakCount="2">
    <brk id="112" max="12" man="1"/>
    <brk id="157" max="12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118"/>
  <sheetViews>
    <sheetView view="pageBreakPreview" zoomScaleNormal="100" zoomScaleSheetLayoutView="100" zoomScalePageLayoutView="55" workbookViewId="0">
      <selection activeCell="C16" sqref="C16"/>
    </sheetView>
  </sheetViews>
  <sheetFormatPr baseColWidth="10" defaultRowHeight="14.5"/>
  <cols>
    <col min="1" max="1" width="14.453125" customWidth="1"/>
    <col min="2" max="2" width="38.7265625" customWidth="1"/>
    <col min="3" max="5" width="9.7265625" style="1" customWidth="1"/>
    <col min="6" max="6" width="17.26953125" style="1" customWidth="1"/>
    <col min="7" max="8" width="12.26953125" customWidth="1"/>
    <col min="9" max="16" width="20" customWidth="1"/>
  </cols>
  <sheetData>
    <row r="1" spans="1:16" ht="15" customHeight="1">
      <c r="A1" s="258" t="s">
        <v>1063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" customHeight="1">
      <c r="A2" s="258" t="s">
        <v>379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ht="16.5" customHeight="1">
      <c r="A3" s="36" t="s">
        <v>118</v>
      </c>
      <c r="B3" s="260" t="s">
        <v>1332</v>
      </c>
      <c r="C3" s="260"/>
      <c r="D3" s="242" t="s">
        <v>1333</v>
      </c>
      <c r="E3" s="242"/>
      <c r="F3" s="146"/>
    </row>
    <row r="4" spans="1:16" ht="17.25" customHeight="1">
      <c r="A4" s="36" t="s">
        <v>120</v>
      </c>
      <c r="B4" s="260" t="s">
        <v>1334</v>
      </c>
      <c r="C4" s="260"/>
      <c r="D4" s="260"/>
      <c r="E4" s="260"/>
      <c r="F4" s="237" t="s">
        <v>1049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ht="34.5">
      <c r="A5" s="31" t="s">
        <v>122</v>
      </c>
      <c r="B5" s="33" t="s">
        <v>2</v>
      </c>
      <c r="C5" s="33" t="s">
        <v>1047</v>
      </c>
      <c r="D5" s="33" t="s">
        <v>125</v>
      </c>
      <c r="E5" s="33" t="s">
        <v>126</v>
      </c>
      <c r="F5" s="237" t="s">
        <v>1050</v>
      </c>
      <c r="G5" s="257" t="s">
        <v>1051</v>
      </c>
      <c r="H5" s="257"/>
      <c r="I5" s="257"/>
      <c r="J5" s="231" t="s">
        <v>1061</v>
      </c>
      <c r="K5" s="233" t="s">
        <v>1058</v>
      </c>
      <c r="L5" s="234"/>
      <c r="M5" s="230" t="s">
        <v>1052</v>
      </c>
      <c r="N5" s="231" t="s">
        <v>1054</v>
      </c>
      <c r="O5" s="230" t="s">
        <v>1053</v>
      </c>
      <c r="P5" s="231" t="s">
        <v>1057</v>
      </c>
    </row>
    <row r="6" spans="1:16" ht="14.25" customHeight="1">
      <c r="A6" s="256" t="s">
        <v>155</v>
      </c>
      <c r="B6" s="256"/>
      <c r="C6" s="256"/>
      <c r="D6" s="256"/>
      <c r="E6" s="256"/>
      <c r="F6" s="237"/>
      <c r="G6" s="97" t="s">
        <v>1044</v>
      </c>
      <c r="H6" s="97" t="s">
        <v>1045</v>
      </c>
      <c r="I6" s="97" t="s">
        <v>1046</v>
      </c>
      <c r="J6" s="232"/>
      <c r="K6" s="97" t="s">
        <v>1059</v>
      </c>
      <c r="L6" s="97" t="s">
        <v>1060</v>
      </c>
      <c r="M6" s="230"/>
      <c r="N6" s="232"/>
      <c r="O6" s="230"/>
      <c r="P6" s="232"/>
    </row>
    <row r="7" spans="1:16" ht="14.25" customHeight="1">
      <c r="A7" s="125" t="s">
        <v>1288</v>
      </c>
      <c r="B7" s="125" t="s">
        <v>1257</v>
      </c>
      <c r="C7" s="126">
        <v>3</v>
      </c>
      <c r="D7" s="127">
        <v>2600</v>
      </c>
      <c r="E7" s="38">
        <f>C7*D7</f>
        <v>7800</v>
      </c>
      <c r="F7" s="38">
        <v>1</v>
      </c>
      <c r="G7" s="100"/>
      <c r="H7" s="201">
        <v>1</v>
      </c>
      <c r="I7" s="100"/>
      <c r="J7" s="100">
        <v>2008</v>
      </c>
      <c r="K7" s="100" t="s">
        <v>1059</v>
      </c>
      <c r="L7" s="100"/>
      <c r="M7" s="100"/>
      <c r="N7" s="100">
        <v>6</v>
      </c>
      <c r="O7" s="100">
        <v>12</v>
      </c>
      <c r="P7" s="202">
        <v>31200</v>
      </c>
    </row>
    <row r="8" spans="1:16">
      <c r="A8" s="125" t="s">
        <v>1289</v>
      </c>
      <c r="B8" s="125" t="s">
        <v>1258</v>
      </c>
      <c r="C8" s="126">
        <v>3</v>
      </c>
      <c r="D8" s="126">
        <v>154</v>
      </c>
      <c r="E8" s="38">
        <f t="shared" ref="E8:E52" si="0">C8*D8</f>
        <v>462</v>
      </c>
      <c r="F8" s="38">
        <v>0</v>
      </c>
      <c r="G8" s="100"/>
      <c r="H8" s="100"/>
      <c r="I8" s="100"/>
      <c r="J8" s="100"/>
      <c r="K8" s="100"/>
      <c r="L8" s="100"/>
      <c r="M8" s="100"/>
      <c r="N8" s="100">
        <v>6</v>
      </c>
      <c r="O8" s="100">
        <v>12</v>
      </c>
      <c r="P8" s="202">
        <v>1848</v>
      </c>
    </row>
    <row r="9" spans="1:16" ht="12.75" customHeight="1">
      <c r="A9" s="125" t="s">
        <v>1290</v>
      </c>
      <c r="B9" s="125" t="s">
        <v>1259</v>
      </c>
      <c r="C9" s="126">
        <v>3</v>
      </c>
      <c r="D9" s="126">
        <v>220</v>
      </c>
      <c r="E9" s="38">
        <f t="shared" si="0"/>
        <v>660</v>
      </c>
      <c r="F9" s="38">
        <v>0</v>
      </c>
      <c r="G9" s="100"/>
      <c r="H9" s="100"/>
      <c r="I9" s="100"/>
      <c r="J9" s="100"/>
      <c r="K9" s="100"/>
      <c r="L9" s="100"/>
      <c r="M9" s="100"/>
      <c r="N9" s="100">
        <v>6</v>
      </c>
      <c r="O9" s="100">
        <v>3</v>
      </c>
      <c r="P9" s="202">
        <v>660</v>
      </c>
    </row>
    <row r="10" spans="1:16">
      <c r="A10" s="125" t="s">
        <v>1291</v>
      </c>
      <c r="B10" s="125" t="s">
        <v>1260</v>
      </c>
      <c r="C10" s="126">
        <v>2</v>
      </c>
      <c r="D10" s="127">
        <v>4362</v>
      </c>
      <c r="E10" s="38">
        <f t="shared" si="0"/>
        <v>8724</v>
      </c>
      <c r="F10" s="38">
        <v>1</v>
      </c>
      <c r="G10" s="100"/>
      <c r="H10" s="100">
        <v>1</v>
      </c>
      <c r="I10" s="100"/>
      <c r="J10" s="100">
        <v>1995</v>
      </c>
      <c r="K10" s="100"/>
      <c r="L10" s="100" t="s">
        <v>1060</v>
      </c>
      <c r="M10" s="100"/>
      <c r="N10" s="100">
        <v>6</v>
      </c>
      <c r="O10" s="100">
        <v>6</v>
      </c>
      <c r="P10" s="202">
        <v>26172</v>
      </c>
    </row>
    <row r="11" spans="1:16" ht="14.25" customHeight="1">
      <c r="A11" s="125" t="s">
        <v>1292</v>
      </c>
      <c r="B11" s="125" t="s">
        <v>1261</v>
      </c>
      <c r="C11" s="126">
        <v>12</v>
      </c>
      <c r="D11" s="126">
        <v>44</v>
      </c>
      <c r="E11" s="38">
        <f t="shared" si="0"/>
        <v>528</v>
      </c>
      <c r="F11" s="38">
        <v>0</v>
      </c>
      <c r="G11" s="100"/>
      <c r="H11" s="100"/>
      <c r="I11" s="100"/>
      <c r="J11" s="100"/>
      <c r="K11" s="100"/>
      <c r="L11" s="100"/>
      <c r="M11" s="100"/>
      <c r="N11" s="100">
        <v>6</v>
      </c>
      <c r="O11" s="100">
        <v>24</v>
      </c>
      <c r="P11" s="100">
        <v>1056</v>
      </c>
    </row>
    <row r="12" spans="1:16" ht="14.25" customHeight="1">
      <c r="A12" s="125" t="s">
        <v>1293</v>
      </c>
      <c r="B12" s="125" t="s">
        <v>1262</v>
      </c>
      <c r="C12" s="126">
        <v>12</v>
      </c>
      <c r="D12" s="126">
        <v>25</v>
      </c>
      <c r="E12" s="38">
        <f t="shared" si="0"/>
        <v>300</v>
      </c>
      <c r="F12" s="38">
        <v>0</v>
      </c>
      <c r="G12" s="100"/>
      <c r="H12" s="100"/>
      <c r="I12" s="100"/>
      <c r="J12" s="100"/>
      <c r="K12" s="100"/>
      <c r="L12" s="100"/>
      <c r="M12" s="100"/>
      <c r="N12" s="100">
        <v>6</v>
      </c>
      <c r="O12" s="100">
        <v>24</v>
      </c>
      <c r="P12" s="100">
        <v>300</v>
      </c>
    </row>
    <row r="13" spans="1:16" ht="14.25" customHeight="1">
      <c r="A13" s="125" t="s">
        <v>1294</v>
      </c>
      <c r="B13" s="125" t="s">
        <v>1263</v>
      </c>
      <c r="C13" s="126">
        <v>1</v>
      </c>
      <c r="D13" s="127">
        <v>40134</v>
      </c>
      <c r="E13" s="38">
        <f t="shared" si="0"/>
        <v>40134</v>
      </c>
      <c r="F13" s="38">
        <v>0</v>
      </c>
      <c r="G13" s="100"/>
      <c r="H13" s="100"/>
      <c r="I13" s="100"/>
      <c r="J13" s="100"/>
      <c r="K13" s="100"/>
      <c r="L13" s="100"/>
      <c r="M13" s="100"/>
      <c r="N13" s="100">
        <v>6</v>
      </c>
      <c r="O13" s="100">
        <v>1</v>
      </c>
      <c r="P13" s="202">
        <v>40134</v>
      </c>
    </row>
    <row r="14" spans="1:16" ht="14.25" customHeight="1">
      <c r="A14" s="125" t="s">
        <v>1295</v>
      </c>
      <c r="B14" s="125" t="s">
        <v>1264</v>
      </c>
      <c r="C14" s="126">
        <v>6</v>
      </c>
      <c r="D14" s="126">
        <v>343</v>
      </c>
      <c r="E14" s="38">
        <f t="shared" si="0"/>
        <v>2058</v>
      </c>
      <c r="F14" s="38">
        <v>0</v>
      </c>
      <c r="G14" s="100"/>
      <c r="H14" s="100"/>
      <c r="I14" s="100"/>
      <c r="J14" s="100"/>
      <c r="K14" s="100"/>
      <c r="L14" s="100"/>
      <c r="M14" s="100"/>
      <c r="N14" s="100">
        <v>6</v>
      </c>
      <c r="O14" s="100">
        <v>12</v>
      </c>
      <c r="P14" s="202">
        <v>4116</v>
      </c>
    </row>
    <row r="15" spans="1:16" ht="14.25" customHeight="1">
      <c r="A15" s="125" t="s">
        <v>1296</v>
      </c>
      <c r="B15" s="125" t="s">
        <v>1265</v>
      </c>
      <c r="C15" s="126">
        <v>2</v>
      </c>
      <c r="D15" s="127">
        <v>2400</v>
      </c>
      <c r="E15" s="38">
        <f t="shared" si="0"/>
        <v>4800</v>
      </c>
      <c r="F15" s="38">
        <v>1</v>
      </c>
      <c r="G15" s="100"/>
      <c r="H15" s="100">
        <v>1</v>
      </c>
      <c r="I15" s="100"/>
      <c r="J15" s="100">
        <v>2008</v>
      </c>
      <c r="K15" s="100"/>
      <c r="L15" s="100" t="s">
        <v>1060</v>
      </c>
      <c r="M15" s="100"/>
      <c r="N15" s="100">
        <v>6</v>
      </c>
      <c r="O15" s="100">
        <v>2</v>
      </c>
      <c r="P15" s="202">
        <v>4800</v>
      </c>
    </row>
    <row r="16" spans="1:16" ht="14.25" customHeight="1">
      <c r="A16" s="125" t="s">
        <v>1297</v>
      </c>
      <c r="B16" s="125" t="s">
        <v>1266</v>
      </c>
      <c r="C16" s="126">
        <v>2</v>
      </c>
      <c r="D16" s="126">
        <v>34</v>
      </c>
      <c r="E16" s="38">
        <f t="shared" si="0"/>
        <v>68</v>
      </c>
      <c r="F16" s="38">
        <v>0</v>
      </c>
      <c r="G16" s="100"/>
      <c r="H16" s="100"/>
      <c r="I16" s="100"/>
      <c r="J16" s="100"/>
      <c r="K16" s="100"/>
      <c r="L16" s="100"/>
      <c r="M16" s="100"/>
      <c r="N16" s="100">
        <v>6</v>
      </c>
      <c r="O16" s="100">
        <v>2</v>
      </c>
      <c r="P16" s="100">
        <v>68</v>
      </c>
    </row>
    <row r="17" spans="1:16" ht="14.25" customHeight="1">
      <c r="A17" s="125" t="s">
        <v>1298</v>
      </c>
      <c r="B17" s="125" t="s">
        <v>1267</v>
      </c>
      <c r="C17" s="126">
        <v>2</v>
      </c>
      <c r="D17" s="127">
        <v>1000</v>
      </c>
      <c r="E17" s="38">
        <f t="shared" si="0"/>
        <v>2000</v>
      </c>
      <c r="F17" s="38">
        <v>0</v>
      </c>
      <c r="G17" s="100"/>
      <c r="H17" s="100"/>
      <c r="I17" s="100"/>
      <c r="J17" s="100"/>
      <c r="K17" s="100"/>
      <c r="L17" s="100"/>
      <c r="M17" s="100"/>
      <c r="N17" s="100">
        <v>6</v>
      </c>
      <c r="O17" s="100">
        <v>2</v>
      </c>
      <c r="P17" s="202">
        <v>2000</v>
      </c>
    </row>
    <row r="18" spans="1:16" ht="14.25" customHeight="1">
      <c r="A18" s="125" t="s">
        <v>1299</v>
      </c>
      <c r="B18" s="125" t="s">
        <v>1268</v>
      </c>
      <c r="C18" s="126">
        <v>1</v>
      </c>
      <c r="D18" s="126">
        <v>17</v>
      </c>
      <c r="E18" s="38">
        <f t="shared" si="0"/>
        <v>17</v>
      </c>
      <c r="F18" s="38">
        <v>0</v>
      </c>
      <c r="G18" s="100"/>
      <c r="H18" s="100"/>
      <c r="I18" s="100"/>
      <c r="J18" s="100"/>
      <c r="K18" s="100"/>
      <c r="L18" s="100"/>
      <c r="M18" s="100"/>
      <c r="N18" s="100">
        <v>6</v>
      </c>
      <c r="O18" s="100">
        <v>1</v>
      </c>
      <c r="P18" s="100">
        <v>17</v>
      </c>
    </row>
    <row r="19" spans="1:16" ht="14.25" customHeight="1">
      <c r="A19" s="125" t="s">
        <v>1300</v>
      </c>
      <c r="B19" s="125" t="s">
        <v>1269</v>
      </c>
      <c r="C19" s="126">
        <v>1</v>
      </c>
      <c r="D19" s="127">
        <v>5468</v>
      </c>
      <c r="E19" s="38">
        <f t="shared" si="0"/>
        <v>5468</v>
      </c>
      <c r="F19" s="38">
        <v>0</v>
      </c>
      <c r="G19" s="100"/>
      <c r="H19" s="100"/>
      <c r="I19" s="100"/>
      <c r="J19" s="100"/>
      <c r="K19" s="100"/>
      <c r="L19" s="100"/>
      <c r="M19" s="100"/>
      <c r="N19" s="100">
        <v>6</v>
      </c>
      <c r="O19" s="100">
        <v>2</v>
      </c>
      <c r="P19" s="202">
        <v>10936</v>
      </c>
    </row>
    <row r="20" spans="1:16" ht="14.25" customHeight="1">
      <c r="A20" s="125" t="s">
        <v>1301</v>
      </c>
      <c r="B20" s="125" t="s">
        <v>1270</v>
      </c>
      <c r="C20" s="126">
        <v>3</v>
      </c>
      <c r="D20" s="126">
        <v>850</v>
      </c>
      <c r="E20" s="38">
        <f t="shared" si="0"/>
        <v>2550</v>
      </c>
      <c r="F20" s="38">
        <v>0</v>
      </c>
      <c r="G20" s="100"/>
      <c r="H20" s="100"/>
      <c r="I20" s="100">
        <v>1</v>
      </c>
      <c r="J20" s="100"/>
      <c r="K20" s="100"/>
      <c r="L20" s="100"/>
      <c r="M20" s="100"/>
      <c r="N20" s="100">
        <v>6</v>
      </c>
      <c r="O20" s="100">
        <v>3</v>
      </c>
      <c r="P20" s="202">
        <v>2550</v>
      </c>
    </row>
    <row r="21" spans="1:16" ht="14.25" customHeight="1">
      <c r="A21" s="125" t="s">
        <v>1302</v>
      </c>
      <c r="B21" s="125" t="s">
        <v>1271</v>
      </c>
      <c r="C21" s="126">
        <v>2</v>
      </c>
      <c r="D21" s="126">
        <v>950</v>
      </c>
      <c r="E21" s="38">
        <f t="shared" si="0"/>
        <v>1900</v>
      </c>
      <c r="F21" s="38">
        <v>1</v>
      </c>
      <c r="G21" s="100"/>
      <c r="H21" s="100"/>
      <c r="I21" s="100"/>
      <c r="J21" s="100">
        <v>1981</v>
      </c>
      <c r="K21" s="100" t="s">
        <v>1059</v>
      </c>
      <c r="L21" s="100"/>
      <c r="M21" s="100"/>
      <c r="N21" s="100">
        <v>6</v>
      </c>
      <c r="O21" s="100">
        <v>2</v>
      </c>
      <c r="P21" s="202">
        <v>1900</v>
      </c>
    </row>
    <row r="22" spans="1:16" ht="14.25" customHeight="1">
      <c r="A22" s="125" t="s">
        <v>1303</v>
      </c>
      <c r="B22" s="125" t="s">
        <v>1272</v>
      </c>
      <c r="C22" s="126">
        <v>1</v>
      </c>
      <c r="D22" s="126">
        <v>320</v>
      </c>
      <c r="E22" s="38">
        <f t="shared" si="0"/>
        <v>320</v>
      </c>
      <c r="F22" s="38">
        <v>0</v>
      </c>
      <c r="G22" s="100"/>
      <c r="H22" s="100"/>
      <c r="I22" s="100"/>
      <c r="J22" s="100"/>
      <c r="K22" s="100"/>
      <c r="L22" s="100"/>
      <c r="M22" s="100"/>
      <c r="N22" s="100">
        <v>6</v>
      </c>
      <c r="O22" s="100">
        <v>3</v>
      </c>
      <c r="P22" s="100">
        <v>960</v>
      </c>
    </row>
    <row r="23" spans="1:16" ht="20">
      <c r="A23" s="125" t="s">
        <v>1304</v>
      </c>
      <c r="B23" s="114" t="s">
        <v>1273</v>
      </c>
      <c r="C23" s="126">
        <v>1</v>
      </c>
      <c r="D23" s="127">
        <v>5000</v>
      </c>
      <c r="E23" s="38">
        <f t="shared" si="0"/>
        <v>5000</v>
      </c>
      <c r="F23" s="38">
        <v>0</v>
      </c>
      <c r="G23" s="100"/>
      <c r="H23" s="100"/>
      <c r="I23" s="100"/>
      <c r="J23" s="100"/>
      <c r="K23" s="100"/>
      <c r="L23" s="100"/>
      <c r="M23" s="100"/>
      <c r="N23" s="100">
        <v>6</v>
      </c>
      <c r="O23" s="100">
        <v>1</v>
      </c>
      <c r="P23" s="202">
        <v>5000</v>
      </c>
    </row>
    <row r="24" spans="1:16" ht="14.25" customHeight="1">
      <c r="A24" s="125" t="s">
        <v>1305</v>
      </c>
      <c r="B24" s="125" t="s">
        <v>1274</v>
      </c>
      <c r="C24" s="126">
        <v>6</v>
      </c>
      <c r="D24" s="126">
        <v>344</v>
      </c>
      <c r="E24" s="38">
        <f t="shared" si="0"/>
        <v>2064</v>
      </c>
      <c r="F24" s="38">
        <v>0</v>
      </c>
      <c r="G24" s="100"/>
      <c r="H24" s="100"/>
      <c r="I24" s="100"/>
      <c r="J24" s="100"/>
      <c r="K24" s="100"/>
      <c r="L24" s="100"/>
      <c r="M24" s="100"/>
      <c r="N24" s="100">
        <v>6</v>
      </c>
      <c r="O24" s="100">
        <v>6</v>
      </c>
      <c r="P24" s="202">
        <v>2064</v>
      </c>
    </row>
    <row r="25" spans="1:16" ht="14.25" customHeight="1">
      <c r="A25" s="125" t="s">
        <v>1306</v>
      </c>
      <c r="B25" s="125" t="s">
        <v>1275</v>
      </c>
      <c r="C25" s="126">
        <v>2</v>
      </c>
      <c r="D25" s="127">
        <v>1936</v>
      </c>
      <c r="E25" s="38">
        <f t="shared" si="0"/>
        <v>3872</v>
      </c>
      <c r="F25" s="38">
        <v>0</v>
      </c>
      <c r="G25" s="100"/>
      <c r="H25" s="100"/>
      <c r="I25" s="100"/>
      <c r="J25" s="100"/>
      <c r="K25" s="100"/>
      <c r="L25" s="100"/>
      <c r="M25" s="100"/>
      <c r="N25" s="100">
        <v>6</v>
      </c>
      <c r="O25" s="100">
        <v>2</v>
      </c>
      <c r="P25" s="202">
        <v>3872</v>
      </c>
    </row>
    <row r="26" spans="1:16" ht="14.25" customHeight="1">
      <c r="A26" s="125" t="s">
        <v>1307</v>
      </c>
      <c r="B26" s="125" t="s">
        <v>1276</v>
      </c>
      <c r="C26" s="126">
        <v>1</v>
      </c>
      <c r="D26" s="127">
        <v>28067</v>
      </c>
      <c r="E26" s="38">
        <f t="shared" si="0"/>
        <v>28067</v>
      </c>
      <c r="F26" s="38">
        <v>0</v>
      </c>
      <c r="G26" s="100"/>
      <c r="H26" s="100"/>
      <c r="I26" s="100"/>
      <c r="J26" s="100"/>
      <c r="K26" s="100"/>
      <c r="L26" s="100"/>
      <c r="M26" s="100"/>
      <c r="N26" s="100">
        <v>6</v>
      </c>
      <c r="O26" s="100">
        <v>1</v>
      </c>
      <c r="P26" s="202">
        <v>28067</v>
      </c>
    </row>
    <row r="27" spans="1:16" ht="14.25" customHeight="1">
      <c r="A27" s="125" t="s">
        <v>1318</v>
      </c>
      <c r="B27" s="125" t="s">
        <v>1277</v>
      </c>
      <c r="C27" s="126">
        <v>1</v>
      </c>
      <c r="D27" s="127">
        <v>1665</v>
      </c>
      <c r="E27" s="38">
        <f t="shared" si="0"/>
        <v>1665</v>
      </c>
      <c r="F27" s="38">
        <v>0</v>
      </c>
      <c r="G27" s="100"/>
      <c r="H27" s="100"/>
      <c r="I27" s="100"/>
      <c r="J27" s="100"/>
      <c r="K27" s="100"/>
      <c r="L27" s="100"/>
      <c r="M27" s="100"/>
      <c r="N27" s="100">
        <v>6</v>
      </c>
      <c r="O27" s="100">
        <v>1</v>
      </c>
      <c r="P27" s="202">
        <v>1665</v>
      </c>
    </row>
    <row r="28" spans="1:16" ht="14.25" customHeight="1">
      <c r="A28" s="125" t="s">
        <v>1317</v>
      </c>
      <c r="B28" s="125" t="s">
        <v>1278</v>
      </c>
      <c r="C28" s="126">
        <v>1</v>
      </c>
      <c r="D28" s="127">
        <v>4100</v>
      </c>
      <c r="E28" s="38">
        <f t="shared" si="0"/>
        <v>4100</v>
      </c>
      <c r="F28" s="38">
        <v>0</v>
      </c>
      <c r="G28" s="100"/>
      <c r="H28" s="100"/>
      <c r="I28" s="100"/>
      <c r="J28" s="100"/>
      <c r="K28" s="100"/>
      <c r="L28" s="100"/>
      <c r="M28" s="100"/>
      <c r="N28" s="100">
        <v>6</v>
      </c>
      <c r="O28" s="100">
        <v>1</v>
      </c>
      <c r="P28" s="202">
        <v>4100</v>
      </c>
    </row>
    <row r="29" spans="1:16" ht="14.25" customHeight="1">
      <c r="A29" s="125" t="s">
        <v>1308</v>
      </c>
      <c r="B29" s="125" t="s">
        <v>1279</v>
      </c>
      <c r="C29" s="126">
        <v>2</v>
      </c>
      <c r="D29" s="126">
        <v>74</v>
      </c>
      <c r="E29" s="38">
        <f t="shared" si="0"/>
        <v>148</v>
      </c>
      <c r="F29" s="38">
        <v>0</v>
      </c>
      <c r="G29" s="100"/>
      <c r="H29" s="100"/>
      <c r="I29" s="100"/>
      <c r="J29" s="100"/>
      <c r="K29" s="100"/>
      <c r="L29" s="100"/>
      <c r="M29" s="100"/>
      <c r="N29" s="100">
        <v>6</v>
      </c>
      <c r="O29" s="100">
        <v>2</v>
      </c>
      <c r="P29" s="100">
        <v>148</v>
      </c>
    </row>
    <row r="30" spans="1:16" ht="14.25" customHeight="1">
      <c r="A30" s="125" t="s">
        <v>1309</v>
      </c>
      <c r="B30" s="125" t="s">
        <v>1280</v>
      </c>
      <c r="C30" s="126">
        <v>1</v>
      </c>
      <c r="D30" s="126">
        <v>385</v>
      </c>
      <c r="E30" s="38">
        <f t="shared" si="0"/>
        <v>385</v>
      </c>
      <c r="F30" s="38">
        <v>0</v>
      </c>
      <c r="G30" s="100"/>
      <c r="H30" s="100"/>
      <c r="I30" s="100"/>
      <c r="J30" s="100"/>
      <c r="K30" s="100"/>
      <c r="L30" s="100"/>
      <c r="M30" s="100"/>
      <c r="N30" s="100">
        <v>6</v>
      </c>
      <c r="O30" s="100">
        <v>1</v>
      </c>
      <c r="P30" s="100">
        <v>385</v>
      </c>
    </row>
    <row r="31" spans="1:16" ht="14.25" customHeight="1">
      <c r="A31" s="125" t="s">
        <v>1310</v>
      </c>
      <c r="B31" s="125" t="s">
        <v>1281</v>
      </c>
      <c r="C31" s="126">
        <v>3</v>
      </c>
      <c r="D31" s="126">
        <v>90</v>
      </c>
      <c r="E31" s="38">
        <f t="shared" si="0"/>
        <v>270</v>
      </c>
      <c r="F31" s="38">
        <v>0</v>
      </c>
      <c r="G31" s="100"/>
      <c r="H31" s="100"/>
      <c r="I31" s="100"/>
      <c r="J31" s="100"/>
      <c r="K31" s="100"/>
      <c r="L31" s="100"/>
      <c r="M31" s="100"/>
      <c r="N31" s="100">
        <v>6</v>
      </c>
      <c r="O31" s="100">
        <v>3</v>
      </c>
      <c r="P31" s="100">
        <v>270</v>
      </c>
    </row>
    <row r="32" spans="1:16">
      <c r="A32" s="125" t="s">
        <v>1311</v>
      </c>
      <c r="B32" s="125" t="s">
        <v>1282</v>
      </c>
      <c r="C32" s="126">
        <v>2</v>
      </c>
      <c r="D32" s="126">
        <v>108</v>
      </c>
      <c r="E32" s="38">
        <f t="shared" si="0"/>
        <v>216</v>
      </c>
      <c r="F32" s="38">
        <v>0</v>
      </c>
      <c r="G32" s="100"/>
      <c r="H32" s="100"/>
      <c r="I32" s="100"/>
      <c r="J32" s="100"/>
      <c r="K32" s="100"/>
      <c r="L32" s="100"/>
      <c r="M32" s="100"/>
      <c r="N32" s="100">
        <v>6</v>
      </c>
      <c r="O32" s="100">
        <v>2</v>
      </c>
      <c r="P32" s="100">
        <v>216</v>
      </c>
    </row>
    <row r="33" spans="1:16" ht="12.75" customHeight="1">
      <c r="A33" s="125" t="s">
        <v>1312</v>
      </c>
      <c r="B33" s="125" t="s">
        <v>1283</v>
      </c>
      <c r="C33" s="126">
        <v>2</v>
      </c>
      <c r="D33" s="127">
        <v>1082</v>
      </c>
      <c r="E33" s="38">
        <f t="shared" si="0"/>
        <v>2164</v>
      </c>
      <c r="F33" s="38">
        <v>1</v>
      </c>
      <c r="G33" s="100"/>
      <c r="H33" s="100"/>
      <c r="I33" s="100"/>
      <c r="J33" s="100">
        <v>1995</v>
      </c>
      <c r="K33" s="100" t="s">
        <v>1059</v>
      </c>
      <c r="L33" s="100"/>
      <c r="M33" s="100"/>
      <c r="N33" s="100">
        <v>6</v>
      </c>
      <c r="O33" s="100">
        <v>2</v>
      </c>
      <c r="P33" s="202">
        <v>2164</v>
      </c>
    </row>
    <row r="34" spans="1:16" ht="14.25" customHeight="1">
      <c r="A34" s="125" t="s">
        <v>1313</v>
      </c>
      <c r="B34" s="125" t="s">
        <v>1284</v>
      </c>
      <c r="C34" s="126">
        <v>1</v>
      </c>
      <c r="D34" s="127">
        <v>1365</v>
      </c>
      <c r="E34" s="38">
        <f t="shared" si="0"/>
        <v>1365</v>
      </c>
      <c r="F34" s="38">
        <v>0</v>
      </c>
      <c r="G34" s="100"/>
      <c r="H34" s="100"/>
      <c r="I34" s="100"/>
      <c r="J34" s="100"/>
      <c r="K34" s="100"/>
      <c r="L34" s="100"/>
      <c r="M34" s="100"/>
      <c r="N34" s="100">
        <v>6</v>
      </c>
      <c r="O34" s="100">
        <v>1</v>
      </c>
      <c r="P34" s="202">
        <v>1365</v>
      </c>
    </row>
    <row r="35" spans="1:16" ht="15.75" customHeight="1">
      <c r="A35" s="125" t="s">
        <v>1314</v>
      </c>
      <c r="B35" s="125" t="s">
        <v>1285</v>
      </c>
      <c r="C35" s="126">
        <v>2</v>
      </c>
      <c r="D35" s="126">
        <v>80</v>
      </c>
      <c r="E35" s="38">
        <f t="shared" si="0"/>
        <v>160</v>
      </c>
      <c r="F35" s="38">
        <v>0</v>
      </c>
      <c r="G35" s="100"/>
      <c r="H35" s="100"/>
      <c r="I35" s="100"/>
      <c r="J35" s="100"/>
      <c r="K35" s="100"/>
      <c r="L35" s="100"/>
      <c r="M35" s="100"/>
      <c r="N35" s="100">
        <v>6</v>
      </c>
      <c r="O35" s="100">
        <v>2</v>
      </c>
      <c r="P35" s="100">
        <v>160</v>
      </c>
    </row>
    <row r="36" spans="1:16">
      <c r="A36" s="125" t="s">
        <v>1315</v>
      </c>
      <c r="B36" s="125" t="s">
        <v>1286</v>
      </c>
      <c r="C36" s="126">
        <v>2</v>
      </c>
      <c r="D36" s="126">
        <v>562</v>
      </c>
      <c r="E36" s="38">
        <f t="shared" si="0"/>
        <v>1124</v>
      </c>
      <c r="F36" s="38">
        <v>0</v>
      </c>
      <c r="G36" s="100"/>
      <c r="H36" s="100"/>
      <c r="I36" s="100"/>
      <c r="J36" s="100"/>
      <c r="K36" s="100"/>
      <c r="L36" s="100"/>
      <c r="M36" s="100"/>
      <c r="N36" s="100">
        <v>6</v>
      </c>
      <c r="O36" s="100">
        <v>2</v>
      </c>
      <c r="P36" s="202">
        <v>1124</v>
      </c>
    </row>
    <row r="37" spans="1:16">
      <c r="A37" s="125" t="s">
        <v>1316</v>
      </c>
      <c r="B37" s="125" t="s">
        <v>1287</v>
      </c>
      <c r="C37" s="23">
        <v>1</v>
      </c>
      <c r="D37" s="127">
        <v>4694</v>
      </c>
      <c r="E37" s="38">
        <f t="shared" si="0"/>
        <v>4694</v>
      </c>
      <c r="F37" s="38">
        <v>0</v>
      </c>
      <c r="G37" s="100"/>
      <c r="H37" s="100"/>
      <c r="I37" s="100"/>
      <c r="J37" s="100"/>
      <c r="K37" s="100"/>
      <c r="L37" s="100"/>
      <c r="M37" s="100"/>
      <c r="N37" s="100">
        <v>6</v>
      </c>
      <c r="O37" s="100">
        <v>1</v>
      </c>
      <c r="P37" s="202">
        <v>4694</v>
      </c>
    </row>
    <row r="38" spans="1:16">
      <c r="A38" s="256" t="s">
        <v>1319</v>
      </c>
      <c r="B38" s="256"/>
      <c r="C38" s="256"/>
      <c r="D38" s="256"/>
      <c r="E38" s="256"/>
      <c r="F38" s="99"/>
    </row>
    <row r="39" spans="1:16">
      <c r="A39" s="125" t="s">
        <v>1207</v>
      </c>
      <c r="B39" s="125" t="s">
        <v>1208</v>
      </c>
      <c r="C39" s="23">
        <v>1</v>
      </c>
      <c r="D39" s="23">
        <v>120</v>
      </c>
      <c r="E39" s="38">
        <f t="shared" si="0"/>
        <v>120</v>
      </c>
      <c r="F39" s="38">
        <v>1</v>
      </c>
      <c r="G39" s="100"/>
      <c r="H39" s="100"/>
      <c r="I39" s="100">
        <v>1</v>
      </c>
      <c r="J39" s="100">
        <v>2000</v>
      </c>
      <c r="K39" s="100"/>
      <c r="L39" s="100"/>
      <c r="M39" s="100"/>
      <c r="N39" s="100">
        <v>6</v>
      </c>
      <c r="O39" s="100">
        <v>2</v>
      </c>
      <c r="P39" s="100">
        <v>260</v>
      </c>
    </row>
    <row r="40" spans="1:16">
      <c r="A40" s="125" t="s">
        <v>1175</v>
      </c>
      <c r="B40" s="125" t="s">
        <v>1176</v>
      </c>
      <c r="C40" s="23">
        <v>4</v>
      </c>
      <c r="D40" s="23">
        <v>215</v>
      </c>
      <c r="E40" s="38">
        <f t="shared" si="0"/>
        <v>860</v>
      </c>
      <c r="F40" s="38">
        <v>2</v>
      </c>
      <c r="G40" s="100"/>
      <c r="H40" s="100"/>
      <c r="I40" s="100">
        <v>1</v>
      </c>
      <c r="J40" s="100">
        <v>2015</v>
      </c>
      <c r="K40" s="100"/>
      <c r="L40" s="100"/>
      <c r="M40" s="100">
        <v>2020</v>
      </c>
      <c r="N40" s="100">
        <v>6</v>
      </c>
      <c r="O40" s="100">
        <v>4</v>
      </c>
      <c r="P40" s="100">
        <v>860</v>
      </c>
    </row>
    <row r="41" spans="1:16">
      <c r="A41" s="125" t="s">
        <v>1322</v>
      </c>
      <c r="B41" s="125" t="s">
        <v>1320</v>
      </c>
      <c r="C41" s="23">
        <v>40</v>
      </c>
      <c r="D41" s="23">
        <v>7</v>
      </c>
      <c r="E41" s="38">
        <f t="shared" si="0"/>
        <v>280</v>
      </c>
      <c r="F41" s="38">
        <v>0</v>
      </c>
      <c r="G41" s="100"/>
      <c r="H41" s="100"/>
      <c r="I41" s="100"/>
      <c r="J41" s="100"/>
      <c r="K41" s="100"/>
      <c r="L41" s="100"/>
      <c r="M41" s="100"/>
      <c r="N41" s="100">
        <v>6</v>
      </c>
      <c r="O41" s="100">
        <v>40</v>
      </c>
      <c r="P41" s="100">
        <v>280</v>
      </c>
    </row>
    <row r="42" spans="1:16">
      <c r="A42" s="125" t="s">
        <v>1323</v>
      </c>
      <c r="B42" s="125" t="s">
        <v>1321</v>
      </c>
      <c r="C42" s="23">
        <v>10</v>
      </c>
      <c r="D42" s="23">
        <v>7</v>
      </c>
      <c r="E42" s="38">
        <f t="shared" si="0"/>
        <v>70</v>
      </c>
      <c r="F42" s="38">
        <v>0</v>
      </c>
      <c r="G42" s="100"/>
      <c r="H42" s="100"/>
      <c r="I42" s="100"/>
      <c r="J42" s="100"/>
      <c r="K42" s="100"/>
      <c r="L42" s="100"/>
      <c r="M42" s="100"/>
      <c r="N42" s="100">
        <v>6</v>
      </c>
      <c r="O42" s="100">
        <v>10</v>
      </c>
      <c r="P42" s="100">
        <v>60</v>
      </c>
    </row>
    <row r="43" spans="1:16" s="2" customFormat="1">
      <c r="A43" s="239" t="s">
        <v>105</v>
      </c>
      <c r="B43" s="240"/>
      <c r="C43" s="240"/>
      <c r="D43" s="240"/>
      <c r="E43" s="241"/>
      <c r="F43" s="85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1:16">
      <c r="A44" s="125" t="s">
        <v>52</v>
      </c>
      <c r="B44" s="125" t="s">
        <v>1244</v>
      </c>
      <c r="C44" s="23">
        <v>6</v>
      </c>
      <c r="D44" s="23">
        <v>120</v>
      </c>
      <c r="E44" s="38">
        <f t="shared" si="0"/>
        <v>720</v>
      </c>
      <c r="F44" s="38">
        <v>6</v>
      </c>
      <c r="G44" s="100"/>
      <c r="H44" s="100">
        <v>2</v>
      </c>
      <c r="I44" s="100">
        <v>4</v>
      </c>
      <c r="J44" s="100"/>
      <c r="K44" s="100"/>
      <c r="L44" s="100"/>
      <c r="M44" s="100"/>
      <c r="N44" s="100">
        <v>6</v>
      </c>
      <c r="O44" s="100"/>
      <c r="P44" s="100"/>
    </row>
    <row r="45" spans="1:16">
      <c r="A45" s="125" t="s">
        <v>1328</v>
      </c>
      <c r="B45" s="125" t="s">
        <v>1324</v>
      </c>
      <c r="C45" s="23">
        <v>6</v>
      </c>
      <c r="D45" s="23">
        <v>400</v>
      </c>
      <c r="E45" s="38">
        <f t="shared" si="0"/>
        <v>2400</v>
      </c>
      <c r="F45" s="23">
        <v>0</v>
      </c>
      <c r="G45" s="100"/>
      <c r="H45" s="100"/>
      <c r="I45" s="100"/>
      <c r="J45" s="100"/>
      <c r="K45" s="100"/>
      <c r="L45" s="100"/>
      <c r="M45" s="100"/>
      <c r="N45" s="100">
        <v>6</v>
      </c>
      <c r="O45" s="100">
        <v>6</v>
      </c>
      <c r="P45" s="202">
        <v>2400</v>
      </c>
    </row>
    <row r="46" spans="1:16">
      <c r="A46" s="125" t="s">
        <v>1329</v>
      </c>
      <c r="B46" s="125" t="s">
        <v>1325</v>
      </c>
      <c r="C46" s="23">
        <v>6</v>
      </c>
      <c r="D46" s="23">
        <v>1200</v>
      </c>
      <c r="E46" s="38">
        <f t="shared" si="0"/>
        <v>7200</v>
      </c>
      <c r="F46" s="38">
        <v>1</v>
      </c>
      <c r="G46" s="100"/>
      <c r="H46" s="100"/>
      <c r="I46" s="100">
        <v>1</v>
      </c>
      <c r="J46" s="100"/>
      <c r="K46" s="100"/>
      <c r="L46" s="100"/>
      <c r="M46" s="100"/>
      <c r="N46" s="100">
        <v>6</v>
      </c>
      <c r="O46" s="100"/>
      <c r="P46" s="100"/>
    </row>
    <row r="47" spans="1:16">
      <c r="A47" s="125" t="s">
        <v>57</v>
      </c>
      <c r="B47" s="125" t="s">
        <v>1240</v>
      </c>
      <c r="C47" s="23">
        <v>40</v>
      </c>
      <c r="D47" s="23">
        <v>30</v>
      </c>
      <c r="E47" s="38">
        <f t="shared" si="0"/>
        <v>1200</v>
      </c>
      <c r="F47" s="23">
        <v>36</v>
      </c>
      <c r="G47" s="100"/>
      <c r="H47" s="100">
        <v>26</v>
      </c>
      <c r="I47" s="100">
        <v>10</v>
      </c>
      <c r="J47" s="100"/>
      <c r="K47" s="100"/>
      <c r="L47" s="100"/>
      <c r="M47" s="100"/>
      <c r="N47" s="100">
        <v>6</v>
      </c>
      <c r="O47" s="100">
        <v>40</v>
      </c>
      <c r="P47" s="202">
        <v>1200</v>
      </c>
    </row>
    <row r="48" spans="1:16">
      <c r="A48" s="125" t="s">
        <v>1330</v>
      </c>
      <c r="B48" s="125" t="s">
        <v>1326</v>
      </c>
      <c r="C48" s="23">
        <v>1</v>
      </c>
      <c r="D48" s="23">
        <v>1262</v>
      </c>
      <c r="E48" s="38">
        <f t="shared" si="0"/>
        <v>1262</v>
      </c>
      <c r="F48" s="38">
        <v>6</v>
      </c>
      <c r="G48" s="100"/>
      <c r="H48" s="100"/>
      <c r="I48" s="100">
        <v>6</v>
      </c>
      <c r="J48" s="100"/>
      <c r="K48" s="100"/>
      <c r="L48" s="100"/>
      <c r="M48" s="100"/>
      <c r="N48" s="100">
        <v>6</v>
      </c>
      <c r="O48" s="100"/>
      <c r="P48" s="100"/>
    </row>
    <row r="49" spans="1:17">
      <c r="A49" s="141" t="s">
        <v>1331</v>
      </c>
      <c r="B49" s="125" t="s">
        <v>1327</v>
      </c>
      <c r="C49" s="23">
        <v>1</v>
      </c>
      <c r="D49" s="23">
        <v>20</v>
      </c>
      <c r="E49" s="38">
        <f t="shared" si="0"/>
        <v>20</v>
      </c>
      <c r="F49" s="23">
        <v>0</v>
      </c>
      <c r="G49" s="100"/>
      <c r="H49" s="100"/>
      <c r="I49" s="100"/>
      <c r="J49" s="100"/>
      <c r="K49" s="100"/>
      <c r="L49" s="100"/>
      <c r="M49" s="100"/>
      <c r="N49" s="100">
        <v>6</v>
      </c>
      <c r="O49" s="100">
        <v>1</v>
      </c>
      <c r="P49" s="100">
        <v>20</v>
      </c>
    </row>
    <row r="50" spans="1:17">
      <c r="A50" s="114" t="s">
        <v>1336</v>
      </c>
      <c r="B50" s="114" t="s">
        <v>1335</v>
      </c>
      <c r="C50" s="23">
        <v>1</v>
      </c>
      <c r="D50" s="23">
        <v>240</v>
      </c>
      <c r="E50" s="38">
        <f t="shared" si="0"/>
        <v>240</v>
      </c>
      <c r="F50" s="38">
        <v>0</v>
      </c>
      <c r="G50" s="100"/>
      <c r="H50" s="100"/>
      <c r="I50" s="100"/>
      <c r="J50" s="100"/>
      <c r="K50" s="100"/>
      <c r="L50" s="100"/>
      <c r="M50" s="100"/>
      <c r="N50" s="100">
        <v>6</v>
      </c>
      <c r="O50" s="100">
        <v>1</v>
      </c>
      <c r="P50" s="100">
        <v>240</v>
      </c>
    </row>
    <row r="51" spans="1:17">
      <c r="A51" s="114" t="s">
        <v>1242</v>
      </c>
      <c r="B51" s="114" t="s">
        <v>1243</v>
      </c>
      <c r="C51" s="23">
        <v>1</v>
      </c>
      <c r="D51" s="23">
        <v>35</v>
      </c>
      <c r="E51" s="23">
        <f t="shared" si="0"/>
        <v>35</v>
      </c>
      <c r="F51" s="23">
        <v>0</v>
      </c>
      <c r="G51" s="100"/>
      <c r="H51" s="100"/>
      <c r="I51" s="100"/>
      <c r="J51" s="100"/>
      <c r="K51" s="100"/>
      <c r="L51" s="100"/>
      <c r="M51" s="100"/>
      <c r="N51" s="100">
        <v>6</v>
      </c>
      <c r="O51" s="100">
        <v>1</v>
      </c>
      <c r="P51" s="100">
        <v>35</v>
      </c>
    </row>
    <row r="52" spans="1:17">
      <c r="A52" s="114" t="s">
        <v>53</v>
      </c>
      <c r="B52" s="114" t="s">
        <v>1241</v>
      </c>
      <c r="C52" s="23">
        <v>1</v>
      </c>
      <c r="D52" s="23">
        <v>60</v>
      </c>
      <c r="E52" s="23">
        <f t="shared" si="0"/>
        <v>60</v>
      </c>
      <c r="F52" s="23">
        <v>1</v>
      </c>
      <c r="G52" s="100"/>
      <c r="H52" s="100"/>
      <c r="I52" s="100">
        <v>1</v>
      </c>
      <c r="J52" s="100"/>
      <c r="K52" s="100"/>
      <c r="L52" s="100"/>
      <c r="M52" s="100"/>
      <c r="N52" s="100">
        <v>6</v>
      </c>
      <c r="O52" s="100">
        <v>1</v>
      </c>
      <c r="P52" s="100">
        <v>60</v>
      </c>
    </row>
    <row r="53" spans="1:17">
      <c r="A53" s="21"/>
      <c r="B53" s="22"/>
      <c r="C53" s="23"/>
      <c r="D53" s="23"/>
      <c r="E53" s="23"/>
      <c r="F53" s="23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5" spans="1:17" ht="15" customHeight="1">
      <c r="A55" s="258" t="s">
        <v>116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</row>
    <row r="56" spans="1:17" ht="15" customHeight="1">
      <c r="A56" s="258" t="s">
        <v>117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</row>
    <row r="57" spans="1:17" ht="15" customHeight="1">
      <c r="A57" s="250" t="s">
        <v>1337</v>
      </c>
      <c r="B57" s="250"/>
      <c r="C57" s="250"/>
      <c r="D57" s="242" t="s">
        <v>1339</v>
      </c>
      <c r="E57" s="242"/>
      <c r="F57" s="251" t="s">
        <v>1049</v>
      </c>
      <c r="G57" s="252"/>
      <c r="H57" s="252"/>
      <c r="I57" s="252"/>
      <c r="J57" s="252"/>
      <c r="K57" s="252"/>
      <c r="L57" s="252"/>
      <c r="M57" s="252"/>
      <c r="N57" s="252"/>
      <c r="O57" s="252"/>
      <c r="P57" s="252"/>
    </row>
    <row r="58" spans="1:17" ht="15" customHeight="1">
      <c r="A58" s="250" t="s">
        <v>1338</v>
      </c>
      <c r="B58" s="250"/>
      <c r="C58" s="250"/>
      <c r="D58" s="250"/>
      <c r="E58" s="250"/>
      <c r="F58" s="253" t="s">
        <v>1050</v>
      </c>
      <c r="G58" s="233" t="s">
        <v>1051</v>
      </c>
      <c r="H58" s="255"/>
      <c r="I58" s="234"/>
      <c r="J58" s="231" t="s">
        <v>1061</v>
      </c>
      <c r="K58" s="233" t="s">
        <v>1058</v>
      </c>
      <c r="L58" s="234"/>
      <c r="M58" s="231" t="s">
        <v>1052</v>
      </c>
      <c r="N58" s="231" t="s">
        <v>1054</v>
      </c>
      <c r="O58" s="231" t="s">
        <v>1053</v>
      </c>
      <c r="P58" s="231" t="s">
        <v>1057</v>
      </c>
    </row>
    <row r="59" spans="1:17">
      <c r="A59" s="31" t="s">
        <v>122</v>
      </c>
      <c r="B59" s="32" t="s">
        <v>123</v>
      </c>
      <c r="C59" s="33" t="s">
        <v>124</v>
      </c>
      <c r="D59" s="33" t="s">
        <v>125</v>
      </c>
      <c r="E59" s="33" t="s">
        <v>126</v>
      </c>
      <c r="F59" s="254"/>
      <c r="G59" s="97" t="s">
        <v>1044</v>
      </c>
      <c r="H59" s="97" t="s">
        <v>1045</v>
      </c>
      <c r="I59" s="97" t="s">
        <v>1046</v>
      </c>
      <c r="J59" s="232"/>
      <c r="K59" s="97" t="s">
        <v>1059</v>
      </c>
      <c r="L59" s="97" t="s">
        <v>1060</v>
      </c>
      <c r="M59" s="232"/>
      <c r="N59" s="232"/>
      <c r="O59" s="232"/>
      <c r="P59" s="232"/>
      <c r="Q59" s="102"/>
    </row>
    <row r="60" spans="1:17">
      <c r="A60" s="21" t="s">
        <v>1376</v>
      </c>
      <c r="B60" s="22" t="s">
        <v>1340</v>
      </c>
      <c r="C60" s="23">
        <v>8</v>
      </c>
      <c r="D60" s="23">
        <v>1500</v>
      </c>
      <c r="E60" s="23">
        <f>C60*D60</f>
        <v>12000</v>
      </c>
      <c r="F60" s="23">
        <v>0</v>
      </c>
      <c r="G60" s="100"/>
      <c r="H60" s="100"/>
      <c r="I60" s="100"/>
      <c r="J60" s="100"/>
      <c r="K60" s="100"/>
      <c r="L60" s="100"/>
      <c r="M60" s="100"/>
      <c r="N60" s="100">
        <v>6</v>
      </c>
      <c r="O60" s="100">
        <v>8</v>
      </c>
      <c r="P60" s="202">
        <v>12000</v>
      </c>
      <c r="Q60" s="102"/>
    </row>
    <row r="61" spans="1:17">
      <c r="A61" s="21" t="s">
        <v>1377</v>
      </c>
      <c r="B61" s="22" t="s">
        <v>1341</v>
      </c>
      <c r="C61" s="23">
        <v>2</v>
      </c>
      <c r="D61" s="23">
        <v>35000</v>
      </c>
      <c r="E61" s="23">
        <f t="shared" ref="E61:E100" si="1">C61*D61</f>
        <v>70000</v>
      </c>
      <c r="F61" s="23">
        <v>0</v>
      </c>
      <c r="G61" s="100"/>
      <c r="H61" s="100"/>
      <c r="I61" s="100"/>
      <c r="J61" s="100"/>
      <c r="K61" s="100"/>
      <c r="L61" s="100"/>
      <c r="M61" s="100"/>
      <c r="N61" s="100">
        <v>6</v>
      </c>
      <c r="O61" s="203">
        <v>2</v>
      </c>
      <c r="P61" s="203">
        <v>70000</v>
      </c>
      <c r="Q61" s="102"/>
    </row>
    <row r="62" spans="1:17">
      <c r="A62" s="21" t="s">
        <v>1378</v>
      </c>
      <c r="B62" s="22" t="s">
        <v>1342</v>
      </c>
      <c r="C62" s="23">
        <v>4</v>
      </c>
      <c r="D62" s="23">
        <v>2500</v>
      </c>
      <c r="E62" s="23">
        <f t="shared" si="1"/>
        <v>10000</v>
      </c>
      <c r="F62" s="23">
        <v>0</v>
      </c>
      <c r="G62" s="100"/>
      <c r="H62" s="100"/>
      <c r="I62" s="100"/>
      <c r="J62" s="100"/>
      <c r="K62" s="100"/>
      <c r="L62" s="100"/>
      <c r="M62" s="100"/>
      <c r="N62" s="100">
        <v>6</v>
      </c>
      <c r="O62" s="100">
        <v>4</v>
      </c>
      <c r="P62" s="202">
        <v>10000</v>
      </c>
      <c r="Q62" s="102"/>
    </row>
    <row r="63" spans="1:17">
      <c r="A63" s="21" t="s">
        <v>1379</v>
      </c>
      <c r="B63" s="22" t="s">
        <v>1343</v>
      </c>
      <c r="C63" s="23">
        <v>4</v>
      </c>
      <c r="D63" s="23">
        <v>120</v>
      </c>
      <c r="E63" s="23">
        <f t="shared" si="1"/>
        <v>480</v>
      </c>
      <c r="F63" s="23">
        <v>0</v>
      </c>
      <c r="G63" s="100"/>
      <c r="H63" s="100"/>
      <c r="I63" s="100"/>
      <c r="J63" s="100"/>
      <c r="K63" s="100"/>
      <c r="L63" s="100"/>
      <c r="M63" s="100"/>
      <c r="N63" s="100">
        <v>6</v>
      </c>
      <c r="O63" s="100">
        <v>120</v>
      </c>
      <c r="P63" s="100">
        <v>480</v>
      </c>
      <c r="Q63" s="102"/>
    </row>
    <row r="64" spans="1:17">
      <c r="A64" s="21" t="s">
        <v>1380</v>
      </c>
      <c r="B64" s="22" t="s">
        <v>1344</v>
      </c>
      <c r="C64" s="23">
        <v>8</v>
      </c>
      <c r="D64" s="23">
        <v>221</v>
      </c>
      <c r="E64" s="23">
        <f t="shared" si="1"/>
        <v>1768</v>
      </c>
      <c r="F64" s="23">
        <v>0</v>
      </c>
      <c r="G64" s="100"/>
      <c r="H64" s="100"/>
      <c r="I64" s="100"/>
      <c r="J64" s="100"/>
      <c r="K64" s="100"/>
      <c r="L64" s="100"/>
      <c r="M64" s="100"/>
      <c r="N64" s="100">
        <v>6</v>
      </c>
      <c r="O64" s="100">
        <v>8</v>
      </c>
      <c r="P64" s="202">
        <v>1768</v>
      </c>
      <c r="Q64" s="102"/>
    </row>
    <row r="65" spans="1:17">
      <c r="A65" s="21" t="s">
        <v>1306</v>
      </c>
      <c r="B65" s="22" t="s">
        <v>1275</v>
      </c>
      <c r="C65" s="23">
        <v>4</v>
      </c>
      <c r="D65" s="23">
        <v>1936</v>
      </c>
      <c r="E65" s="23">
        <f t="shared" si="1"/>
        <v>7744</v>
      </c>
      <c r="F65" s="23">
        <v>0</v>
      </c>
      <c r="G65" s="100"/>
      <c r="H65" s="100"/>
      <c r="I65" s="100"/>
      <c r="J65" s="100"/>
      <c r="K65" s="100"/>
      <c r="L65" s="100"/>
      <c r="M65" s="100"/>
      <c r="N65" s="100">
        <v>6</v>
      </c>
      <c r="O65" s="100">
        <v>4</v>
      </c>
      <c r="P65" s="202">
        <v>7744</v>
      </c>
      <c r="Q65" s="102"/>
    </row>
    <row r="66" spans="1:17">
      <c r="A66" s="21" t="s">
        <v>1411</v>
      </c>
      <c r="B66" s="22" t="s">
        <v>1345</v>
      </c>
      <c r="C66" s="23">
        <v>8</v>
      </c>
      <c r="D66" s="23">
        <v>350</v>
      </c>
      <c r="E66" s="23">
        <f t="shared" si="1"/>
        <v>2800</v>
      </c>
      <c r="F66" s="23">
        <v>0</v>
      </c>
      <c r="G66" s="100"/>
      <c r="H66" s="100"/>
      <c r="I66" s="100"/>
      <c r="J66" s="100"/>
      <c r="K66" s="100"/>
      <c r="L66" s="100"/>
      <c r="M66" s="100"/>
      <c r="N66" s="100">
        <v>6</v>
      </c>
      <c r="O66" s="100">
        <v>8</v>
      </c>
      <c r="P66" s="100">
        <v>2800</v>
      </c>
      <c r="Q66" s="102"/>
    </row>
    <row r="67" spans="1:17">
      <c r="A67" s="21" t="s">
        <v>1410</v>
      </c>
      <c r="B67" s="22" t="s">
        <v>1346</v>
      </c>
      <c r="C67" s="23">
        <v>4</v>
      </c>
      <c r="D67" s="23">
        <v>1200</v>
      </c>
      <c r="E67" s="23">
        <f t="shared" si="1"/>
        <v>4800</v>
      </c>
      <c r="F67" s="23">
        <v>4</v>
      </c>
      <c r="G67" s="100"/>
      <c r="H67" s="100"/>
      <c r="I67" s="100">
        <v>4</v>
      </c>
      <c r="J67" s="100">
        <v>2002</v>
      </c>
      <c r="K67" s="100" t="s">
        <v>1059</v>
      </c>
      <c r="L67" s="100"/>
      <c r="M67" s="100">
        <v>2018</v>
      </c>
      <c r="N67" s="100">
        <v>6</v>
      </c>
      <c r="O67" s="100">
        <v>4</v>
      </c>
      <c r="P67" s="100">
        <v>1200</v>
      </c>
      <c r="Q67" s="102"/>
    </row>
    <row r="68" spans="1:17">
      <c r="A68" s="21" t="s">
        <v>1381</v>
      </c>
      <c r="B68" s="22" t="s">
        <v>1347</v>
      </c>
      <c r="C68" s="23">
        <v>4</v>
      </c>
      <c r="D68" s="23">
        <v>3100</v>
      </c>
      <c r="E68" s="23">
        <f t="shared" si="1"/>
        <v>12400</v>
      </c>
      <c r="F68" s="23">
        <v>0</v>
      </c>
      <c r="G68" s="100"/>
      <c r="H68" s="100"/>
      <c r="I68" s="100"/>
      <c r="J68" s="100"/>
      <c r="K68" s="100"/>
      <c r="L68" s="100"/>
      <c r="M68" s="100"/>
      <c r="N68" s="100">
        <v>6</v>
      </c>
      <c r="O68" s="100">
        <v>4</v>
      </c>
      <c r="P68" s="100">
        <v>12400</v>
      </c>
      <c r="Q68" s="102"/>
    </row>
    <row r="69" spans="1:17">
      <c r="A69" s="21" t="s">
        <v>1382</v>
      </c>
      <c r="B69" s="22" t="s">
        <v>1348</v>
      </c>
      <c r="C69" s="23">
        <v>2</v>
      </c>
      <c r="D69" s="23">
        <v>5400</v>
      </c>
      <c r="E69" s="23">
        <f t="shared" si="1"/>
        <v>10800</v>
      </c>
      <c r="F69" s="23">
        <v>0</v>
      </c>
      <c r="G69" s="100"/>
      <c r="H69" s="100"/>
      <c r="I69" s="100"/>
      <c r="J69" s="100"/>
      <c r="K69" s="100"/>
      <c r="L69" s="100"/>
      <c r="M69" s="100"/>
      <c r="N69" s="100">
        <v>6</v>
      </c>
      <c r="O69" s="100">
        <v>2</v>
      </c>
      <c r="P69" s="100">
        <v>10800</v>
      </c>
      <c r="Q69" s="102"/>
    </row>
    <row r="70" spans="1:17">
      <c r="A70" s="21" t="s">
        <v>1383</v>
      </c>
      <c r="B70" s="22" t="s">
        <v>1349</v>
      </c>
      <c r="C70" s="23">
        <v>8</v>
      </c>
      <c r="D70" s="23">
        <v>600</v>
      </c>
      <c r="E70" s="23">
        <f t="shared" si="1"/>
        <v>4800</v>
      </c>
      <c r="F70" s="23">
        <v>0</v>
      </c>
      <c r="G70" s="100"/>
      <c r="H70" s="100"/>
      <c r="I70" s="100"/>
      <c r="J70" s="100"/>
      <c r="K70" s="100"/>
      <c r="L70" s="100"/>
      <c r="M70" s="100"/>
      <c r="N70" s="100">
        <v>6</v>
      </c>
      <c r="O70" s="100">
        <v>8</v>
      </c>
      <c r="P70" s="100">
        <v>4800</v>
      </c>
      <c r="Q70" s="102"/>
    </row>
    <row r="71" spans="1:17">
      <c r="A71" s="21" t="s">
        <v>1384</v>
      </c>
      <c r="B71" s="22" t="s">
        <v>1350</v>
      </c>
      <c r="C71" s="23">
        <v>2</v>
      </c>
      <c r="D71" s="23">
        <v>6500</v>
      </c>
      <c r="E71" s="23">
        <f t="shared" si="1"/>
        <v>13000</v>
      </c>
      <c r="F71" s="23">
        <v>0</v>
      </c>
      <c r="G71" s="100"/>
      <c r="H71" s="100"/>
      <c r="I71" s="100"/>
      <c r="J71" s="100"/>
      <c r="K71" s="100"/>
      <c r="L71" s="100"/>
      <c r="M71" s="100"/>
      <c r="N71" s="100">
        <v>6</v>
      </c>
      <c r="O71" s="100">
        <v>2</v>
      </c>
      <c r="P71" s="100">
        <v>13000</v>
      </c>
      <c r="Q71" s="102"/>
    </row>
    <row r="72" spans="1:17">
      <c r="A72" s="21" t="s">
        <v>1385</v>
      </c>
      <c r="B72" s="22" t="s">
        <v>1351</v>
      </c>
      <c r="C72" s="23">
        <v>8</v>
      </c>
      <c r="D72" s="23">
        <v>100</v>
      </c>
      <c r="E72" s="23">
        <f t="shared" si="1"/>
        <v>800</v>
      </c>
      <c r="F72" s="23">
        <v>0</v>
      </c>
      <c r="G72" s="100"/>
      <c r="H72" s="100"/>
      <c r="I72" s="100"/>
      <c r="J72" s="100"/>
      <c r="K72" s="100"/>
      <c r="L72" s="100"/>
      <c r="M72" s="100"/>
      <c r="N72" s="100">
        <v>6</v>
      </c>
      <c r="O72" s="100">
        <v>8</v>
      </c>
      <c r="P72" s="100">
        <v>800</v>
      </c>
      <c r="Q72" s="102"/>
    </row>
    <row r="73" spans="1:17">
      <c r="A73" s="21" t="s">
        <v>1386</v>
      </c>
      <c r="B73" s="22" t="s">
        <v>1352</v>
      </c>
      <c r="C73" s="23">
        <v>2</v>
      </c>
      <c r="D73" s="23">
        <v>400</v>
      </c>
      <c r="E73" s="23">
        <f t="shared" si="1"/>
        <v>800</v>
      </c>
      <c r="F73" s="23">
        <v>0</v>
      </c>
      <c r="G73" s="100"/>
      <c r="H73" s="100"/>
      <c r="I73" s="100"/>
      <c r="J73" s="100"/>
      <c r="K73" s="100"/>
      <c r="L73" s="100"/>
      <c r="M73" s="100"/>
      <c r="N73" s="100">
        <v>6</v>
      </c>
      <c r="O73" s="100">
        <v>2</v>
      </c>
      <c r="P73" s="100">
        <v>800</v>
      </c>
      <c r="Q73" s="102"/>
    </row>
    <row r="74" spans="1:17">
      <c r="A74" s="21" t="s">
        <v>1387</v>
      </c>
      <c r="B74" s="22" t="s">
        <v>1353</v>
      </c>
      <c r="C74" s="23">
        <v>4</v>
      </c>
      <c r="D74" s="23">
        <v>800</v>
      </c>
      <c r="E74" s="23">
        <f t="shared" si="1"/>
        <v>3200</v>
      </c>
      <c r="F74" s="23">
        <v>2</v>
      </c>
      <c r="G74" s="100"/>
      <c r="H74" s="100"/>
      <c r="I74" s="100">
        <v>2</v>
      </c>
      <c r="J74" s="100">
        <v>2002</v>
      </c>
      <c r="K74" s="100" t="s">
        <v>1059</v>
      </c>
      <c r="L74" s="100"/>
      <c r="M74" s="100"/>
      <c r="N74" s="100">
        <v>6</v>
      </c>
      <c r="O74" s="100">
        <v>8</v>
      </c>
      <c r="P74" s="100">
        <v>3200</v>
      </c>
      <c r="Q74" s="102"/>
    </row>
    <row r="75" spans="1:17">
      <c r="A75" s="21" t="s">
        <v>1296</v>
      </c>
      <c r="B75" s="22" t="s">
        <v>1265</v>
      </c>
      <c r="C75" s="23">
        <v>4</v>
      </c>
      <c r="D75" s="23">
        <v>2400</v>
      </c>
      <c r="E75" s="23">
        <f t="shared" si="1"/>
        <v>9600</v>
      </c>
      <c r="F75" s="23">
        <v>0</v>
      </c>
      <c r="G75" s="100"/>
      <c r="H75" s="100"/>
      <c r="I75" s="100"/>
      <c r="J75" s="100">
        <v>2008</v>
      </c>
      <c r="K75" s="100" t="s">
        <v>1059</v>
      </c>
      <c r="L75" s="100"/>
      <c r="M75" s="100"/>
      <c r="N75" s="100">
        <v>6</v>
      </c>
      <c r="O75" s="100">
        <v>4</v>
      </c>
      <c r="P75" s="100">
        <v>9600</v>
      </c>
      <c r="Q75" s="102"/>
    </row>
    <row r="76" spans="1:17">
      <c r="A76" s="21" t="s">
        <v>1388</v>
      </c>
      <c r="B76" s="22" t="s">
        <v>1354</v>
      </c>
      <c r="C76" s="23">
        <v>8</v>
      </c>
      <c r="D76" s="23">
        <v>130</v>
      </c>
      <c r="E76" s="23">
        <f t="shared" si="1"/>
        <v>1040</v>
      </c>
      <c r="F76" s="23">
        <v>0</v>
      </c>
      <c r="G76" s="100"/>
      <c r="H76" s="100"/>
      <c r="I76" s="100"/>
      <c r="J76" s="100"/>
      <c r="K76" s="100"/>
      <c r="L76" s="100"/>
      <c r="M76" s="100"/>
      <c r="N76" s="100">
        <v>6</v>
      </c>
      <c r="O76" s="100">
        <v>130</v>
      </c>
      <c r="P76" s="100">
        <v>1040</v>
      </c>
      <c r="Q76" s="102"/>
    </row>
    <row r="77" spans="1:17">
      <c r="A77" s="21" t="s">
        <v>1389</v>
      </c>
      <c r="B77" s="22" t="s">
        <v>1355</v>
      </c>
      <c r="C77" s="23">
        <v>8</v>
      </c>
      <c r="D77" s="23">
        <v>160</v>
      </c>
      <c r="E77" s="23">
        <f t="shared" si="1"/>
        <v>1280</v>
      </c>
      <c r="F77" s="23">
        <v>0</v>
      </c>
      <c r="G77" s="100"/>
      <c r="H77" s="100"/>
      <c r="I77" s="100"/>
      <c r="J77" s="100"/>
      <c r="K77" s="100"/>
      <c r="L77" s="100"/>
      <c r="M77" s="100"/>
      <c r="N77" s="100">
        <v>6</v>
      </c>
      <c r="O77" s="100">
        <v>160</v>
      </c>
      <c r="P77" s="100">
        <v>1280</v>
      </c>
      <c r="Q77" s="102"/>
    </row>
    <row r="78" spans="1:17">
      <c r="A78" s="21" t="s">
        <v>1390</v>
      </c>
      <c r="B78" s="22" t="s">
        <v>1356</v>
      </c>
      <c r="C78" s="23">
        <v>4</v>
      </c>
      <c r="D78" s="23">
        <v>1155</v>
      </c>
      <c r="E78" s="23">
        <f t="shared" si="1"/>
        <v>4620</v>
      </c>
      <c r="F78" s="23">
        <v>2</v>
      </c>
      <c r="G78" s="100"/>
      <c r="H78" s="100"/>
      <c r="I78" s="100">
        <v>2</v>
      </c>
      <c r="J78" s="100">
        <v>1989</v>
      </c>
      <c r="K78" s="100" t="s">
        <v>1059</v>
      </c>
      <c r="L78" s="100"/>
      <c r="M78" s="100"/>
      <c r="N78" s="100">
        <v>6</v>
      </c>
      <c r="O78" s="100">
        <v>4</v>
      </c>
      <c r="P78" s="100">
        <v>4620</v>
      </c>
      <c r="Q78" s="102"/>
    </row>
    <row r="79" spans="1:17">
      <c r="A79" s="21" t="s">
        <v>1391</v>
      </c>
      <c r="B79" s="22" t="s">
        <v>1357</v>
      </c>
      <c r="C79" s="23">
        <v>8</v>
      </c>
      <c r="D79" s="23">
        <v>130</v>
      </c>
      <c r="E79" s="23">
        <f t="shared" si="1"/>
        <v>1040</v>
      </c>
      <c r="F79" s="23">
        <v>0</v>
      </c>
      <c r="G79" s="100"/>
      <c r="H79" s="100"/>
      <c r="I79" s="100"/>
      <c r="J79" s="100"/>
      <c r="K79" s="100"/>
      <c r="L79" s="100"/>
      <c r="M79" s="100"/>
      <c r="N79" s="100">
        <v>6</v>
      </c>
      <c r="O79" s="100">
        <v>8</v>
      </c>
      <c r="P79" s="100">
        <v>1040</v>
      </c>
      <c r="Q79" s="102"/>
    </row>
    <row r="80" spans="1:17">
      <c r="A80" s="21" t="s">
        <v>1302</v>
      </c>
      <c r="B80" s="22" t="s">
        <v>1271</v>
      </c>
      <c r="C80" s="23">
        <v>4</v>
      </c>
      <c r="D80" s="23">
        <v>950</v>
      </c>
      <c r="E80" s="23">
        <f t="shared" si="1"/>
        <v>3800</v>
      </c>
      <c r="F80" s="23">
        <v>0</v>
      </c>
      <c r="G80" s="100"/>
      <c r="H80" s="100"/>
      <c r="I80" s="100"/>
      <c r="J80" s="100"/>
      <c r="K80" s="100"/>
      <c r="L80" s="100"/>
      <c r="M80" s="100"/>
      <c r="N80" s="100">
        <v>6</v>
      </c>
      <c r="O80" s="100">
        <v>4</v>
      </c>
      <c r="P80" s="100">
        <v>3800</v>
      </c>
      <c r="Q80" s="102"/>
    </row>
    <row r="81" spans="1:17" ht="20">
      <c r="A81" s="21" t="s">
        <v>1392</v>
      </c>
      <c r="B81" s="22" t="s">
        <v>1358</v>
      </c>
      <c r="C81" s="23">
        <v>8</v>
      </c>
      <c r="D81" s="23">
        <v>200</v>
      </c>
      <c r="E81" s="23">
        <f t="shared" si="1"/>
        <v>1600</v>
      </c>
      <c r="F81" s="23">
        <v>0</v>
      </c>
      <c r="G81" s="100"/>
      <c r="H81" s="100"/>
      <c r="I81" s="100"/>
      <c r="J81" s="100"/>
      <c r="K81" s="100"/>
      <c r="L81" s="100"/>
      <c r="M81" s="100"/>
      <c r="N81" s="100">
        <v>6</v>
      </c>
      <c r="O81" s="100">
        <v>8</v>
      </c>
      <c r="P81" s="100">
        <v>1600</v>
      </c>
      <c r="Q81" s="102"/>
    </row>
    <row r="82" spans="1:17">
      <c r="A82" s="21" t="s">
        <v>1393</v>
      </c>
      <c r="B82" s="22" t="s">
        <v>1359</v>
      </c>
      <c r="C82" s="23">
        <v>4</v>
      </c>
      <c r="D82" s="23">
        <v>180</v>
      </c>
      <c r="E82" s="23">
        <f t="shared" si="1"/>
        <v>720</v>
      </c>
      <c r="F82" s="23">
        <v>0</v>
      </c>
      <c r="G82" s="100"/>
      <c r="H82" s="100"/>
      <c r="I82" s="100"/>
      <c r="J82" s="100"/>
      <c r="K82" s="100"/>
      <c r="L82" s="100"/>
      <c r="M82" s="100"/>
      <c r="N82" s="100">
        <v>6</v>
      </c>
      <c r="O82" s="100">
        <v>4</v>
      </c>
      <c r="P82" s="100">
        <v>720</v>
      </c>
      <c r="Q82" s="102"/>
    </row>
    <row r="83" spans="1:17">
      <c r="A83" s="21" t="s">
        <v>1394</v>
      </c>
      <c r="B83" s="22" t="s">
        <v>1360</v>
      </c>
      <c r="C83" s="23">
        <v>2</v>
      </c>
      <c r="D83" s="23">
        <v>180</v>
      </c>
      <c r="E83" s="23">
        <f t="shared" si="1"/>
        <v>360</v>
      </c>
      <c r="F83" s="23">
        <v>0</v>
      </c>
      <c r="G83" s="100"/>
      <c r="H83" s="100"/>
      <c r="I83" s="100"/>
      <c r="J83" s="100"/>
      <c r="K83" s="100"/>
      <c r="L83" s="100"/>
      <c r="M83" s="100"/>
      <c r="N83" s="100">
        <v>6</v>
      </c>
      <c r="O83" s="100">
        <v>2</v>
      </c>
      <c r="P83" s="100">
        <v>360</v>
      </c>
      <c r="Q83" s="102"/>
    </row>
    <row r="84" spans="1:17">
      <c r="A84" s="21" t="s">
        <v>1395</v>
      </c>
      <c r="B84" s="22" t="s">
        <v>1361</v>
      </c>
      <c r="C84" s="23">
        <v>8</v>
      </c>
      <c r="D84" s="23">
        <v>133</v>
      </c>
      <c r="E84" s="23">
        <f t="shared" si="1"/>
        <v>1064</v>
      </c>
      <c r="F84" s="23">
        <v>2</v>
      </c>
      <c r="G84" s="100"/>
      <c r="H84" s="100"/>
      <c r="I84" s="100"/>
      <c r="J84" s="100">
        <v>2002</v>
      </c>
      <c r="K84" s="100"/>
      <c r="L84" s="100" t="s">
        <v>1060</v>
      </c>
      <c r="M84" s="100">
        <v>2018</v>
      </c>
      <c r="N84" s="100">
        <v>6</v>
      </c>
      <c r="O84" s="100">
        <v>8</v>
      </c>
      <c r="P84" s="100">
        <v>1064</v>
      </c>
      <c r="Q84" s="102"/>
    </row>
    <row r="85" spans="1:17">
      <c r="A85" s="21" t="s">
        <v>1396</v>
      </c>
      <c r="B85" s="22" t="s">
        <v>1362</v>
      </c>
      <c r="C85" s="23">
        <v>8</v>
      </c>
      <c r="D85" s="23">
        <v>266</v>
      </c>
      <c r="E85" s="23">
        <f t="shared" si="1"/>
        <v>2128</v>
      </c>
      <c r="F85" s="23">
        <v>0</v>
      </c>
      <c r="G85" s="100"/>
      <c r="H85" s="100"/>
      <c r="I85" s="100"/>
      <c r="J85" s="100"/>
      <c r="K85" s="100"/>
      <c r="L85" s="100"/>
      <c r="M85" s="100"/>
      <c r="N85" s="100">
        <v>6</v>
      </c>
      <c r="O85" s="100">
        <v>8</v>
      </c>
      <c r="P85" s="100">
        <v>2128</v>
      </c>
      <c r="Q85" s="102"/>
    </row>
    <row r="86" spans="1:17">
      <c r="A86" s="21" t="s">
        <v>1295</v>
      </c>
      <c r="B86" s="22" t="s">
        <v>1264</v>
      </c>
      <c r="C86" s="23">
        <v>8</v>
      </c>
      <c r="D86" s="23">
        <v>343</v>
      </c>
      <c r="E86" s="23">
        <f t="shared" si="1"/>
        <v>2744</v>
      </c>
      <c r="F86" s="23">
        <v>0</v>
      </c>
      <c r="G86" s="100"/>
      <c r="H86" s="100"/>
      <c r="I86" s="100"/>
      <c r="J86" s="100"/>
      <c r="K86" s="100"/>
      <c r="L86" s="100"/>
      <c r="M86" s="100"/>
      <c r="N86" s="100">
        <v>6</v>
      </c>
      <c r="O86" s="100">
        <v>8</v>
      </c>
      <c r="P86" s="100">
        <v>2744</v>
      </c>
      <c r="Q86" s="102"/>
    </row>
    <row r="87" spans="1:17">
      <c r="A87" s="21" t="s">
        <v>1397</v>
      </c>
      <c r="B87" s="22" t="s">
        <v>1363</v>
      </c>
      <c r="C87" s="23">
        <v>1</v>
      </c>
      <c r="D87" s="23">
        <v>33840</v>
      </c>
      <c r="E87" s="23">
        <f t="shared" si="1"/>
        <v>33840</v>
      </c>
      <c r="F87" s="23">
        <v>1</v>
      </c>
      <c r="G87" s="100"/>
      <c r="H87" s="100"/>
      <c r="I87" s="100"/>
      <c r="J87" s="100">
        <v>1995</v>
      </c>
      <c r="K87" s="100" t="s">
        <v>1059</v>
      </c>
      <c r="L87" s="100"/>
      <c r="M87" s="100"/>
      <c r="N87" s="100">
        <v>6</v>
      </c>
      <c r="O87" s="100">
        <v>1</v>
      </c>
      <c r="P87" s="100">
        <v>33840</v>
      </c>
      <c r="Q87" s="102"/>
    </row>
    <row r="88" spans="1:17">
      <c r="A88" s="21" t="s">
        <v>1398</v>
      </c>
      <c r="B88" s="22" t="s">
        <v>1364</v>
      </c>
      <c r="C88" s="23">
        <v>4</v>
      </c>
      <c r="D88" s="23">
        <v>2100</v>
      </c>
      <c r="E88" s="23">
        <f t="shared" si="1"/>
        <v>8400</v>
      </c>
      <c r="F88" s="23">
        <v>0</v>
      </c>
      <c r="G88" s="100"/>
      <c r="H88" s="100"/>
      <c r="I88" s="100"/>
      <c r="J88" s="100"/>
      <c r="K88" s="100"/>
      <c r="L88" s="100"/>
      <c r="M88" s="100"/>
      <c r="N88" s="100">
        <v>6</v>
      </c>
      <c r="O88" s="100">
        <v>4</v>
      </c>
      <c r="P88" s="100">
        <v>8400</v>
      </c>
      <c r="Q88" s="102"/>
    </row>
    <row r="89" spans="1:17">
      <c r="A89" s="21" t="s">
        <v>1399</v>
      </c>
      <c r="B89" s="22" t="s">
        <v>1365</v>
      </c>
      <c r="C89" s="23">
        <v>2</v>
      </c>
      <c r="D89" s="23">
        <v>2270</v>
      </c>
      <c r="E89" s="23">
        <f t="shared" si="1"/>
        <v>4540</v>
      </c>
      <c r="F89" s="23">
        <v>1</v>
      </c>
      <c r="G89" s="100"/>
      <c r="H89" s="100"/>
      <c r="I89" s="100"/>
      <c r="J89" s="100">
        <v>2008</v>
      </c>
      <c r="K89" s="100"/>
      <c r="L89" s="100" t="s">
        <v>1060</v>
      </c>
      <c r="M89" s="100">
        <v>2018</v>
      </c>
      <c r="N89" s="100">
        <v>6</v>
      </c>
      <c r="O89" s="100">
        <v>2</v>
      </c>
      <c r="P89" s="100">
        <v>4540</v>
      </c>
      <c r="Q89" s="102"/>
    </row>
    <row r="90" spans="1:17">
      <c r="A90" s="21" t="s">
        <v>1400</v>
      </c>
      <c r="B90" s="22" t="s">
        <v>1366</v>
      </c>
      <c r="C90" s="23">
        <v>2</v>
      </c>
      <c r="D90" s="23">
        <v>2800</v>
      </c>
      <c r="E90" s="23">
        <f t="shared" si="1"/>
        <v>5600</v>
      </c>
      <c r="F90" s="23">
        <v>0</v>
      </c>
      <c r="G90" s="100"/>
      <c r="H90" s="100"/>
      <c r="I90" s="100"/>
      <c r="J90" s="100"/>
      <c r="K90" s="100"/>
      <c r="L90" s="100"/>
      <c r="M90" s="100"/>
      <c r="N90" s="100">
        <v>6</v>
      </c>
      <c r="O90" s="100">
        <v>2</v>
      </c>
      <c r="P90" s="100">
        <v>5600</v>
      </c>
      <c r="Q90" s="102"/>
    </row>
    <row r="91" spans="1:17">
      <c r="A91" s="21" t="s">
        <v>1401</v>
      </c>
      <c r="B91" s="22" t="s">
        <v>1367</v>
      </c>
      <c r="C91" s="23">
        <v>4</v>
      </c>
      <c r="D91" s="23">
        <v>800</v>
      </c>
      <c r="E91" s="23">
        <f t="shared" si="1"/>
        <v>3200</v>
      </c>
      <c r="F91" s="23">
        <v>0</v>
      </c>
      <c r="G91" s="100"/>
      <c r="H91" s="100"/>
      <c r="I91" s="100"/>
      <c r="J91" s="100"/>
      <c r="K91" s="100"/>
      <c r="L91" s="100"/>
      <c r="M91" s="100"/>
      <c r="N91" s="100">
        <v>6</v>
      </c>
      <c r="O91" s="100">
        <v>4</v>
      </c>
      <c r="P91" s="100">
        <v>3200</v>
      </c>
      <c r="Q91" s="102"/>
    </row>
    <row r="92" spans="1:17">
      <c r="A92" s="21" t="s">
        <v>1402</v>
      </c>
      <c r="B92" s="22" t="s">
        <v>1368</v>
      </c>
      <c r="C92" s="23">
        <v>8</v>
      </c>
      <c r="D92" s="23">
        <v>1200</v>
      </c>
      <c r="E92" s="23">
        <f t="shared" si="1"/>
        <v>9600</v>
      </c>
      <c r="F92" s="23">
        <v>0</v>
      </c>
      <c r="G92" s="100"/>
      <c r="H92" s="100"/>
      <c r="I92" s="100"/>
      <c r="J92" s="100"/>
      <c r="K92" s="100"/>
      <c r="L92" s="100"/>
      <c r="M92" s="100"/>
      <c r="N92" s="100">
        <v>6</v>
      </c>
      <c r="O92" s="100">
        <v>8</v>
      </c>
      <c r="P92" s="100">
        <v>9600</v>
      </c>
      <c r="Q92" s="102"/>
    </row>
    <row r="93" spans="1:17">
      <c r="A93" s="21" t="s">
        <v>1403</v>
      </c>
      <c r="B93" s="22" t="s">
        <v>1369</v>
      </c>
      <c r="C93" s="23">
        <v>4</v>
      </c>
      <c r="D93" s="23">
        <v>414</v>
      </c>
      <c r="E93" s="23">
        <f t="shared" si="1"/>
        <v>1656</v>
      </c>
      <c r="F93" s="23">
        <v>0</v>
      </c>
      <c r="G93" s="100"/>
      <c r="H93" s="100"/>
      <c r="I93" s="100"/>
      <c r="J93" s="100"/>
      <c r="K93" s="100"/>
      <c r="L93" s="100"/>
      <c r="M93" s="100"/>
      <c r="N93" s="100">
        <v>6</v>
      </c>
      <c r="O93" s="100">
        <v>4</v>
      </c>
      <c r="P93" s="100">
        <v>1656</v>
      </c>
      <c r="Q93" s="102"/>
    </row>
    <row r="94" spans="1:17">
      <c r="A94" s="21" t="s">
        <v>1404</v>
      </c>
      <c r="B94" s="22" t="s">
        <v>1370</v>
      </c>
      <c r="C94" s="23">
        <v>1</v>
      </c>
      <c r="D94" s="23">
        <v>22551</v>
      </c>
      <c r="E94" s="23">
        <f t="shared" si="1"/>
        <v>22551</v>
      </c>
      <c r="F94" s="23">
        <v>1</v>
      </c>
      <c r="G94" s="100"/>
      <c r="H94" s="100"/>
      <c r="I94" s="100"/>
      <c r="J94" s="100">
        <v>1995</v>
      </c>
      <c r="K94" s="100"/>
      <c r="L94" s="100"/>
      <c r="M94" s="100"/>
      <c r="N94" s="100">
        <v>6</v>
      </c>
      <c r="O94" s="100">
        <v>1</v>
      </c>
      <c r="P94" s="100">
        <v>22551</v>
      </c>
      <c r="Q94" s="102"/>
    </row>
    <row r="95" spans="1:17">
      <c r="A95" s="21" t="s">
        <v>1405</v>
      </c>
      <c r="B95" s="22" t="s">
        <v>1371</v>
      </c>
      <c r="C95" s="23">
        <v>1</v>
      </c>
      <c r="D95" s="23">
        <v>22400</v>
      </c>
      <c r="E95" s="23">
        <f t="shared" si="1"/>
        <v>22400</v>
      </c>
      <c r="F95" s="23">
        <v>0</v>
      </c>
      <c r="G95" s="100"/>
      <c r="H95" s="100"/>
      <c r="I95" s="100"/>
      <c r="J95" s="100"/>
      <c r="K95" s="100"/>
      <c r="L95" s="100"/>
      <c r="M95" s="100"/>
      <c r="N95" s="100">
        <v>6</v>
      </c>
      <c r="O95" s="100">
        <v>1</v>
      </c>
      <c r="P95" s="100">
        <v>22400</v>
      </c>
      <c r="Q95" s="102"/>
    </row>
    <row r="96" spans="1:17">
      <c r="A96" s="21" t="s">
        <v>1406</v>
      </c>
      <c r="B96" s="22" t="s">
        <v>1372</v>
      </c>
      <c r="C96" s="23">
        <v>1</v>
      </c>
      <c r="D96" s="23">
        <v>19200</v>
      </c>
      <c r="E96" s="23">
        <f t="shared" si="1"/>
        <v>19200</v>
      </c>
      <c r="F96" s="23">
        <v>0</v>
      </c>
      <c r="G96" s="100"/>
      <c r="H96" s="100"/>
      <c r="I96" s="100"/>
      <c r="J96" s="100"/>
      <c r="K96" s="100"/>
      <c r="L96" s="100"/>
      <c r="M96" s="100"/>
      <c r="N96" s="100">
        <v>6</v>
      </c>
      <c r="O96" s="100">
        <v>1</v>
      </c>
      <c r="P96" s="100">
        <v>19200</v>
      </c>
      <c r="Q96" s="102"/>
    </row>
    <row r="97" spans="1:17">
      <c r="A97" s="21" t="s">
        <v>1291</v>
      </c>
      <c r="B97" s="22" t="s">
        <v>1260</v>
      </c>
      <c r="C97" s="23">
        <v>1</v>
      </c>
      <c r="D97" s="23">
        <v>4362</v>
      </c>
      <c r="E97" s="23">
        <f t="shared" si="1"/>
        <v>4362</v>
      </c>
      <c r="F97" s="23">
        <v>0</v>
      </c>
      <c r="G97" s="100"/>
      <c r="H97" s="100"/>
      <c r="I97" s="100"/>
      <c r="J97" s="100"/>
      <c r="K97" s="100"/>
      <c r="L97" s="100"/>
      <c r="M97" s="100"/>
      <c r="N97" s="100">
        <v>6</v>
      </c>
      <c r="O97" s="100">
        <v>1</v>
      </c>
      <c r="P97" s="100">
        <v>4362</v>
      </c>
      <c r="Q97" s="102"/>
    </row>
    <row r="98" spans="1:17">
      <c r="A98" s="21" t="s">
        <v>1407</v>
      </c>
      <c r="B98" s="22" t="s">
        <v>1373</v>
      </c>
      <c r="C98" s="23">
        <v>1</v>
      </c>
      <c r="D98" s="23">
        <v>39800</v>
      </c>
      <c r="E98" s="23">
        <f t="shared" si="1"/>
        <v>39800</v>
      </c>
      <c r="F98" s="23">
        <v>1</v>
      </c>
      <c r="G98" s="100"/>
      <c r="H98" s="100"/>
      <c r="I98" s="100"/>
      <c r="J98" s="100">
        <v>1995</v>
      </c>
      <c r="K98" s="100" t="s">
        <v>1059</v>
      </c>
      <c r="L98" s="100"/>
      <c r="M98" s="100"/>
      <c r="N98" s="100">
        <v>6</v>
      </c>
      <c r="O98" s="100">
        <v>1</v>
      </c>
      <c r="P98" s="100">
        <v>39800</v>
      </c>
      <c r="Q98" s="102"/>
    </row>
    <row r="99" spans="1:17" ht="20">
      <c r="A99" s="21" t="s">
        <v>1408</v>
      </c>
      <c r="B99" s="22" t="s">
        <v>1374</v>
      </c>
      <c r="C99" s="23">
        <v>1</v>
      </c>
      <c r="D99" s="23">
        <v>16200</v>
      </c>
      <c r="E99" s="23">
        <f t="shared" si="1"/>
        <v>16200</v>
      </c>
      <c r="F99" s="23">
        <v>0</v>
      </c>
      <c r="G99" s="100"/>
      <c r="H99" s="100"/>
      <c r="I99" s="100"/>
      <c r="J99" s="100"/>
      <c r="K99" s="100"/>
      <c r="L99" s="100"/>
      <c r="M99" s="100"/>
      <c r="N99" s="100">
        <v>6</v>
      </c>
      <c r="O99" s="100">
        <v>1</v>
      </c>
      <c r="P99" s="100">
        <v>16200</v>
      </c>
      <c r="Q99" s="102"/>
    </row>
    <row r="100" spans="1:17" ht="20">
      <c r="A100" s="21" t="s">
        <v>1409</v>
      </c>
      <c r="B100" s="22" t="s">
        <v>1375</v>
      </c>
      <c r="C100" s="23">
        <v>1</v>
      </c>
      <c r="D100" s="23">
        <v>26000</v>
      </c>
      <c r="E100" s="23">
        <f t="shared" si="1"/>
        <v>26000</v>
      </c>
      <c r="F100" s="23">
        <v>0</v>
      </c>
      <c r="G100" s="100"/>
      <c r="H100" s="100"/>
      <c r="I100" s="100"/>
      <c r="J100" s="100"/>
      <c r="K100" s="100"/>
      <c r="L100" s="100"/>
      <c r="M100" s="100"/>
      <c r="N100" s="100">
        <v>6</v>
      </c>
      <c r="O100" s="100">
        <v>1</v>
      </c>
      <c r="P100" s="100">
        <v>2600</v>
      </c>
      <c r="Q100" s="102"/>
    </row>
    <row r="101" spans="1:17">
      <c r="A101" s="239" t="s">
        <v>1412</v>
      </c>
      <c r="B101" s="240"/>
      <c r="C101" s="240"/>
      <c r="D101" s="240"/>
      <c r="E101" s="241"/>
      <c r="F101" s="23"/>
      <c r="G101" s="100"/>
      <c r="H101" s="100"/>
      <c r="I101" s="100"/>
      <c r="J101" s="100"/>
      <c r="K101" s="100"/>
      <c r="L101" s="100"/>
      <c r="M101" s="100"/>
      <c r="N101" s="100">
        <v>6</v>
      </c>
      <c r="O101" s="100"/>
      <c r="P101" s="100"/>
      <c r="Q101" s="102"/>
    </row>
    <row r="102" spans="1:17">
      <c r="A102" s="21" t="s">
        <v>1414</v>
      </c>
      <c r="B102" s="22" t="s">
        <v>1413</v>
      </c>
      <c r="C102" s="23">
        <v>4</v>
      </c>
      <c r="D102" s="23">
        <v>1400</v>
      </c>
      <c r="E102" s="23">
        <f>C102*D102</f>
        <v>5600</v>
      </c>
      <c r="F102" s="23">
        <v>0</v>
      </c>
      <c r="G102" s="100"/>
      <c r="H102" s="100"/>
      <c r="I102" s="100"/>
      <c r="J102" s="100"/>
      <c r="K102" s="100"/>
      <c r="L102" s="100"/>
      <c r="M102" s="100"/>
      <c r="N102" s="100">
        <v>6</v>
      </c>
      <c r="O102" s="100">
        <v>4</v>
      </c>
      <c r="P102" s="100">
        <v>5600</v>
      </c>
      <c r="Q102" s="102"/>
    </row>
    <row r="103" spans="1:17">
      <c r="A103" s="239" t="s">
        <v>1415</v>
      </c>
      <c r="B103" s="240"/>
      <c r="C103" s="240"/>
      <c r="D103" s="240"/>
      <c r="E103" s="241"/>
      <c r="F103" s="23"/>
      <c r="G103" s="100"/>
      <c r="H103" s="100"/>
      <c r="I103" s="100"/>
      <c r="J103" s="100"/>
      <c r="K103" s="100"/>
      <c r="L103" s="100"/>
      <c r="M103" s="100"/>
      <c r="N103" s="100">
        <v>6</v>
      </c>
      <c r="O103" s="100"/>
      <c r="P103" s="100"/>
      <c r="Q103" s="102"/>
    </row>
    <row r="104" spans="1:17">
      <c r="A104" s="125" t="s">
        <v>1199</v>
      </c>
      <c r="B104" s="22" t="s">
        <v>1200</v>
      </c>
      <c r="C104" s="117">
        <v>40</v>
      </c>
      <c r="D104" s="117">
        <v>8</v>
      </c>
      <c r="E104" s="23">
        <f t="shared" ref="E104:E116" si="2">C104*D104</f>
        <v>320</v>
      </c>
      <c r="F104" s="23">
        <v>0</v>
      </c>
      <c r="G104" s="100"/>
      <c r="H104" s="100"/>
      <c r="I104" s="100"/>
      <c r="J104" s="100"/>
      <c r="K104" s="100"/>
      <c r="L104" s="100"/>
      <c r="M104" s="100"/>
      <c r="N104" s="100">
        <v>6</v>
      </c>
      <c r="O104" s="100">
        <v>40</v>
      </c>
      <c r="P104" s="100">
        <v>320</v>
      </c>
      <c r="Q104" s="102"/>
    </row>
    <row r="105" spans="1:17">
      <c r="A105" s="125" t="s">
        <v>1205</v>
      </c>
      <c r="B105" s="22" t="s">
        <v>1206</v>
      </c>
      <c r="C105" s="23">
        <v>10</v>
      </c>
      <c r="D105" s="23">
        <v>10</v>
      </c>
      <c r="E105" s="23">
        <f t="shared" si="2"/>
        <v>100</v>
      </c>
      <c r="F105" s="23">
        <v>0</v>
      </c>
      <c r="G105" s="100"/>
      <c r="H105" s="100"/>
      <c r="I105" s="100"/>
      <c r="J105" s="100"/>
      <c r="K105" s="100"/>
      <c r="L105" s="100"/>
      <c r="M105" s="100"/>
      <c r="N105" s="100">
        <v>6</v>
      </c>
      <c r="O105" s="100">
        <v>10</v>
      </c>
      <c r="P105" s="100">
        <v>100</v>
      </c>
      <c r="Q105" s="102"/>
    </row>
    <row r="106" spans="1:17">
      <c r="A106" s="125" t="s">
        <v>1417</v>
      </c>
      <c r="B106" s="22" t="s">
        <v>1416</v>
      </c>
      <c r="C106" s="23">
        <v>10</v>
      </c>
      <c r="D106" s="23">
        <v>25</v>
      </c>
      <c r="E106" s="23">
        <f t="shared" si="2"/>
        <v>250</v>
      </c>
      <c r="F106" s="23">
        <v>0</v>
      </c>
      <c r="G106" s="100"/>
      <c r="H106" s="100"/>
      <c r="I106" s="100"/>
      <c r="J106" s="100"/>
      <c r="K106" s="100"/>
      <c r="L106" s="100"/>
      <c r="M106" s="100"/>
      <c r="N106" s="100">
        <v>6</v>
      </c>
      <c r="O106" s="100">
        <v>10</v>
      </c>
      <c r="P106" s="100">
        <v>250</v>
      </c>
      <c r="Q106" s="102"/>
    </row>
    <row r="107" spans="1:17">
      <c r="A107" s="141" t="s">
        <v>1207</v>
      </c>
      <c r="B107" s="22" t="s">
        <v>1208</v>
      </c>
      <c r="C107" s="23">
        <v>1</v>
      </c>
      <c r="D107" s="23">
        <v>120</v>
      </c>
      <c r="E107" s="23">
        <f t="shared" si="2"/>
        <v>120</v>
      </c>
      <c r="F107" s="23">
        <v>0</v>
      </c>
      <c r="G107" s="100"/>
      <c r="H107" s="100"/>
      <c r="I107" s="100"/>
      <c r="J107" s="100"/>
      <c r="K107" s="100"/>
      <c r="L107" s="100"/>
      <c r="M107" s="100"/>
      <c r="N107" s="100">
        <v>6</v>
      </c>
      <c r="O107" s="100">
        <v>1</v>
      </c>
      <c r="P107" s="100">
        <v>120</v>
      </c>
      <c r="Q107" s="102"/>
    </row>
    <row r="108" spans="1:17">
      <c r="A108" s="141" t="s">
        <v>1175</v>
      </c>
      <c r="B108" s="22" t="s">
        <v>1176</v>
      </c>
      <c r="C108" s="23">
        <v>1</v>
      </c>
      <c r="D108" s="23">
        <v>215</v>
      </c>
      <c r="E108" s="23">
        <f t="shared" si="2"/>
        <v>215</v>
      </c>
      <c r="F108" s="23">
        <v>0</v>
      </c>
      <c r="G108" s="100"/>
      <c r="H108" s="100"/>
      <c r="I108" s="100"/>
      <c r="J108" s="100"/>
      <c r="K108" s="100"/>
      <c r="L108" s="100"/>
      <c r="M108" s="100"/>
      <c r="N108" s="100">
        <v>6</v>
      </c>
      <c r="O108" s="100">
        <v>1</v>
      </c>
      <c r="P108" s="100">
        <v>215</v>
      </c>
      <c r="Q108" s="102"/>
    </row>
    <row r="109" spans="1:17">
      <c r="A109" s="256" t="s">
        <v>133</v>
      </c>
      <c r="B109" s="256"/>
      <c r="C109" s="256"/>
      <c r="D109" s="256"/>
      <c r="E109" s="256"/>
      <c r="F109" s="147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2"/>
    </row>
    <row r="110" spans="1:17">
      <c r="A110" s="21" t="s">
        <v>52</v>
      </c>
      <c r="B110" s="114" t="s">
        <v>1244</v>
      </c>
      <c r="C110" s="23">
        <v>5</v>
      </c>
      <c r="D110" s="38">
        <v>120</v>
      </c>
      <c r="E110" s="23">
        <f t="shared" si="2"/>
        <v>600</v>
      </c>
      <c r="F110" s="38">
        <v>0</v>
      </c>
      <c r="G110" s="100"/>
      <c r="H110" s="100"/>
      <c r="I110" s="100"/>
      <c r="J110" s="100"/>
      <c r="K110" s="100"/>
      <c r="L110" s="100"/>
      <c r="M110" s="100"/>
      <c r="N110" s="100">
        <v>6</v>
      </c>
      <c r="O110" s="100">
        <v>5</v>
      </c>
      <c r="P110" s="100">
        <v>600</v>
      </c>
      <c r="Q110" s="102"/>
    </row>
    <row r="111" spans="1:17">
      <c r="A111" s="21" t="s">
        <v>1420</v>
      </c>
      <c r="B111" s="114" t="s">
        <v>1418</v>
      </c>
      <c r="C111" s="23">
        <v>8</v>
      </c>
      <c r="D111" s="23">
        <v>1376</v>
      </c>
      <c r="E111" s="23">
        <f t="shared" si="2"/>
        <v>11008</v>
      </c>
      <c r="F111" s="38">
        <v>0</v>
      </c>
      <c r="G111" s="100"/>
      <c r="H111" s="100"/>
      <c r="I111" s="100"/>
      <c r="J111" s="100"/>
      <c r="K111" s="100"/>
      <c r="L111" s="100"/>
      <c r="M111" s="100"/>
      <c r="N111" s="100">
        <v>6</v>
      </c>
      <c r="O111" s="100">
        <v>8</v>
      </c>
      <c r="P111" s="100">
        <v>11008</v>
      </c>
      <c r="Q111" s="102"/>
    </row>
    <row r="112" spans="1:17">
      <c r="A112" s="21" t="s">
        <v>53</v>
      </c>
      <c r="B112" s="114" t="s">
        <v>1241</v>
      </c>
      <c r="C112" s="23">
        <v>2</v>
      </c>
      <c r="D112" s="23">
        <v>60</v>
      </c>
      <c r="E112" s="23">
        <f t="shared" si="2"/>
        <v>120</v>
      </c>
      <c r="F112" s="23">
        <v>0</v>
      </c>
      <c r="G112" s="100"/>
      <c r="H112" s="100"/>
      <c r="I112" s="100"/>
      <c r="J112" s="100"/>
      <c r="K112" s="100"/>
      <c r="L112" s="100"/>
      <c r="M112" s="100"/>
      <c r="N112" s="100">
        <v>6</v>
      </c>
      <c r="O112" s="100">
        <v>2</v>
      </c>
      <c r="P112" s="100">
        <v>120</v>
      </c>
      <c r="Q112" s="102"/>
    </row>
    <row r="113" spans="1:17">
      <c r="A113" s="21" t="s">
        <v>57</v>
      </c>
      <c r="B113" s="114" t="s">
        <v>1240</v>
      </c>
      <c r="C113" s="23">
        <v>36</v>
      </c>
      <c r="D113" s="23">
        <v>30</v>
      </c>
      <c r="E113" s="23">
        <f t="shared" si="2"/>
        <v>1080</v>
      </c>
      <c r="F113" s="23">
        <v>0</v>
      </c>
      <c r="G113" s="100"/>
      <c r="H113" s="100"/>
      <c r="I113" s="100"/>
      <c r="J113" s="100"/>
      <c r="K113" s="100"/>
      <c r="L113" s="100"/>
      <c r="M113" s="100"/>
      <c r="N113" s="100">
        <v>6</v>
      </c>
      <c r="O113" s="100">
        <v>36</v>
      </c>
      <c r="P113" s="100">
        <v>1080</v>
      </c>
      <c r="Q113" s="102"/>
    </row>
    <row r="114" spans="1:17">
      <c r="A114" s="21" t="s">
        <v>56</v>
      </c>
      <c r="B114" s="114" t="s">
        <v>1419</v>
      </c>
      <c r="C114" s="23">
        <v>2</v>
      </c>
      <c r="D114" s="23">
        <v>240</v>
      </c>
      <c r="E114" s="23">
        <f t="shared" si="2"/>
        <v>480</v>
      </c>
      <c r="F114" s="23">
        <v>0</v>
      </c>
      <c r="G114" s="100"/>
      <c r="H114" s="100"/>
      <c r="I114" s="100"/>
      <c r="J114" s="100"/>
      <c r="K114" s="100"/>
      <c r="L114" s="100"/>
      <c r="M114" s="100"/>
      <c r="N114" s="100">
        <v>6</v>
      </c>
      <c r="O114" s="100">
        <v>2</v>
      </c>
      <c r="P114" s="100">
        <v>480</v>
      </c>
      <c r="Q114" s="102"/>
    </row>
    <row r="115" spans="1:17">
      <c r="A115" s="21" t="s">
        <v>1242</v>
      </c>
      <c r="B115" s="114" t="s">
        <v>1243</v>
      </c>
      <c r="C115" s="23">
        <v>2</v>
      </c>
      <c r="D115" s="23">
        <v>35</v>
      </c>
      <c r="E115" s="23">
        <f t="shared" si="2"/>
        <v>70</v>
      </c>
      <c r="F115" s="23">
        <v>0</v>
      </c>
      <c r="G115" s="100"/>
      <c r="H115" s="100"/>
      <c r="I115" s="100"/>
      <c r="J115" s="100"/>
      <c r="K115" s="100"/>
      <c r="L115" s="100"/>
      <c r="M115" s="100"/>
      <c r="N115" s="100">
        <v>6</v>
      </c>
      <c r="O115" s="100">
        <v>2</v>
      </c>
      <c r="P115" s="100">
        <v>70</v>
      </c>
      <c r="Q115" s="102"/>
    </row>
    <row r="116" spans="1:17">
      <c r="A116" s="21" t="s">
        <v>1329</v>
      </c>
      <c r="B116" s="114" t="s">
        <v>1325</v>
      </c>
      <c r="C116" s="23">
        <v>6</v>
      </c>
      <c r="D116" s="23">
        <v>1200</v>
      </c>
      <c r="E116" s="23">
        <f t="shared" si="2"/>
        <v>7200</v>
      </c>
      <c r="F116" s="23">
        <v>0</v>
      </c>
      <c r="G116" s="100"/>
      <c r="H116" s="100"/>
      <c r="I116" s="100"/>
      <c r="J116" s="100"/>
      <c r="K116" s="100"/>
      <c r="L116" s="100"/>
      <c r="M116" s="100"/>
      <c r="N116" s="100">
        <v>6</v>
      </c>
      <c r="O116" s="100">
        <v>6</v>
      </c>
      <c r="P116" s="100">
        <v>7200</v>
      </c>
      <c r="Q116" s="102"/>
    </row>
    <row r="117" spans="1:17">
      <c r="A117" s="21"/>
      <c r="B117" s="22"/>
      <c r="C117" s="23"/>
      <c r="D117" s="23"/>
      <c r="E117" s="23"/>
      <c r="F117" s="23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2"/>
    </row>
    <row r="118" spans="1:17">
      <c r="A118" s="247" t="s">
        <v>152</v>
      </c>
      <c r="B118" s="248"/>
      <c r="C118" s="248"/>
      <c r="D118" s="249"/>
      <c r="E118" s="88"/>
      <c r="F118" s="88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2"/>
    </row>
  </sheetData>
  <mergeCells count="35">
    <mergeCell ref="A43:E43"/>
    <mergeCell ref="A101:E101"/>
    <mergeCell ref="A103:E103"/>
    <mergeCell ref="A1:P1"/>
    <mergeCell ref="A2:P2"/>
    <mergeCell ref="B3:C3"/>
    <mergeCell ref="D3:E3"/>
    <mergeCell ref="B4:E4"/>
    <mergeCell ref="F4:P4"/>
    <mergeCell ref="O58:O59"/>
    <mergeCell ref="P58:P59"/>
    <mergeCell ref="O5:O6"/>
    <mergeCell ref="P5:P6"/>
    <mergeCell ref="A6:E6"/>
    <mergeCell ref="A38:E38"/>
    <mergeCell ref="M5:M6"/>
    <mergeCell ref="N5:N6"/>
    <mergeCell ref="F5:F6"/>
    <mergeCell ref="G5:I5"/>
    <mergeCell ref="J5:J6"/>
    <mergeCell ref="K5:L5"/>
    <mergeCell ref="A118:D118"/>
    <mergeCell ref="A55:P55"/>
    <mergeCell ref="A56:P56"/>
    <mergeCell ref="A57:C57"/>
    <mergeCell ref="D57:E57"/>
    <mergeCell ref="F57:P57"/>
    <mergeCell ref="A58:E58"/>
    <mergeCell ref="F58:F59"/>
    <mergeCell ref="G58:I58"/>
    <mergeCell ref="J58:J59"/>
    <mergeCell ref="K58:L58"/>
    <mergeCell ref="M58:M59"/>
    <mergeCell ref="N58:N59"/>
    <mergeCell ref="A109:E109"/>
  </mergeCells>
  <pageMargins left="0.7" right="0.7" top="0.75" bottom="0.75" header="0.3" footer="0.3"/>
  <pageSetup scale="31" orientation="portrait" r:id="rId1"/>
  <headerFooter>
    <oddHeader>&amp;C&amp;G</oddHeader>
  </headerFooter>
  <rowBreaks count="1" manualBreakCount="1">
    <brk id="118" max="12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view="pageBreakPreview" topLeftCell="A70" zoomScale="114" zoomScaleNormal="87" zoomScaleSheetLayoutView="55" workbookViewId="0">
      <selection activeCell="F76" sqref="F76"/>
    </sheetView>
  </sheetViews>
  <sheetFormatPr baseColWidth="10" defaultColWidth="14.453125" defaultRowHeight="14.5"/>
  <cols>
    <col min="1" max="1" width="13" style="148" customWidth="1"/>
    <col min="2" max="2" width="43.1796875" style="148" customWidth="1"/>
    <col min="3" max="3" width="9.54296875" style="148" customWidth="1"/>
    <col min="4" max="4" width="8.1796875" style="148" customWidth="1"/>
    <col min="5" max="5" width="10" style="148" customWidth="1"/>
    <col min="6" max="6" width="16.453125" style="148" customWidth="1"/>
    <col min="7" max="12" width="10.7265625" style="148" customWidth="1"/>
    <col min="13" max="13" width="19.26953125" style="148" customWidth="1"/>
    <col min="14" max="16" width="16.1796875" style="148" customWidth="1"/>
    <col min="17" max="16384" width="14.453125" style="148"/>
  </cols>
  <sheetData>
    <row r="1" spans="1:17" ht="15" customHeight="1">
      <c r="A1" s="263" t="s">
        <v>1068</v>
      </c>
      <c r="B1" s="213"/>
      <c r="C1" s="213"/>
      <c r="D1" s="213"/>
      <c r="E1" s="212"/>
    </row>
    <row r="2" spans="1:17" ht="18.75" customHeight="1">
      <c r="A2" s="263" t="s">
        <v>379</v>
      </c>
      <c r="B2" s="213"/>
      <c r="C2" s="213"/>
      <c r="D2" s="213"/>
      <c r="E2" s="212"/>
      <c r="F2" s="237" t="s">
        <v>1049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7" ht="26.25" customHeight="1">
      <c r="A3" s="149" t="s">
        <v>1438</v>
      </c>
      <c r="B3" s="265" t="s">
        <v>1037</v>
      </c>
      <c r="C3" s="212"/>
      <c r="D3" s="263" t="s">
        <v>1439</v>
      </c>
      <c r="E3" s="212"/>
      <c r="F3" s="214" t="s">
        <v>1050</v>
      </c>
      <c r="G3" s="211" t="s">
        <v>1051</v>
      </c>
      <c r="H3" s="213"/>
      <c r="I3" s="212"/>
      <c r="J3" s="150"/>
      <c r="K3" s="150"/>
      <c r="L3" s="150"/>
      <c r="M3" s="209" t="s">
        <v>1052</v>
      </c>
      <c r="N3" s="209" t="s">
        <v>1054</v>
      </c>
      <c r="O3" s="209" t="s">
        <v>1053</v>
      </c>
      <c r="P3" s="209" t="s">
        <v>1057</v>
      </c>
    </row>
    <row r="4" spans="1:17" ht="15" customHeight="1">
      <c r="A4" s="149" t="s">
        <v>1440</v>
      </c>
      <c r="B4" s="265" t="s">
        <v>393</v>
      </c>
      <c r="C4" s="213"/>
      <c r="D4" s="213"/>
      <c r="E4" s="212"/>
      <c r="F4" s="210"/>
      <c r="G4" s="151" t="s">
        <v>1044</v>
      </c>
      <c r="H4" s="151" t="s">
        <v>1045</v>
      </c>
      <c r="I4" s="151" t="s">
        <v>1046</v>
      </c>
      <c r="J4" s="151"/>
      <c r="K4" s="151"/>
      <c r="L4" s="151"/>
      <c r="M4" s="210"/>
      <c r="N4" s="210"/>
      <c r="O4" s="210"/>
      <c r="P4" s="210"/>
    </row>
    <row r="5" spans="1:17" ht="14.25" customHeight="1">
      <c r="A5" s="152" t="s">
        <v>1441</v>
      </c>
      <c r="B5" s="152" t="s">
        <v>2</v>
      </c>
      <c r="C5" s="152" t="s">
        <v>1442</v>
      </c>
      <c r="D5" s="152" t="s">
        <v>1443</v>
      </c>
      <c r="E5" s="152" t="s">
        <v>1444</v>
      </c>
    </row>
    <row r="6" spans="1:17" ht="14.25" customHeight="1">
      <c r="A6" s="264" t="s">
        <v>1445</v>
      </c>
      <c r="B6" s="213"/>
      <c r="C6" s="213"/>
      <c r="D6" s="213"/>
      <c r="E6" s="212"/>
    </row>
    <row r="7" spans="1:17" ht="14.25" customHeight="1">
      <c r="A7" s="153" t="s">
        <v>1446</v>
      </c>
      <c r="B7" s="154" t="s">
        <v>384</v>
      </c>
      <c r="C7" s="155">
        <v>8</v>
      </c>
      <c r="D7" s="156">
        <v>1800</v>
      </c>
      <c r="E7" s="156">
        <v>14400</v>
      </c>
      <c r="F7" s="157">
        <v>0</v>
      </c>
      <c r="G7" s="157"/>
      <c r="H7" s="157"/>
      <c r="I7" s="157"/>
      <c r="J7" s="157"/>
      <c r="K7" s="157"/>
      <c r="L7" s="157"/>
      <c r="M7" s="157"/>
      <c r="N7" s="157">
        <v>8</v>
      </c>
      <c r="O7" s="157">
        <v>8</v>
      </c>
      <c r="P7" s="158">
        <f>+D7*O7</f>
        <v>14400</v>
      </c>
      <c r="Q7" s="159"/>
    </row>
    <row r="8" spans="1:17" ht="20.25" customHeight="1">
      <c r="A8" s="153" t="s">
        <v>1447</v>
      </c>
      <c r="B8" s="154" t="s">
        <v>385</v>
      </c>
      <c r="C8" s="155">
        <v>8</v>
      </c>
      <c r="D8" s="156">
        <v>1100</v>
      </c>
      <c r="E8" s="156">
        <v>8800</v>
      </c>
      <c r="F8" s="157">
        <v>0</v>
      </c>
      <c r="G8" s="157"/>
      <c r="H8" s="157"/>
      <c r="I8" s="157"/>
      <c r="J8" s="157"/>
      <c r="K8" s="157"/>
      <c r="L8" s="157"/>
      <c r="M8" s="157"/>
      <c r="N8" s="157">
        <v>8</v>
      </c>
      <c r="O8" s="157">
        <v>16</v>
      </c>
      <c r="P8" s="158">
        <f t="shared" ref="P8:P21" si="0">+D8*O8</f>
        <v>17600</v>
      </c>
      <c r="Q8" s="159"/>
    </row>
    <row r="9" spans="1:17" ht="27" customHeight="1">
      <c r="A9" s="153" t="s">
        <v>1448</v>
      </c>
      <c r="B9" s="154" t="s">
        <v>395</v>
      </c>
      <c r="C9" s="155">
        <v>4</v>
      </c>
      <c r="D9" s="156">
        <v>1500</v>
      </c>
      <c r="E9" s="156">
        <v>6000</v>
      </c>
      <c r="F9" s="157">
        <v>0</v>
      </c>
      <c r="G9" s="157"/>
      <c r="H9" s="157"/>
      <c r="I9" s="157"/>
      <c r="J9" s="157"/>
      <c r="K9" s="157"/>
      <c r="L9" s="157"/>
      <c r="M9" s="157"/>
      <c r="N9" s="157">
        <v>8</v>
      </c>
      <c r="O9" s="160">
        <v>6</v>
      </c>
      <c r="P9" s="158">
        <f t="shared" si="0"/>
        <v>9000</v>
      </c>
      <c r="Q9" s="159"/>
    </row>
    <row r="10" spans="1:17" ht="28.5" customHeight="1">
      <c r="A10" s="153" t="s">
        <v>1449</v>
      </c>
      <c r="B10" s="154" t="s">
        <v>386</v>
      </c>
      <c r="C10" s="155">
        <v>4</v>
      </c>
      <c r="D10" s="156">
        <v>2000</v>
      </c>
      <c r="E10" s="156">
        <v>8000</v>
      </c>
      <c r="F10" s="157">
        <v>0</v>
      </c>
      <c r="G10" s="157"/>
      <c r="H10" s="157"/>
      <c r="I10" s="157"/>
      <c r="J10" s="157"/>
      <c r="K10" s="157"/>
      <c r="L10" s="157"/>
      <c r="M10" s="157"/>
      <c r="N10" s="157">
        <v>8</v>
      </c>
      <c r="O10" s="160">
        <v>6</v>
      </c>
      <c r="P10" s="158">
        <f t="shared" si="0"/>
        <v>12000</v>
      </c>
      <c r="Q10" s="159"/>
    </row>
    <row r="11" spans="1:17" ht="23.25" customHeight="1">
      <c r="A11" s="153" t="s">
        <v>382</v>
      </c>
      <c r="B11" s="154" t="s">
        <v>383</v>
      </c>
      <c r="C11" s="155">
        <v>4</v>
      </c>
      <c r="D11" s="156">
        <v>28000</v>
      </c>
      <c r="E11" s="156">
        <v>112000</v>
      </c>
      <c r="F11" s="157">
        <v>4</v>
      </c>
      <c r="G11" s="157"/>
      <c r="H11" s="157">
        <v>2</v>
      </c>
      <c r="I11" s="157">
        <v>2</v>
      </c>
      <c r="J11" s="157">
        <v>2004</v>
      </c>
      <c r="K11" s="157"/>
      <c r="L11" s="157"/>
      <c r="M11" s="157"/>
      <c r="N11" s="157">
        <v>8</v>
      </c>
      <c r="O11" s="160">
        <v>8</v>
      </c>
      <c r="P11" s="158">
        <f t="shared" si="0"/>
        <v>224000</v>
      </c>
      <c r="Q11" s="159"/>
    </row>
    <row r="12" spans="1:17" ht="14.25" customHeight="1">
      <c r="A12" s="153" t="s">
        <v>1450</v>
      </c>
      <c r="B12" s="154" t="s">
        <v>1451</v>
      </c>
      <c r="C12" s="155">
        <v>4</v>
      </c>
      <c r="D12" s="156">
        <v>8500</v>
      </c>
      <c r="E12" s="156">
        <v>34000</v>
      </c>
      <c r="F12" s="157">
        <v>0</v>
      </c>
      <c r="G12" s="157"/>
      <c r="H12" s="157"/>
      <c r="I12" s="157"/>
      <c r="J12" s="157"/>
      <c r="K12" s="157"/>
      <c r="L12" s="157"/>
      <c r="M12" s="157"/>
      <c r="N12" s="157">
        <v>8</v>
      </c>
      <c r="O12" s="160">
        <v>6</v>
      </c>
      <c r="P12" s="158">
        <f t="shared" si="0"/>
        <v>51000</v>
      </c>
      <c r="Q12" s="159"/>
    </row>
    <row r="13" spans="1:17" ht="14.25" customHeight="1">
      <c r="A13" s="153" t="s">
        <v>1452</v>
      </c>
      <c r="B13" s="154" t="s">
        <v>1453</v>
      </c>
      <c r="C13" s="155">
        <v>4</v>
      </c>
      <c r="D13" s="156">
        <v>15000</v>
      </c>
      <c r="E13" s="156">
        <v>60000</v>
      </c>
      <c r="F13" s="157">
        <v>0</v>
      </c>
      <c r="G13" s="157"/>
      <c r="H13" s="157"/>
      <c r="I13" s="157"/>
      <c r="J13" s="157"/>
      <c r="K13" s="157"/>
      <c r="L13" s="157"/>
      <c r="M13" s="157"/>
      <c r="N13" s="157">
        <v>8</v>
      </c>
      <c r="O13" s="160">
        <v>6</v>
      </c>
      <c r="P13" s="158">
        <f t="shared" si="0"/>
        <v>90000</v>
      </c>
      <c r="Q13" s="159"/>
    </row>
    <row r="14" spans="1:17" ht="14.25" customHeight="1">
      <c r="A14" s="153" t="s">
        <v>1454</v>
      </c>
      <c r="B14" s="154" t="s">
        <v>387</v>
      </c>
      <c r="C14" s="155">
        <v>4</v>
      </c>
      <c r="D14" s="156">
        <v>11000</v>
      </c>
      <c r="E14" s="156">
        <v>44000</v>
      </c>
      <c r="F14" s="157">
        <v>0</v>
      </c>
      <c r="G14" s="157"/>
      <c r="H14" s="157"/>
      <c r="I14" s="157"/>
      <c r="J14" s="157"/>
      <c r="K14" s="157"/>
      <c r="L14" s="157"/>
      <c r="M14" s="157"/>
      <c r="N14" s="157">
        <v>8</v>
      </c>
      <c r="O14" s="160">
        <v>6</v>
      </c>
      <c r="P14" s="158">
        <f t="shared" si="0"/>
        <v>66000</v>
      </c>
      <c r="Q14" s="159"/>
    </row>
    <row r="15" spans="1:17" ht="14.25" customHeight="1">
      <c r="A15" s="153" t="s">
        <v>1455</v>
      </c>
      <c r="B15" s="154" t="s">
        <v>1456</v>
      </c>
      <c r="C15" s="155">
        <v>4</v>
      </c>
      <c r="D15" s="156">
        <v>17500</v>
      </c>
      <c r="E15" s="156">
        <v>70000</v>
      </c>
      <c r="F15" s="157">
        <v>0</v>
      </c>
      <c r="G15" s="157"/>
      <c r="H15" s="157"/>
      <c r="I15" s="157"/>
      <c r="J15" s="157"/>
      <c r="K15" s="157"/>
      <c r="L15" s="157"/>
      <c r="M15" s="157"/>
      <c r="N15" s="157">
        <v>8</v>
      </c>
      <c r="O15" s="160">
        <v>6</v>
      </c>
      <c r="P15" s="158">
        <f t="shared" si="0"/>
        <v>105000</v>
      </c>
      <c r="Q15" s="159"/>
    </row>
    <row r="16" spans="1:17" ht="14.25" customHeight="1">
      <c r="A16" s="153" t="s">
        <v>1457</v>
      </c>
      <c r="B16" s="154" t="s">
        <v>1458</v>
      </c>
      <c r="C16" s="155">
        <v>4</v>
      </c>
      <c r="D16" s="156">
        <v>16000</v>
      </c>
      <c r="E16" s="156">
        <v>64000</v>
      </c>
      <c r="F16" s="157">
        <v>1</v>
      </c>
      <c r="G16" s="157"/>
      <c r="H16" s="157"/>
      <c r="I16" s="157"/>
      <c r="J16" s="157">
        <v>1988</v>
      </c>
      <c r="K16" s="157"/>
      <c r="L16" s="157"/>
      <c r="M16" s="157"/>
      <c r="N16" s="157">
        <v>8</v>
      </c>
      <c r="O16" s="160">
        <v>6</v>
      </c>
      <c r="P16" s="158">
        <f t="shared" si="0"/>
        <v>96000</v>
      </c>
      <c r="Q16" s="159"/>
    </row>
    <row r="17" spans="1:17" ht="14.25" customHeight="1">
      <c r="A17" s="153" t="s">
        <v>1459</v>
      </c>
      <c r="B17" s="154" t="s">
        <v>1460</v>
      </c>
      <c r="C17" s="155">
        <v>4</v>
      </c>
      <c r="D17" s="156">
        <v>7000</v>
      </c>
      <c r="E17" s="156">
        <v>28000</v>
      </c>
      <c r="F17" s="157">
        <v>0</v>
      </c>
      <c r="G17" s="157"/>
      <c r="H17" s="157"/>
      <c r="I17" s="157"/>
      <c r="J17" s="157">
        <v>1988</v>
      </c>
      <c r="K17" s="157"/>
      <c r="L17" s="157"/>
      <c r="M17" s="157"/>
      <c r="N17" s="157">
        <v>8</v>
      </c>
      <c r="O17" s="160">
        <v>6</v>
      </c>
      <c r="P17" s="158">
        <f t="shared" si="0"/>
        <v>42000</v>
      </c>
      <c r="Q17" s="159"/>
    </row>
    <row r="18" spans="1:17" ht="14.25" customHeight="1">
      <c r="A18" s="153" t="s">
        <v>1461</v>
      </c>
      <c r="B18" s="154" t="s">
        <v>1462</v>
      </c>
      <c r="C18" s="155">
        <v>4</v>
      </c>
      <c r="D18" s="156">
        <v>5000</v>
      </c>
      <c r="E18" s="156">
        <v>20000</v>
      </c>
      <c r="F18" s="157">
        <v>1</v>
      </c>
      <c r="G18" s="157"/>
      <c r="H18" s="157"/>
      <c r="I18" s="157"/>
      <c r="J18" s="157">
        <v>1988</v>
      </c>
      <c r="K18" s="157"/>
      <c r="L18" s="157"/>
      <c r="M18" s="157"/>
      <c r="N18" s="157">
        <v>8</v>
      </c>
      <c r="O18" s="160">
        <v>6</v>
      </c>
      <c r="P18" s="158">
        <f t="shared" si="0"/>
        <v>30000</v>
      </c>
      <c r="Q18" s="159"/>
    </row>
    <row r="19" spans="1:17" ht="14.25" customHeight="1">
      <c r="A19" s="153" t="s">
        <v>1463</v>
      </c>
      <c r="B19" s="154" t="s">
        <v>1464</v>
      </c>
      <c r="C19" s="155">
        <v>2</v>
      </c>
      <c r="D19" s="156">
        <v>31000</v>
      </c>
      <c r="E19" s="156">
        <v>62000</v>
      </c>
      <c r="F19" s="161">
        <v>0</v>
      </c>
      <c r="G19" s="157"/>
      <c r="H19" s="157"/>
      <c r="I19" s="157"/>
      <c r="J19" s="157"/>
      <c r="K19" s="157"/>
      <c r="L19" s="157"/>
      <c r="M19" s="157"/>
      <c r="N19" s="157">
        <v>8</v>
      </c>
      <c r="O19" s="160">
        <v>4</v>
      </c>
      <c r="P19" s="158">
        <f t="shared" si="0"/>
        <v>124000</v>
      </c>
      <c r="Q19" s="159"/>
    </row>
    <row r="20" spans="1:17" ht="14.25" customHeight="1">
      <c r="A20" s="153" t="s">
        <v>1465</v>
      </c>
      <c r="B20" s="154" t="s">
        <v>1466</v>
      </c>
      <c r="C20" s="155">
        <v>8</v>
      </c>
      <c r="D20" s="162"/>
      <c r="E20" s="162"/>
      <c r="F20" s="157">
        <v>1</v>
      </c>
      <c r="G20" s="157"/>
      <c r="H20" s="157"/>
      <c r="I20" s="157"/>
      <c r="J20" s="157">
        <v>1994</v>
      </c>
      <c r="K20" s="157"/>
      <c r="L20" s="157"/>
      <c r="M20" s="157"/>
      <c r="N20" s="157">
        <v>8</v>
      </c>
      <c r="O20" s="160">
        <f t="shared" ref="O20:O21" si="1">+C20</f>
        <v>8</v>
      </c>
      <c r="P20" s="158">
        <f t="shared" si="0"/>
        <v>0</v>
      </c>
      <c r="Q20" s="159"/>
    </row>
    <row r="21" spans="1:17" ht="14.25" customHeight="1">
      <c r="A21" s="153" t="s">
        <v>1467</v>
      </c>
      <c r="B21" s="154" t="s">
        <v>388</v>
      </c>
      <c r="C21" s="155">
        <v>4</v>
      </c>
      <c r="D21" s="162"/>
      <c r="E21" s="162"/>
      <c r="F21" s="157"/>
      <c r="G21" s="157"/>
      <c r="H21" s="157"/>
      <c r="I21" s="157"/>
      <c r="J21" s="157"/>
      <c r="K21" s="157"/>
      <c r="L21" s="157"/>
      <c r="M21" s="157"/>
      <c r="N21" s="157">
        <v>8</v>
      </c>
      <c r="O21" s="160">
        <f t="shared" si="1"/>
        <v>4</v>
      </c>
      <c r="P21" s="158">
        <f t="shared" si="0"/>
        <v>0</v>
      </c>
      <c r="Q21" s="159"/>
    </row>
    <row r="22" spans="1:17" ht="14.25" customHeight="1">
      <c r="A22" s="264" t="s">
        <v>14</v>
      </c>
      <c r="B22" s="213"/>
      <c r="C22" s="213"/>
      <c r="D22" s="213"/>
      <c r="E22" s="212"/>
    </row>
    <row r="23" spans="1:17" ht="14.25" customHeight="1">
      <c r="A23" s="153" t="s">
        <v>1468</v>
      </c>
      <c r="B23" s="154" t="s">
        <v>1469</v>
      </c>
      <c r="C23" s="155">
        <v>20</v>
      </c>
      <c r="D23" s="155">
        <v>600</v>
      </c>
      <c r="E23" s="156">
        <v>12000</v>
      </c>
      <c r="F23" s="157">
        <v>0</v>
      </c>
      <c r="G23" s="157"/>
      <c r="H23" s="157"/>
      <c r="I23" s="157"/>
      <c r="J23" s="157"/>
      <c r="K23" s="157"/>
      <c r="L23" s="157"/>
      <c r="M23" s="157"/>
      <c r="N23" s="157">
        <v>8</v>
      </c>
      <c r="O23" s="160">
        <f t="shared" ref="O23:O34" si="2">+C23</f>
        <v>20</v>
      </c>
      <c r="P23" s="158">
        <f t="shared" ref="P23:P34" si="3">+D23*O23</f>
        <v>12000</v>
      </c>
      <c r="Q23" s="159"/>
    </row>
    <row r="24" spans="1:17" ht="14.25" customHeight="1">
      <c r="A24" s="153" t="s">
        <v>1470</v>
      </c>
      <c r="B24" s="154" t="s">
        <v>1471</v>
      </c>
      <c r="C24" s="155">
        <v>20</v>
      </c>
      <c r="D24" s="155">
        <v>500</v>
      </c>
      <c r="E24" s="156">
        <v>10000</v>
      </c>
      <c r="F24" s="157">
        <v>0</v>
      </c>
      <c r="G24" s="157"/>
      <c r="H24" s="157"/>
      <c r="I24" s="157"/>
      <c r="J24" s="157"/>
      <c r="K24" s="157"/>
      <c r="L24" s="157"/>
      <c r="M24" s="157"/>
      <c r="N24" s="157">
        <v>8</v>
      </c>
      <c r="O24" s="160">
        <f t="shared" si="2"/>
        <v>20</v>
      </c>
      <c r="P24" s="158">
        <f t="shared" si="3"/>
        <v>10000</v>
      </c>
      <c r="Q24" s="159"/>
    </row>
    <row r="25" spans="1:17" ht="14.25" customHeight="1">
      <c r="A25" s="153" t="s">
        <v>1472</v>
      </c>
      <c r="B25" s="154" t="s">
        <v>1473</v>
      </c>
      <c r="C25" s="155">
        <v>20</v>
      </c>
      <c r="D25" s="155">
        <v>350</v>
      </c>
      <c r="E25" s="156">
        <v>7000</v>
      </c>
      <c r="F25" s="157">
        <v>0</v>
      </c>
      <c r="G25" s="157"/>
      <c r="H25" s="157"/>
      <c r="I25" s="157"/>
      <c r="J25" s="157"/>
      <c r="K25" s="157"/>
      <c r="L25" s="157"/>
      <c r="M25" s="157"/>
      <c r="N25" s="157">
        <v>8</v>
      </c>
      <c r="O25" s="160">
        <f t="shared" si="2"/>
        <v>20</v>
      </c>
      <c r="P25" s="158">
        <f t="shared" si="3"/>
        <v>7000</v>
      </c>
      <c r="Q25" s="159"/>
    </row>
    <row r="26" spans="1:17" ht="14.25" customHeight="1">
      <c r="A26" s="153" t="s">
        <v>1474</v>
      </c>
      <c r="B26" s="154" t="s">
        <v>1475</v>
      </c>
      <c r="C26" s="155">
        <v>8</v>
      </c>
      <c r="D26" s="155">
        <v>600</v>
      </c>
      <c r="E26" s="156">
        <v>4800</v>
      </c>
      <c r="F26" s="157">
        <v>8</v>
      </c>
      <c r="G26" s="157"/>
      <c r="H26" s="157">
        <v>4</v>
      </c>
      <c r="I26" s="157">
        <v>4</v>
      </c>
      <c r="J26" s="157">
        <v>1995</v>
      </c>
      <c r="K26" s="157"/>
      <c r="L26" s="157"/>
      <c r="M26" s="157"/>
      <c r="N26" s="157">
        <v>8</v>
      </c>
      <c r="O26" s="160">
        <f t="shared" si="2"/>
        <v>8</v>
      </c>
      <c r="P26" s="158">
        <f t="shared" si="3"/>
        <v>4800</v>
      </c>
      <c r="Q26" s="159"/>
    </row>
    <row r="27" spans="1:17" ht="14.25" customHeight="1">
      <c r="A27" s="153" t="s">
        <v>1476</v>
      </c>
      <c r="B27" s="154" t="s">
        <v>1477</v>
      </c>
      <c r="C27" s="155">
        <v>8</v>
      </c>
      <c r="D27" s="156">
        <v>1600</v>
      </c>
      <c r="E27" s="156">
        <v>12800</v>
      </c>
      <c r="F27" s="157">
        <v>8</v>
      </c>
      <c r="G27" s="157"/>
      <c r="H27" s="157"/>
      <c r="I27" s="157"/>
      <c r="J27" s="157">
        <v>2015</v>
      </c>
      <c r="K27" s="157"/>
      <c r="L27" s="157"/>
      <c r="M27" s="157"/>
      <c r="N27" s="157">
        <v>8</v>
      </c>
      <c r="O27" s="160">
        <f t="shared" si="2"/>
        <v>8</v>
      </c>
      <c r="P27" s="158">
        <f t="shared" si="3"/>
        <v>12800</v>
      </c>
      <c r="Q27" s="159"/>
    </row>
    <row r="28" spans="1:17" ht="14.25" customHeight="1">
      <c r="A28" s="153" t="s">
        <v>1478</v>
      </c>
      <c r="B28" s="154" t="s">
        <v>1479</v>
      </c>
      <c r="C28" s="155">
        <v>40</v>
      </c>
      <c r="D28" s="155">
        <v>140</v>
      </c>
      <c r="E28" s="156">
        <v>5600</v>
      </c>
      <c r="F28" s="157">
        <v>20</v>
      </c>
      <c r="G28" s="157">
        <v>10</v>
      </c>
      <c r="H28" s="157">
        <v>10</v>
      </c>
      <c r="I28" s="157"/>
      <c r="J28" s="157">
        <v>2009</v>
      </c>
      <c r="K28" s="157"/>
      <c r="L28" s="157"/>
      <c r="M28" s="157"/>
      <c r="N28" s="157">
        <v>8</v>
      </c>
      <c r="O28" s="160">
        <v>20</v>
      </c>
      <c r="P28" s="158">
        <f t="shared" si="3"/>
        <v>2800</v>
      </c>
      <c r="Q28" s="159"/>
    </row>
    <row r="29" spans="1:17" ht="14.25" customHeight="1">
      <c r="A29" s="153" t="s">
        <v>1480</v>
      </c>
      <c r="B29" s="154" t="s">
        <v>1481</v>
      </c>
      <c r="C29" s="155">
        <v>8</v>
      </c>
      <c r="D29" s="156">
        <v>1000</v>
      </c>
      <c r="E29" s="156">
        <v>8000</v>
      </c>
      <c r="F29" s="157">
        <v>0</v>
      </c>
      <c r="G29" s="157"/>
      <c r="H29" s="157"/>
      <c r="I29" s="157"/>
      <c r="J29" s="157"/>
      <c r="K29" s="157"/>
      <c r="L29" s="157"/>
      <c r="M29" s="157"/>
      <c r="N29" s="157">
        <v>8</v>
      </c>
      <c r="O29" s="160">
        <f t="shared" si="2"/>
        <v>8</v>
      </c>
      <c r="P29" s="158">
        <f t="shared" si="3"/>
        <v>8000</v>
      </c>
      <c r="Q29" s="159"/>
    </row>
    <row r="30" spans="1:17" ht="14.25" customHeight="1">
      <c r="A30" s="153" t="s">
        <v>1482</v>
      </c>
      <c r="B30" s="154" t="s">
        <v>1483</v>
      </c>
      <c r="C30" s="155">
        <v>8</v>
      </c>
      <c r="D30" s="155">
        <v>210</v>
      </c>
      <c r="E30" s="156">
        <v>1680</v>
      </c>
      <c r="F30" s="157">
        <v>10</v>
      </c>
      <c r="G30" s="157"/>
      <c r="H30" s="157"/>
      <c r="I30" s="157"/>
      <c r="J30" s="157">
        <v>2009</v>
      </c>
      <c r="K30" s="157"/>
      <c r="L30" s="157"/>
      <c r="M30" s="157"/>
      <c r="N30" s="157">
        <v>8</v>
      </c>
      <c r="O30" s="160">
        <f t="shared" si="2"/>
        <v>8</v>
      </c>
      <c r="P30" s="158">
        <f t="shared" si="3"/>
        <v>1680</v>
      </c>
      <c r="Q30" s="159"/>
    </row>
    <row r="31" spans="1:17" ht="14.25" customHeight="1">
      <c r="A31" s="153" t="s">
        <v>1484</v>
      </c>
      <c r="B31" s="154" t="s">
        <v>1485</v>
      </c>
      <c r="C31" s="155">
        <v>8</v>
      </c>
      <c r="D31" s="155">
        <v>300</v>
      </c>
      <c r="E31" s="156">
        <v>2400</v>
      </c>
      <c r="F31" s="163"/>
      <c r="G31" s="157"/>
      <c r="H31" s="157"/>
      <c r="I31" s="157"/>
      <c r="J31" s="157"/>
      <c r="K31" s="157"/>
      <c r="L31" s="157"/>
      <c r="M31" s="157"/>
      <c r="N31" s="157">
        <v>8</v>
      </c>
      <c r="O31" s="160">
        <f t="shared" si="2"/>
        <v>8</v>
      </c>
      <c r="P31" s="158">
        <f t="shared" si="3"/>
        <v>2400</v>
      </c>
      <c r="Q31" s="159"/>
    </row>
    <row r="32" spans="1:17" ht="14.25" customHeight="1">
      <c r="A32" s="153" t="s">
        <v>1486</v>
      </c>
      <c r="B32" s="154" t="s">
        <v>1487</v>
      </c>
      <c r="C32" s="155">
        <v>8</v>
      </c>
      <c r="D32" s="155">
        <v>850</v>
      </c>
      <c r="E32" s="156">
        <v>6800</v>
      </c>
      <c r="F32" s="157">
        <v>1</v>
      </c>
      <c r="G32" s="157"/>
      <c r="H32" s="157"/>
      <c r="I32" s="157"/>
      <c r="J32" s="157"/>
      <c r="K32" s="157"/>
      <c r="L32" s="157"/>
      <c r="M32" s="157"/>
      <c r="N32" s="157">
        <v>8</v>
      </c>
      <c r="O32" s="160">
        <f t="shared" si="2"/>
        <v>8</v>
      </c>
      <c r="P32" s="158">
        <f t="shared" si="3"/>
        <v>6800</v>
      </c>
      <c r="Q32" s="159"/>
    </row>
    <row r="33" spans="1:17" ht="14.25" customHeight="1">
      <c r="A33" s="153" t="s">
        <v>1488</v>
      </c>
      <c r="B33" s="154" t="s">
        <v>1489</v>
      </c>
      <c r="C33" s="155">
        <v>4</v>
      </c>
      <c r="D33" s="155">
        <v>550</v>
      </c>
      <c r="E33" s="156">
        <v>2200</v>
      </c>
      <c r="F33" s="157">
        <v>0</v>
      </c>
      <c r="G33" s="157"/>
      <c r="H33" s="157"/>
      <c r="I33" s="157"/>
      <c r="J33" s="157"/>
      <c r="K33" s="157"/>
      <c r="L33" s="157"/>
      <c r="M33" s="157"/>
      <c r="N33" s="157">
        <v>8</v>
      </c>
      <c r="O33" s="160">
        <f t="shared" si="2"/>
        <v>4</v>
      </c>
      <c r="P33" s="158">
        <f t="shared" si="3"/>
        <v>2200</v>
      </c>
      <c r="Q33" s="159"/>
    </row>
    <row r="34" spans="1:17" ht="14.25" customHeight="1">
      <c r="A34" s="153" t="s">
        <v>1490</v>
      </c>
      <c r="B34" s="154" t="s">
        <v>1491</v>
      </c>
      <c r="C34" s="155">
        <v>8</v>
      </c>
      <c r="D34" s="155">
        <v>700</v>
      </c>
      <c r="E34" s="156">
        <v>5600</v>
      </c>
      <c r="F34" s="157">
        <v>10</v>
      </c>
      <c r="G34" s="157"/>
      <c r="H34" s="157"/>
      <c r="I34" s="157"/>
      <c r="J34" s="157"/>
      <c r="K34" s="157"/>
      <c r="L34" s="157"/>
      <c r="M34" s="157"/>
      <c r="N34" s="157">
        <v>8</v>
      </c>
      <c r="O34" s="160">
        <f t="shared" si="2"/>
        <v>8</v>
      </c>
      <c r="P34" s="158">
        <f t="shared" si="3"/>
        <v>5600</v>
      </c>
      <c r="Q34" s="159"/>
    </row>
    <row r="35" spans="1:17" ht="14.25" customHeight="1">
      <c r="A35" s="264" t="s">
        <v>1492</v>
      </c>
      <c r="B35" s="213"/>
      <c r="C35" s="213"/>
      <c r="D35" s="213"/>
      <c r="E35" s="212"/>
      <c r="Q35" s="159"/>
    </row>
    <row r="36" spans="1:17" ht="14.25" customHeight="1">
      <c r="A36" s="153" t="s">
        <v>1493</v>
      </c>
      <c r="B36" s="154" t="s">
        <v>390</v>
      </c>
      <c r="C36" s="155">
        <v>20</v>
      </c>
      <c r="D36" s="155">
        <v>450</v>
      </c>
      <c r="E36" s="156">
        <v>9000</v>
      </c>
      <c r="F36" s="163">
        <v>0</v>
      </c>
      <c r="G36" s="157"/>
      <c r="H36" s="157"/>
      <c r="I36" s="157"/>
      <c r="J36" s="157"/>
      <c r="K36" s="157"/>
      <c r="L36" s="157"/>
      <c r="M36" s="157"/>
      <c r="N36" s="157">
        <v>8</v>
      </c>
      <c r="O36" s="160">
        <f t="shared" ref="O36:O39" si="4">+C36</f>
        <v>20</v>
      </c>
      <c r="P36" s="158">
        <f t="shared" ref="P36:P39" si="5">+D36*O36</f>
        <v>9000</v>
      </c>
      <c r="Q36" s="159"/>
    </row>
    <row r="37" spans="1:17" ht="31.5" customHeight="1">
      <c r="A37" s="153" t="s">
        <v>1494</v>
      </c>
      <c r="B37" s="154" t="s">
        <v>391</v>
      </c>
      <c r="C37" s="155">
        <v>8</v>
      </c>
      <c r="D37" s="155">
        <v>700</v>
      </c>
      <c r="E37" s="156">
        <v>5600</v>
      </c>
      <c r="F37" s="157">
        <v>0</v>
      </c>
      <c r="G37" s="157"/>
      <c r="H37" s="157"/>
      <c r="I37" s="157"/>
      <c r="J37" s="157"/>
      <c r="K37" s="157"/>
      <c r="L37" s="157"/>
      <c r="M37" s="157"/>
      <c r="N37" s="157">
        <v>8</v>
      </c>
      <c r="O37" s="160">
        <f t="shared" si="4"/>
        <v>8</v>
      </c>
      <c r="P37" s="158">
        <f t="shared" si="5"/>
        <v>5600</v>
      </c>
      <c r="Q37" s="159"/>
    </row>
    <row r="38" spans="1:17" ht="28.5" customHeight="1">
      <c r="A38" s="153" t="s">
        <v>1495</v>
      </c>
      <c r="B38" s="154" t="s">
        <v>392</v>
      </c>
      <c r="C38" s="155">
        <v>8</v>
      </c>
      <c r="D38" s="155">
        <v>500</v>
      </c>
      <c r="E38" s="156">
        <v>4000</v>
      </c>
      <c r="F38" s="157">
        <v>0</v>
      </c>
      <c r="G38" s="157"/>
      <c r="H38" s="157"/>
      <c r="I38" s="157"/>
      <c r="J38" s="157"/>
      <c r="K38" s="157"/>
      <c r="L38" s="157"/>
      <c r="M38" s="157"/>
      <c r="N38" s="157">
        <v>8</v>
      </c>
      <c r="O38" s="160">
        <f t="shared" si="4"/>
        <v>8</v>
      </c>
      <c r="P38" s="158">
        <f t="shared" si="5"/>
        <v>4000</v>
      </c>
      <c r="Q38" s="159"/>
    </row>
    <row r="39" spans="1:17" ht="24" customHeight="1">
      <c r="A39" s="153" t="s">
        <v>1496</v>
      </c>
      <c r="B39" s="154" t="s">
        <v>1497</v>
      </c>
      <c r="C39" s="155">
        <v>8</v>
      </c>
      <c r="D39" s="156">
        <v>1100</v>
      </c>
      <c r="E39" s="156">
        <v>8800</v>
      </c>
      <c r="F39" s="157">
        <v>10</v>
      </c>
      <c r="G39" s="157"/>
      <c r="H39" s="157"/>
      <c r="I39" s="157"/>
      <c r="J39" s="157"/>
      <c r="K39" s="157"/>
      <c r="L39" s="157"/>
      <c r="M39" s="157"/>
      <c r="N39" s="157">
        <v>8</v>
      </c>
      <c r="O39" s="160">
        <f t="shared" si="4"/>
        <v>8</v>
      </c>
      <c r="P39" s="158">
        <f t="shared" si="5"/>
        <v>8800</v>
      </c>
      <c r="Q39" s="159"/>
    </row>
    <row r="40" spans="1:17" ht="24" customHeight="1">
      <c r="A40" s="164"/>
      <c r="B40" s="165"/>
      <c r="C40" s="166"/>
      <c r="D40" s="167"/>
      <c r="E40" s="167"/>
      <c r="Q40" s="159"/>
    </row>
    <row r="41" spans="1:17" ht="14.25" customHeight="1">
      <c r="A41" s="264" t="s">
        <v>1498</v>
      </c>
      <c r="B41" s="213"/>
      <c r="C41" s="213"/>
      <c r="D41" s="213"/>
      <c r="E41" s="212"/>
      <c r="Q41" s="159"/>
    </row>
    <row r="42" spans="1:17" ht="14.25" customHeight="1">
      <c r="A42" s="153" t="s">
        <v>1499</v>
      </c>
      <c r="B42" s="154" t="s">
        <v>1500</v>
      </c>
      <c r="C42" s="155">
        <v>40</v>
      </c>
      <c r="D42" s="155">
        <v>110</v>
      </c>
      <c r="E42" s="156">
        <v>4400</v>
      </c>
      <c r="F42" s="157">
        <v>40</v>
      </c>
      <c r="G42" s="157">
        <v>20</v>
      </c>
      <c r="H42" s="157">
        <v>20</v>
      </c>
      <c r="I42" s="157"/>
      <c r="J42" s="157"/>
      <c r="K42" s="157"/>
      <c r="L42" s="157"/>
      <c r="M42" s="157"/>
      <c r="N42" s="157">
        <v>8</v>
      </c>
      <c r="O42" s="160">
        <f t="shared" ref="O42:O47" si="6">+C42</f>
        <v>40</v>
      </c>
      <c r="P42" s="158">
        <f t="shared" ref="P42:P48" si="7">+D42*O42</f>
        <v>4400</v>
      </c>
      <c r="Q42" s="159"/>
    </row>
    <row r="43" spans="1:17" ht="14.25" customHeight="1">
      <c r="A43" s="153" t="s">
        <v>1501</v>
      </c>
      <c r="B43" s="154" t="s">
        <v>1502</v>
      </c>
      <c r="C43" s="155">
        <v>60</v>
      </c>
      <c r="D43" s="155">
        <v>20</v>
      </c>
      <c r="E43" s="156">
        <v>1200</v>
      </c>
      <c r="F43" s="157">
        <v>60</v>
      </c>
      <c r="G43" s="157">
        <v>30</v>
      </c>
      <c r="H43" s="157">
        <v>30</v>
      </c>
      <c r="I43" s="157"/>
      <c r="J43" s="157"/>
      <c r="K43" s="157"/>
      <c r="L43" s="157"/>
      <c r="M43" s="157"/>
      <c r="N43" s="157">
        <v>8</v>
      </c>
      <c r="O43" s="160">
        <f t="shared" si="6"/>
        <v>60</v>
      </c>
      <c r="P43" s="158">
        <f t="shared" si="7"/>
        <v>1200</v>
      </c>
      <c r="Q43" s="159"/>
    </row>
    <row r="44" spans="1:17" ht="14.25" customHeight="1">
      <c r="A44" s="264" t="s">
        <v>1503</v>
      </c>
      <c r="B44" s="213"/>
      <c r="C44" s="213"/>
      <c r="D44" s="213"/>
      <c r="E44" s="212"/>
      <c r="Q44" s="159"/>
    </row>
    <row r="45" spans="1:17" ht="14.25" customHeight="1">
      <c r="A45" s="153" t="s">
        <v>1504</v>
      </c>
      <c r="B45" s="154" t="s">
        <v>1505</v>
      </c>
      <c r="C45" s="155">
        <v>6</v>
      </c>
      <c r="D45" s="155">
        <v>90</v>
      </c>
      <c r="E45" s="155">
        <v>540</v>
      </c>
      <c r="F45" s="157">
        <v>6</v>
      </c>
      <c r="G45" s="157"/>
      <c r="H45" s="157">
        <v>6</v>
      </c>
      <c r="I45" s="157"/>
      <c r="J45" s="157"/>
      <c r="K45" s="157"/>
      <c r="L45" s="157"/>
      <c r="M45" s="157"/>
      <c r="N45" s="157">
        <v>8</v>
      </c>
      <c r="O45" s="160">
        <f t="shared" si="6"/>
        <v>6</v>
      </c>
      <c r="P45" s="158">
        <f t="shared" si="7"/>
        <v>540</v>
      </c>
      <c r="Q45" s="159"/>
    </row>
    <row r="46" spans="1:17" ht="14.25" customHeight="1">
      <c r="A46" s="153" t="s">
        <v>1506</v>
      </c>
      <c r="B46" s="154" t="s">
        <v>1507</v>
      </c>
      <c r="C46" s="155">
        <v>1</v>
      </c>
      <c r="D46" s="155">
        <v>120</v>
      </c>
      <c r="E46" s="155">
        <v>120</v>
      </c>
      <c r="F46" s="157">
        <v>1</v>
      </c>
      <c r="G46" s="157"/>
      <c r="H46" s="157">
        <v>6</v>
      </c>
      <c r="I46" s="157"/>
      <c r="J46" s="157"/>
      <c r="K46" s="157"/>
      <c r="L46" s="157"/>
      <c r="M46" s="157"/>
      <c r="N46" s="157">
        <v>8</v>
      </c>
      <c r="O46" s="160">
        <f t="shared" si="6"/>
        <v>1</v>
      </c>
      <c r="P46" s="158">
        <f t="shared" si="7"/>
        <v>120</v>
      </c>
      <c r="Q46" s="159"/>
    </row>
    <row r="47" spans="1:17" ht="14.25" customHeight="1">
      <c r="A47" s="153" t="s">
        <v>1508</v>
      </c>
      <c r="B47" s="154" t="s">
        <v>1509</v>
      </c>
      <c r="C47" s="155">
        <v>2</v>
      </c>
      <c r="D47" s="155">
        <v>60</v>
      </c>
      <c r="E47" s="155">
        <v>120</v>
      </c>
      <c r="F47" s="157">
        <v>2</v>
      </c>
      <c r="G47" s="157"/>
      <c r="H47" s="157">
        <v>2</v>
      </c>
      <c r="I47" s="157"/>
      <c r="J47" s="157"/>
      <c r="K47" s="157"/>
      <c r="L47" s="157"/>
      <c r="M47" s="157"/>
      <c r="N47" s="157">
        <v>8</v>
      </c>
      <c r="O47" s="160">
        <f t="shared" si="6"/>
        <v>2</v>
      </c>
      <c r="P47" s="158">
        <f t="shared" si="7"/>
        <v>120</v>
      </c>
      <c r="Q47" s="159"/>
    </row>
    <row r="48" spans="1:17" ht="17.25" customHeight="1">
      <c r="A48" s="153" t="s">
        <v>1510</v>
      </c>
      <c r="B48" s="154" t="s">
        <v>1511</v>
      </c>
      <c r="C48" s="155">
        <v>8</v>
      </c>
      <c r="D48" s="155">
        <v>280</v>
      </c>
      <c r="E48" s="156">
        <v>2240</v>
      </c>
      <c r="F48" s="157">
        <v>6</v>
      </c>
      <c r="G48" s="157"/>
      <c r="H48" s="157">
        <v>6</v>
      </c>
      <c r="I48" s="157"/>
      <c r="J48" s="157"/>
      <c r="K48" s="157"/>
      <c r="L48" s="157"/>
      <c r="M48" s="157"/>
      <c r="N48" s="157">
        <v>8</v>
      </c>
      <c r="O48" s="160">
        <v>2</v>
      </c>
      <c r="P48" s="158">
        <f t="shared" si="7"/>
        <v>560</v>
      </c>
      <c r="Q48" s="159"/>
    </row>
    <row r="49" spans="1:17" ht="14.25" customHeight="1">
      <c r="Q49" s="159"/>
    </row>
    <row r="50" spans="1:17" ht="14.25" customHeight="1">
      <c r="A50" s="263" t="s">
        <v>1512</v>
      </c>
      <c r="B50" s="213"/>
      <c r="C50" s="213"/>
      <c r="D50" s="213"/>
      <c r="E50" s="212"/>
      <c r="Q50" s="159"/>
    </row>
    <row r="51" spans="1:17" ht="14.25" customHeight="1">
      <c r="A51" s="263" t="s">
        <v>1513</v>
      </c>
      <c r="B51" s="213"/>
      <c r="C51" s="213"/>
      <c r="D51" s="213"/>
      <c r="E51" s="212"/>
      <c r="Q51" s="159"/>
    </row>
    <row r="52" spans="1:17" ht="14.25" customHeight="1">
      <c r="A52" s="149" t="s">
        <v>1438</v>
      </c>
      <c r="B52" s="265" t="s">
        <v>1514</v>
      </c>
      <c r="C52" s="212"/>
      <c r="D52" s="263" t="s">
        <v>1439</v>
      </c>
      <c r="E52" s="212"/>
      <c r="Q52" s="159"/>
    </row>
    <row r="53" spans="1:17" ht="13.5" customHeight="1">
      <c r="A53" s="149" t="s">
        <v>1440</v>
      </c>
      <c r="B53" s="265" t="s">
        <v>1515</v>
      </c>
      <c r="C53" s="213"/>
      <c r="D53" s="213"/>
      <c r="E53" s="212"/>
      <c r="Q53" s="159"/>
    </row>
    <row r="54" spans="1:17" ht="14.25" customHeight="1">
      <c r="A54" s="152" t="s">
        <v>1441</v>
      </c>
      <c r="B54" s="152" t="s">
        <v>1516</v>
      </c>
      <c r="C54" s="152" t="s">
        <v>1442</v>
      </c>
      <c r="D54" s="152" t="s">
        <v>1443</v>
      </c>
      <c r="E54" s="152" t="s">
        <v>1444</v>
      </c>
      <c r="Q54" s="159"/>
    </row>
    <row r="55" spans="1:17" ht="14.25" customHeight="1">
      <c r="A55" s="153" t="s">
        <v>1517</v>
      </c>
      <c r="B55" s="154" t="s">
        <v>394</v>
      </c>
      <c r="C55" s="155">
        <v>1</v>
      </c>
      <c r="D55" s="155">
        <v>240</v>
      </c>
      <c r="E55" s="155">
        <v>240</v>
      </c>
      <c r="F55" s="157">
        <v>1</v>
      </c>
      <c r="G55" s="157"/>
      <c r="H55" s="157"/>
      <c r="I55" s="157">
        <v>1</v>
      </c>
      <c r="J55" s="157"/>
      <c r="K55" s="157"/>
      <c r="L55" s="157"/>
      <c r="M55" s="157"/>
      <c r="N55" s="157">
        <v>8</v>
      </c>
      <c r="O55" s="160">
        <f t="shared" ref="O55:O57" si="8">+C55</f>
        <v>1</v>
      </c>
      <c r="P55" s="158">
        <f t="shared" ref="P55:P57" si="9">+D55*O55</f>
        <v>240</v>
      </c>
      <c r="Q55" s="159"/>
    </row>
    <row r="56" spans="1:17" ht="14.25" customHeight="1">
      <c r="A56" s="153" t="s">
        <v>1518</v>
      </c>
      <c r="B56" s="154" t="s">
        <v>1519</v>
      </c>
      <c r="C56" s="155">
        <v>48</v>
      </c>
      <c r="D56" s="155">
        <v>30</v>
      </c>
      <c r="E56" s="156">
        <v>1440</v>
      </c>
      <c r="F56" s="157">
        <v>48</v>
      </c>
      <c r="G56" s="157"/>
      <c r="H56" s="157">
        <v>24</v>
      </c>
      <c r="I56" s="157">
        <v>24</v>
      </c>
      <c r="J56" s="157"/>
      <c r="K56" s="157"/>
      <c r="L56" s="157"/>
      <c r="M56" s="157"/>
      <c r="N56" s="157">
        <v>8</v>
      </c>
      <c r="O56" s="160">
        <f t="shared" si="8"/>
        <v>48</v>
      </c>
      <c r="P56" s="158">
        <f t="shared" si="9"/>
        <v>1440</v>
      </c>
      <c r="Q56" s="159"/>
    </row>
    <row r="57" spans="1:17" ht="14.25" customHeight="1">
      <c r="A57" s="153" t="s">
        <v>1520</v>
      </c>
      <c r="B57" s="154" t="s">
        <v>1521</v>
      </c>
      <c r="C57" s="155">
        <v>2</v>
      </c>
      <c r="D57" s="155">
        <v>80</v>
      </c>
      <c r="E57" s="155">
        <v>160</v>
      </c>
      <c r="F57" s="157">
        <v>0</v>
      </c>
      <c r="G57" s="157"/>
      <c r="H57" s="157"/>
      <c r="I57" s="157"/>
      <c r="J57" s="157"/>
      <c r="K57" s="157"/>
      <c r="L57" s="157"/>
      <c r="M57" s="157"/>
      <c r="N57" s="157">
        <v>8</v>
      </c>
      <c r="O57" s="160">
        <f t="shared" si="8"/>
        <v>2</v>
      </c>
      <c r="P57" s="158">
        <f t="shared" si="9"/>
        <v>160</v>
      </c>
      <c r="Q57" s="159"/>
    </row>
    <row r="58" spans="1:17" ht="14.25" customHeight="1">
      <c r="A58" s="263" t="s">
        <v>1522</v>
      </c>
      <c r="B58" s="213"/>
      <c r="C58" s="213"/>
      <c r="D58" s="212"/>
      <c r="E58" s="168">
        <v>647940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60"/>
      <c r="P58" s="158"/>
      <c r="Q58" s="159"/>
    </row>
    <row r="59" spans="1:17" ht="14.25" customHeight="1">
      <c r="Q59" s="159"/>
    </row>
    <row r="60" spans="1:17" ht="14.25" customHeight="1">
      <c r="Q60" s="159"/>
    </row>
    <row r="61" spans="1:17" ht="14.25" customHeight="1">
      <c r="Q61" s="159"/>
    </row>
    <row r="62" spans="1:17" ht="15" customHeight="1">
      <c r="A62" s="262" t="s">
        <v>397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159"/>
    </row>
    <row r="63" spans="1:17" ht="15" customHeight="1">
      <c r="A63" s="262" t="s">
        <v>379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159"/>
    </row>
    <row r="64" spans="1:17" ht="17.25" customHeight="1">
      <c r="A64" s="170" t="s">
        <v>1438</v>
      </c>
      <c r="B64" s="265" t="s">
        <v>1523</v>
      </c>
      <c r="C64" s="212"/>
      <c r="D64" s="263" t="s">
        <v>1524</v>
      </c>
      <c r="E64" s="212"/>
      <c r="Q64" s="159"/>
    </row>
    <row r="65" spans="1:17" ht="15.75" customHeight="1">
      <c r="A65" s="170" t="s">
        <v>1440</v>
      </c>
      <c r="B65" s="265" t="s">
        <v>393</v>
      </c>
      <c r="C65" s="213"/>
      <c r="D65" s="213"/>
      <c r="E65" s="212"/>
      <c r="F65" s="214" t="s">
        <v>1050</v>
      </c>
      <c r="G65" s="211" t="s">
        <v>1051</v>
      </c>
      <c r="H65" s="213"/>
      <c r="I65" s="212"/>
      <c r="J65" s="209" t="s">
        <v>1061</v>
      </c>
      <c r="K65" s="211" t="s">
        <v>1058</v>
      </c>
      <c r="L65" s="212"/>
      <c r="M65" s="209" t="s">
        <v>1052</v>
      </c>
      <c r="N65" s="209" t="s">
        <v>1054</v>
      </c>
      <c r="O65" s="209" t="s">
        <v>1053</v>
      </c>
      <c r="P65" s="209" t="s">
        <v>1057</v>
      </c>
      <c r="Q65" s="159"/>
    </row>
    <row r="66" spans="1:17" ht="14.25" customHeight="1">
      <c r="A66" s="171" t="s">
        <v>1441</v>
      </c>
      <c r="B66" s="171" t="s">
        <v>1516</v>
      </c>
      <c r="C66" s="172" t="s">
        <v>1442</v>
      </c>
      <c r="D66" s="173" t="s">
        <v>1443</v>
      </c>
      <c r="E66" s="173" t="s">
        <v>1444</v>
      </c>
      <c r="F66" s="210"/>
      <c r="G66" s="151" t="s">
        <v>1044</v>
      </c>
      <c r="H66" s="151" t="s">
        <v>1045</v>
      </c>
      <c r="I66" s="151" t="s">
        <v>1046</v>
      </c>
      <c r="J66" s="210"/>
      <c r="K66" s="151" t="s">
        <v>1059</v>
      </c>
      <c r="L66" s="151" t="s">
        <v>1060</v>
      </c>
      <c r="M66" s="210"/>
      <c r="N66" s="210"/>
      <c r="O66" s="210"/>
      <c r="P66" s="210"/>
      <c r="Q66" s="159"/>
    </row>
    <row r="67" spans="1:17" ht="14.25" customHeight="1">
      <c r="A67" s="264" t="s">
        <v>1445</v>
      </c>
      <c r="B67" s="213"/>
      <c r="C67" s="213"/>
      <c r="D67" s="213"/>
      <c r="E67" s="212"/>
      <c r="Q67" s="159"/>
    </row>
    <row r="68" spans="1:17" ht="14.25" customHeight="1">
      <c r="A68" s="154" t="s">
        <v>1447</v>
      </c>
      <c r="B68" s="154" t="s">
        <v>385</v>
      </c>
      <c r="C68" s="155">
        <v>8</v>
      </c>
      <c r="D68" s="174">
        <v>1100</v>
      </c>
      <c r="E68" s="174">
        <v>8800</v>
      </c>
      <c r="F68" s="157">
        <v>0</v>
      </c>
      <c r="G68" s="157"/>
      <c r="H68" s="157"/>
      <c r="I68" s="157"/>
      <c r="J68" s="157"/>
      <c r="K68" s="157"/>
      <c r="L68" s="157"/>
      <c r="M68" s="157"/>
      <c r="N68" s="157">
        <v>8</v>
      </c>
      <c r="O68" s="160">
        <f t="shared" ref="O68" si="10">+C68</f>
        <v>8</v>
      </c>
      <c r="P68" s="158">
        <f t="shared" ref="P68:P71" si="11">+D68*O68</f>
        <v>8800</v>
      </c>
      <c r="Q68" s="159"/>
    </row>
    <row r="69" spans="1:17" ht="14.25" customHeight="1">
      <c r="A69" s="154" t="s">
        <v>1525</v>
      </c>
      <c r="B69" s="154" t="s">
        <v>1526</v>
      </c>
      <c r="C69" s="155">
        <v>8</v>
      </c>
      <c r="D69" s="174">
        <v>1000</v>
      </c>
      <c r="E69" s="174">
        <v>8000</v>
      </c>
      <c r="F69" s="157">
        <v>2</v>
      </c>
      <c r="G69" s="157"/>
      <c r="H69" s="157">
        <v>1</v>
      </c>
      <c r="I69" s="157">
        <v>1</v>
      </c>
      <c r="J69" s="157">
        <v>2001</v>
      </c>
      <c r="K69" s="187" t="s">
        <v>1548</v>
      </c>
      <c r="L69" s="157"/>
      <c r="M69" s="199">
        <v>43282</v>
      </c>
      <c r="N69" s="157">
        <v>8</v>
      </c>
      <c r="O69" s="160">
        <v>6</v>
      </c>
      <c r="P69" s="158">
        <f t="shared" si="11"/>
        <v>6000</v>
      </c>
      <c r="Q69" s="159"/>
    </row>
    <row r="70" spans="1:17" ht="14.25" customHeight="1">
      <c r="A70" s="154" t="s">
        <v>1527</v>
      </c>
      <c r="B70" s="154" t="s">
        <v>395</v>
      </c>
      <c r="C70" s="155">
        <v>4</v>
      </c>
      <c r="D70" s="174">
        <v>1500</v>
      </c>
      <c r="E70" s="174">
        <v>6000</v>
      </c>
      <c r="F70" s="157">
        <v>0</v>
      </c>
      <c r="G70" s="157"/>
      <c r="H70" s="157"/>
      <c r="I70" s="157"/>
      <c r="J70" s="157"/>
      <c r="K70" s="157"/>
      <c r="L70" s="157"/>
      <c r="M70" s="157"/>
      <c r="N70" s="157">
        <v>8</v>
      </c>
      <c r="O70" s="160">
        <f t="shared" ref="O70:O71" si="12">+C70</f>
        <v>4</v>
      </c>
      <c r="P70" s="158">
        <f t="shared" si="11"/>
        <v>6000</v>
      </c>
      <c r="Q70" s="159"/>
    </row>
    <row r="71" spans="1:17" ht="14.25" customHeight="1">
      <c r="A71" s="154" t="s">
        <v>1455</v>
      </c>
      <c r="B71" s="154" t="s">
        <v>1456</v>
      </c>
      <c r="C71" s="155">
        <v>4</v>
      </c>
      <c r="D71" s="174">
        <v>17500</v>
      </c>
      <c r="E71" s="174">
        <v>70000</v>
      </c>
      <c r="F71" s="157"/>
      <c r="G71" s="157"/>
      <c r="H71" s="157"/>
      <c r="I71" s="157"/>
      <c r="J71" s="157"/>
      <c r="K71" s="157"/>
      <c r="L71" s="157"/>
      <c r="M71" s="157"/>
      <c r="N71" s="157">
        <v>8</v>
      </c>
      <c r="O71" s="160">
        <f t="shared" si="12"/>
        <v>4</v>
      </c>
      <c r="P71" s="158">
        <f t="shared" si="11"/>
        <v>70000</v>
      </c>
      <c r="Q71" s="159"/>
    </row>
    <row r="72" spans="1:17" ht="14.25" customHeight="1">
      <c r="A72" s="264" t="s">
        <v>1528</v>
      </c>
      <c r="B72" s="213"/>
      <c r="C72" s="213"/>
      <c r="D72" s="213"/>
      <c r="E72" s="212"/>
      <c r="Q72" s="159"/>
    </row>
    <row r="73" spans="1:17" ht="14.25" customHeight="1">
      <c r="A73" s="154" t="s">
        <v>1529</v>
      </c>
      <c r="B73" s="154" t="s">
        <v>1530</v>
      </c>
      <c r="C73" s="155">
        <v>8</v>
      </c>
      <c r="D73" s="175">
        <v>400</v>
      </c>
      <c r="E73" s="174">
        <v>3200</v>
      </c>
      <c r="F73" s="157">
        <v>4</v>
      </c>
      <c r="G73" s="157"/>
      <c r="H73" s="157">
        <v>2</v>
      </c>
      <c r="I73" s="157">
        <v>2</v>
      </c>
      <c r="J73" s="157">
        <v>1993</v>
      </c>
      <c r="K73" s="187" t="s">
        <v>1548</v>
      </c>
      <c r="L73" s="157"/>
      <c r="M73" s="199">
        <v>43282</v>
      </c>
      <c r="N73" s="157">
        <v>8</v>
      </c>
      <c r="O73" s="160">
        <f t="shared" ref="O73:O82" si="13">+C73</f>
        <v>8</v>
      </c>
      <c r="P73" s="158">
        <f t="shared" ref="P73:P82" si="14">+D73*O73</f>
        <v>3200</v>
      </c>
      <c r="Q73" s="159"/>
    </row>
    <row r="74" spans="1:17" ht="14.25" customHeight="1">
      <c r="A74" s="154" t="s">
        <v>1468</v>
      </c>
      <c r="B74" s="154" t="s">
        <v>1469</v>
      </c>
      <c r="C74" s="155">
        <v>10</v>
      </c>
      <c r="D74" s="175">
        <v>600</v>
      </c>
      <c r="E74" s="174">
        <v>6000</v>
      </c>
      <c r="F74" s="157">
        <v>0</v>
      </c>
      <c r="G74" s="157"/>
      <c r="H74" s="157"/>
      <c r="I74" s="157"/>
      <c r="J74" s="157"/>
      <c r="K74" s="187"/>
      <c r="L74" s="157"/>
      <c r="M74" s="157"/>
      <c r="N74" s="157">
        <v>8</v>
      </c>
      <c r="O74" s="160">
        <f t="shared" si="13"/>
        <v>10</v>
      </c>
      <c r="P74" s="158">
        <f t="shared" si="14"/>
        <v>6000</v>
      </c>
      <c r="Q74" s="159"/>
    </row>
    <row r="75" spans="1:17" ht="14.25" customHeight="1">
      <c r="A75" s="154" t="s">
        <v>1476</v>
      </c>
      <c r="B75" s="154" t="s">
        <v>1477</v>
      </c>
      <c r="C75" s="155">
        <v>8</v>
      </c>
      <c r="D75" s="174">
        <v>1600</v>
      </c>
      <c r="E75" s="174">
        <v>12800</v>
      </c>
      <c r="F75" s="157">
        <v>8</v>
      </c>
      <c r="G75" s="157"/>
      <c r="H75" s="157">
        <v>8</v>
      </c>
      <c r="I75" s="157"/>
      <c r="J75" s="157">
        <v>2015</v>
      </c>
      <c r="K75" s="187"/>
      <c r="L75" s="157"/>
      <c r="M75" s="199">
        <v>43282</v>
      </c>
      <c r="N75" s="157">
        <v>8</v>
      </c>
      <c r="O75" s="160">
        <f t="shared" si="13"/>
        <v>8</v>
      </c>
      <c r="P75" s="158">
        <f t="shared" si="14"/>
        <v>12800</v>
      </c>
      <c r="Q75" s="159"/>
    </row>
    <row r="76" spans="1:17" ht="14.25" customHeight="1">
      <c r="A76" s="154" t="s">
        <v>1478</v>
      </c>
      <c r="B76" s="154" t="s">
        <v>1479</v>
      </c>
      <c r="C76" s="155">
        <v>40</v>
      </c>
      <c r="D76" s="175">
        <v>140</v>
      </c>
      <c r="E76" s="174">
        <v>5600</v>
      </c>
      <c r="F76" s="157">
        <v>20</v>
      </c>
      <c r="G76" s="157"/>
      <c r="H76" s="157"/>
      <c r="I76" s="157"/>
      <c r="J76" s="157">
        <v>2009</v>
      </c>
      <c r="K76" s="187" t="s">
        <v>1548</v>
      </c>
      <c r="L76" s="157"/>
      <c r="M76" s="199">
        <v>43282</v>
      </c>
      <c r="N76" s="157">
        <v>8</v>
      </c>
      <c r="O76" s="160">
        <v>20</v>
      </c>
      <c r="P76" s="158">
        <f t="shared" si="14"/>
        <v>2800</v>
      </c>
      <c r="Q76" s="159"/>
    </row>
    <row r="77" spans="1:17" ht="14.25" customHeight="1">
      <c r="A77" s="154" t="s">
        <v>1531</v>
      </c>
      <c r="B77" s="154" t="s">
        <v>1532</v>
      </c>
      <c r="C77" s="155">
        <v>8</v>
      </c>
      <c r="D77" s="175">
        <v>120</v>
      </c>
      <c r="E77" s="175">
        <v>960</v>
      </c>
      <c r="F77" s="157">
        <v>1</v>
      </c>
      <c r="G77" s="157"/>
      <c r="H77" s="157"/>
      <c r="I77" s="157"/>
      <c r="J77" s="157">
        <v>1985</v>
      </c>
      <c r="K77" s="157" t="s">
        <v>1548</v>
      </c>
      <c r="L77" s="157"/>
      <c r="M77" s="199">
        <v>43282</v>
      </c>
      <c r="N77" s="157">
        <v>8</v>
      </c>
      <c r="O77" s="160">
        <f t="shared" si="13"/>
        <v>8</v>
      </c>
      <c r="P77" s="158">
        <f t="shared" si="14"/>
        <v>960</v>
      </c>
      <c r="Q77" s="159"/>
    </row>
    <row r="78" spans="1:17" ht="14.25" customHeight="1">
      <c r="A78" s="154" t="s">
        <v>1533</v>
      </c>
      <c r="B78" s="154" t="s">
        <v>1534</v>
      </c>
      <c r="C78" s="155">
        <v>8</v>
      </c>
      <c r="D78" s="175">
        <v>120</v>
      </c>
      <c r="E78" s="175">
        <v>960</v>
      </c>
      <c r="F78" s="157">
        <v>1</v>
      </c>
      <c r="G78" s="157"/>
      <c r="H78" s="157"/>
      <c r="I78" s="157"/>
      <c r="J78" s="157">
        <v>1985</v>
      </c>
      <c r="K78" s="157" t="s">
        <v>1548</v>
      </c>
      <c r="L78" s="157"/>
      <c r="M78" s="199">
        <v>43282</v>
      </c>
      <c r="N78" s="157">
        <v>8</v>
      </c>
      <c r="O78" s="160">
        <f t="shared" si="13"/>
        <v>8</v>
      </c>
      <c r="P78" s="158">
        <f t="shared" si="14"/>
        <v>960</v>
      </c>
      <c r="Q78" s="159"/>
    </row>
    <row r="79" spans="1:17" ht="14.25" customHeight="1">
      <c r="A79" s="154" t="s">
        <v>1480</v>
      </c>
      <c r="B79" s="154" t="s">
        <v>1481</v>
      </c>
      <c r="C79" s="155">
        <v>8</v>
      </c>
      <c r="D79" s="174">
        <v>1000</v>
      </c>
      <c r="E79" s="174">
        <v>8000</v>
      </c>
      <c r="F79" s="157">
        <v>0</v>
      </c>
      <c r="G79" s="157"/>
      <c r="H79" s="157"/>
      <c r="I79" s="157"/>
      <c r="J79" s="157"/>
      <c r="K79" s="157"/>
      <c r="L79" s="157"/>
      <c r="M79" s="157"/>
      <c r="N79" s="157">
        <v>8</v>
      </c>
      <c r="O79" s="160">
        <f t="shared" si="13"/>
        <v>8</v>
      </c>
      <c r="P79" s="158">
        <f t="shared" si="14"/>
        <v>8000</v>
      </c>
      <c r="Q79" s="159"/>
    </row>
    <row r="80" spans="1:17" ht="14.25" customHeight="1">
      <c r="A80" s="154" t="s">
        <v>1535</v>
      </c>
      <c r="B80" s="154" t="s">
        <v>1536</v>
      </c>
      <c r="C80" s="155">
        <v>8</v>
      </c>
      <c r="D80" s="175">
        <v>350</v>
      </c>
      <c r="E80" s="174">
        <v>2800</v>
      </c>
      <c r="F80" s="157">
        <v>0</v>
      </c>
      <c r="G80" s="157"/>
      <c r="H80" s="157"/>
      <c r="I80" s="157"/>
      <c r="J80" s="157"/>
      <c r="K80" s="157"/>
      <c r="L80" s="157"/>
      <c r="M80" s="157"/>
      <c r="N80" s="157">
        <v>8</v>
      </c>
      <c r="O80" s="160">
        <f t="shared" si="13"/>
        <v>8</v>
      </c>
      <c r="P80" s="158">
        <f t="shared" si="14"/>
        <v>2800</v>
      </c>
      <c r="Q80" s="159"/>
    </row>
    <row r="81" spans="1:17" ht="14.25" customHeight="1">
      <c r="A81" s="154" t="s">
        <v>1474</v>
      </c>
      <c r="B81" s="154" t="s">
        <v>1475</v>
      </c>
      <c r="C81" s="155">
        <v>8</v>
      </c>
      <c r="D81" s="175">
        <v>500</v>
      </c>
      <c r="E81" s="174">
        <v>4000</v>
      </c>
      <c r="F81" s="157">
        <v>4</v>
      </c>
      <c r="G81" s="157"/>
      <c r="H81" s="157"/>
      <c r="I81" s="157"/>
      <c r="J81" s="157"/>
      <c r="K81" s="157"/>
      <c r="L81" s="157"/>
      <c r="M81" s="157"/>
      <c r="N81" s="157">
        <v>8</v>
      </c>
      <c r="O81" s="160">
        <f t="shared" si="13"/>
        <v>8</v>
      </c>
      <c r="P81" s="158">
        <f t="shared" si="14"/>
        <v>4000</v>
      </c>
      <c r="Q81" s="159"/>
    </row>
    <row r="82" spans="1:17" ht="14.25" customHeight="1">
      <c r="A82" s="154" t="s">
        <v>1482</v>
      </c>
      <c r="B82" s="154" t="s">
        <v>1537</v>
      </c>
      <c r="C82" s="155">
        <v>8</v>
      </c>
      <c r="D82" s="175">
        <v>210</v>
      </c>
      <c r="E82" s="174">
        <v>1680</v>
      </c>
      <c r="F82" s="157">
        <v>10</v>
      </c>
      <c r="G82" s="157"/>
      <c r="H82" s="157"/>
      <c r="I82" s="157"/>
      <c r="J82" s="157"/>
      <c r="K82" s="157"/>
      <c r="L82" s="157"/>
      <c r="M82" s="157"/>
      <c r="N82" s="157">
        <v>8</v>
      </c>
      <c r="O82" s="160">
        <f t="shared" si="13"/>
        <v>8</v>
      </c>
      <c r="P82" s="158">
        <f t="shared" si="14"/>
        <v>1680</v>
      </c>
      <c r="Q82" s="159"/>
    </row>
    <row r="83" spans="1:17" ht="14.25" customHeight="1">
      <c r="A83" s="264" t="s">
        <v>1492</v>
      </c>
      <c r="B83" s="213"/>
      <c r="C83" s="213"/>
      <c r="D83" s="213"/>
      <c r="E83" s="212"/>
      <c r="Q83" s="159"/>
    </row>
    <row r="84" spans="1:17" ht="14.25" customHeight="1">
      <c r="A84" s="154" t="s">
        <v>1493</v>
      </c>
      <c r="B84" s="154" t="s">
        <v>389</v>
      </c>
      <c r="C84" s="155">
        <v>20</v>
      </c>
      <c r="D84" s="175">
        <v>450</v>
      </c>
      <c r="E84" s="174">
        <v>9000</v>
      </c>
      <c r="F84" s="157">
        <v>0</v>
      </c>
      <c r="G84" s="157"/>
      <c r="H84" s="157"/>
      <c r="I84" s="157"/>
      <c r="J84" s="157"/>
      <c r="K84" s="157"/>
      <c r="L84" s="157"/>
      <c r="M84" s="157"/>
      <c r="N84" s="157">
        <v>8</v>
      </c>
      <c r="O84" s="160">
        <f t="shared" ref="O84:O86" si="15">+C84</f>
        <v>20</v>
      </c>
      <c r="P84" s="158">
        <f t="shared" ref="P84:P86" si="16">+D84*O84</f>
        <v>9000</v>
      </c>
      <c r="Q84" s="159"/>
    </row>
    <row r="85" spans="1:17" ht="14.25" customHeight="1">
      <c r="A85" s="154" t="s">
        <v>1494</v>
      </c>
      <c r="B85" s="154" t="s">
        <v>391</v>
      </c>
      <c r="C85" s="155">
        <v>8</v>
      </c>
      <c r="D85" s="175">
        <v>450</v>
      </c>
      <c r="E85" s="174">
        <v>3600</v>
      </c>
      <c r="F85" s="157">
        <v>0</v>
      </c>
      <c r="G85" s="157"/>
      <c r="H85" s="157"/>
      <c r="I85" s="157"/>
      <c r="J85" s="157"/>
      <c r="K85" s="157"/>
      <c r="L85" s="157"/>
      <c r="M85" s="157"/>
      <c r="N85" s="157">
        <v>8</v>
      </c>
      <c r="O85" s="160">
        <f t="shared" si="15"/>
        <v>8</v>
      </c>
      <c r="P85" s="158">
        <f t="shared" si="16"/>
        <v>3600</v>
      </c>
      <c r="Q85" s="159"/>
    </row>
    <row r="86" spans="1:17" ht="14.25" customHeight="1">
      <c r="A86" s="154" t="s">
        <v>1495</v>
      </c>
      <c r="B86" s="154" t="s">
        <v>392</v>
      </c>
      <c r="C86" s="155">
        <v>8</v>
      </c>
      <c r="D86" s="175">
        <v>500</v>
      </c>
      <c r="E86" s="174">
        <v>4000</v>
      </c>
      <c r="F86" s="157">
        <v>12</v>
      </c>
      <c r="G86" s="157"/>
      <c r="H86" s="157"/>
      <c r="I86" s="157"/>
      <c r="J86" s="157"/>
      <c r="K86" s="157"/>
      <c r="L86" s="157"/>
      <c r="M86" s="157"/>
      <c r="N86" s="157">
        <v>8</v>
      </c>
      <c r="O86" s="160">
        <f t="shared" si="15"/>
        <v>8</v>
      </c>
      <c r="P86" s="158">
        <f t="shared" si="16"/>
        <v>4000</v>
      </c>
      <c r="Q86" s="159"/>
    </row>
    <row r="87" spans="1:17" ht="14.25" customHeight="1">
      <c r="A87" s="264" t="s">
        <v>1498</v>
      </c>
      <c r="B87" s="213"/>
      <c r="C87" s="213"/>
      <c r="D87" s="213"/>
      <c r="E87" s="212"/>
      <c r="Q87" s="159"/>
    </row>
    <row r="88" spans="1:17" ht="14.25" customHeight="1">
      <c r="A88" s="154" t="s">
        <v>1499</v>
      </c>
      <c r="B88" s="154" t="s">
        <v>1500</v>
      </c>
      <c r="C88" s="155">
        <v>40</v>
      </c>
      <c r="D88" s="175">
        <v>110</v>
      </c>
      <c r="E88" s="174">
        <v>4400</v>
      </c>
      <c r="F88" s="157">
        <v>40</v>
      </c>
      <c r="G88" s="157"/>
      <c r="H88" s="157"/>
      <c r="I88" s="157"/>
      <c r="J88" s="157"/>
      <c r="K88" s="157"/>
      <c r="L88" s="157"/>
      <c r="M88" s="157"/>
      <c r="N88" s="157">
        <v>8</v>
      </c>
      <c r="O88" s="160">
        <f t="shared" ref="O88:O89" si="17">+C88</f>
        <v>40</v>
      </c>
      <c r="P88" s="158">
        <f t="shared" ref="P88:P89" si="18">+D88*O88</f>
        <v>4400</v>
      </c>
      <c r="Q88" s="159"/>
    </row>
    <row r="89" spans="1:17" ht="14.25" customHeight="1">
      <c r="A89" s="154" t="s">
        <v>1501</v>
      </c>
      <c r="B89" s="154" t="s">
        <v>398</v>
      </c>
      <c r="C89" s="155">
        <v>60</v>
      </c>
      <c r="D89" s="175">
        <v>20</v>
      </c>
      <c r="E89" s="174">
        <v>1200</v>
      </c>
      <c r="F89" s="157">
        <v>60</v>
      </c>
      <c r="G89" s="157">
        <v>10</v>
      </c>
      <c r="H89" s="157">
        <v>50</v>
      </c>
      <c r="I89" s="157"/>
      <c r="J89" s="157"/>
      <c r="K89" s="157"/>
      <c r="L89" s="157"/>
      <c r="M89" s="157"/>
      <c r="N89" s="157">
        <v>8</v>
      </c>
      <c r="O89" s="160">
        <f t="shared" si="17"/>
        <v>60</v>
      </c>
      <c r="P89" s="158">
        <f t="shared" si="18"/>
        <v>1200</v>
      </c>
      <c r="Q89" s="159"/>
    </row>
    <row r="90" spans="1:17" ht="14.25" customHeight="1">
      <c r="A90" s="264" t="s">
        <v>1503</v>
      </c>
      <c r="B90" s="213"/>
      <c r="C90" s="213"/>
      <c r="D90" s="213"/>
      <c r="E90" s="212"/>
      <c r="Q90" s="159"/>
    </row>
    <row r="91" spans="1:17" ht="14.25" customHeight="1">
      <c r="A91" s="154" t="s">
        <v>1504</v>
      </c>
      <c r="B91" s="154" t="s">
        <v>1505</v>
      </c>
      <c r="C91" s="155">
        <v>3</v>
      </c>
      <c r="D91" s="175">
        <v>90</v>
      </c>
      <c r="E91" s="175">
        <v>270</v>
      </c>
      <c r="F91" s="157">
        <v>3</v>
      </c>
      <c r="G91" s="157"/>
      <c r="H91" s="157">
        <v>3</v>
      </c>
      <c r="I91" s="157"/>
      <c r="J91" s="157"/>
      <c r="K91" s="157"/>
      <c r="L91" s="157"/>
      <c r="M91" s="157"/>
      <c r="N91" s="157">
        <v>8</v>
      </c>
      <c r="O91" s="160">
        <f t="shared" ref="O91:O99" si="19">+C91</f>
        <v>3</v>
      </c>
      <c r="P91" s="158">
        <f t="shared" ref="P91:P99" si="20">+D91*O91</f>
        <v>270</v>
      </c>
      <c r="Q91" s="159"/>
    </row>
    <row r="92" spans="1:17" ht="14.25" customHeight="1">
      <c r="A92" s="154" t="s">
        <v>1506</v>
      </c>
      <c r="B92" s="154" t="s">
        <v>1507</v>
      </c>
      <c r="C92" s="155">
        <v>2</v>
      </c>
      <c r="D92" s="175">
        <v>120</v>
      </c>
      <c r="E92" s="175">
        <v>240</v>
      </c>
      <c r="F92" s="157">
        <v>2</v>
      </c>
      <c r="G92" s="157"/>
      <c r="H92" s="157">
        <v>2</v>
      </c>
      <c r="I92" s="157"/>
      <c r="J92" s="157"/>
      <c r="K92" s="157"/>
      <c r="L92" s="157"/>
      <c r="M92" s="157"/>
      <c r="N92" s="157">
        <v>8</v>
      </c>
      <c r="O92" s="160">
        <f t="shared" si="19"/>
        <v>2</v>
      </c>
      <c r="P92" s="158">
        <f t="shared" si="20"/>
        <v>240</v>
      </c>
      <c r="Q92" s="159"/>
    </row>
    <row r="93" spans="1:17" ht="14.25" customHeight="1">
      <c r="A93" s="154" t="s">
        <v>1508</v>
      </c>
      <c r="B93" s="154" t="s">
        <v>1509</v>
      </c>
      <c r="C93" s="155">
        <v>2</v>
      </c>
      <c r="D93" s="175">
        <v>60</v>
      </c>
      <c r="E93" s="175">
        <v>120</v>
      </c>
      <c r="F93" s="157">
        <v>2</v>
      </c>
      <c r="G93" s="157"/>
      <c r="H93" s="157">
        <v>2</v>
      </c>
      <c r="I93" s="157"/>
      <c r="J93" s="157"/>
      <c r="K93" s="157"/>
      <c r="L93" s="157"/>
      <c r="M93" s="157"/>
      <c r="N93" s="157">
        <v>8</v>
      </c>
      <c r="O93" s="160">
        <f t="shared" si="19"/>
        <v>2</v>
      </c>
      <c r="P93" s="158">
        <f t="shared" si="20"/>
        <v>120</v>
      </c>
      <c r="Q93" s="159"/>
    </row>
    <row r="94" spans="1:17" ht="14.25" customHeight="1">
      <c r="A94" s="154" t="s">
        <v>1538</v>
      </c>
      <c r="B94" s="154" t="s">
        <v>1539</v>
      </c>
      <c r="C94" s="155">
        <v>2</v>
      </c>
      <c r="D94" s="174">
        <v>1200</v>
      </c>
      <c r="E94" s="174">
        <v>2400</v>
      </c>
      <c r="F94" s="157">
        <v>2</v>
      </c>
      <c r="G94" s="157"/>
      <c r="H94" s="157">
        <v>2</v>
      </c>
      <c r="I94" s="157"/>
      <c r="J94" s="157"/>
      <c r="K94" s="157"/>
      <c r="L94" s="157"/>
      <c r="M94" s="157"/>
      <c r="N94" s="157">
        <v>8</v>
      </c>
      <c r="O94" s="160">
        <f t="shared" si="19"/>
        <v>2</v>
      </c>
      <c r="P94" s="158">
        <f t="shared" si="20"/>
        <v>2400</v>
      </c>
      <c r="Q94" s="159"/>
    </row>
    <row r="95" spans="1:17" ht="14.25" customHeight="1">
      <c r="A95" s="154" t="s">
        <v>1510</v>
      </c>
      <c r="B95" s="154" t="s">
        <v>1511</v>
      </c>
      <c r="C95" s="155">
        <v>12</v>
      </c>
      <c r="D95" s="175">
        <v>280</v>
      </c>
      <c r="E95" s="174">
        <v>3360</v>
      </c>
      <c r="F95" s="157">
        <v>12</v>
      </c>
      <c r="G95" s="157"/>
      <c r="H95" s="157">
        <v>8</v>
      </c>
      <c r="I95" s="157">
        <v>4</v>
      </c>
      <c r="J95" s="157"/>
      <c r="K95" s="157"/>
      <c r="L95" s="157"/>
      <c r="M95" s="157"/>
      <c r="N95" s="157">
        <v>8</v>
      </c>
      <c r="O95" s="160">
        <f t="shared" si="19"/>
        <v>12</v>
      </c>
      <c r="P95" s="158">
        <f t="shared" si="20"/>
        <v>3360</v>
      </c>
      <c r="Q95" s="159"/>
    </row>
    <row r="96" spans="1:17" ht="14.25" customHeight="1">
      <c r="A96" s="154" t="s">
        <v>1517</v>
      </c>
      <c r="B96" s="154" t="s">
        <v>394</v>
      </c>
      <c r="C96" s="155">
        <v>1</v>
      </c>
      <c r="D96" s="175">
        <v>240</v>
      </c>
      <c r="E96" s="175">
        <v>240</v>
      </c>
      <c r="F96" s="157">
        <v>1</v>
      </c>
      <c r="G96" s="157"/>
      <c r="H96" s="157"/>
      <c r="I96" s="157"/>
      <c r="J96" s="157"/>
      <c r="K96" s="157"/>
      <c r="L96" s="157"/>
      <c r="M96" s="157"/>
      <c r="N96" s="157">
        <v>8</v>
      </c>
      <c r="O96" s="160">
        <f t="shared" si="19"/>
        <v>1</v>
      </c>
      <c r="P96" s="158">
        <f t="shared" si="20"/>
        <v>240</v>
      </c>
      <c r="Q96" s="159"/>
    </row>
    <row r="97" spans="1:17" ht="14.25" customHeight="1">
      <c r="A97" s="154" t="s">
        <v>1518</v>
      </c>
      <c r="B97" s="154" t="s">
        <v>1519</v>
      </c>
      <c r="C97" s="155">
        <v>42</v>
      </c>
      <c r="D97" s="175">
        <v>30</v>
      </c>
      <c r="E97" s="174">
        <v>1260</v>
      </c>
      <c r="F97" s="157">
        <v>24</v>
      </c>
      <c r="G97" s="157"/>
      <c r="H97" s="157">
        <v>20</v>
      </c>
      <c r="I97" s="157">
        <v>4</v>
      </c>
      <c r="J97" s="157"/>
      <c r="K97" s="157"/>
      <c r="L97" s="157"/>
      <c r="M97" s="157"/>
      <c r="N97" s="157">
        <v>8</v>
      </c>
      <c r="O97" s="160">
        <v>18</v>
      </c>
      <c r="P97" s="158">
        <f t="shared" si="20"/>
        <v>540</v>
      </c>
      <c r="Q97" s="159"/>
    </row>
    <row r="98" spans="1:17" ht="14.25" customHeight="1">
      <c r="A98" s="154" t="s">
        <v>1520</v>
      </c>
      <c r="B98" s="154" t="s">
        <v>1521</v>
      </c>
      <c r="C98" s="155">
        <v>2</v>
      </c>
      <c r="D98" s="175">
        <v>80</v>
      </c>
      <c r="E98" s="175">
        <v>160</v>
      </c>
      <c r="F98" s="161">
        <v>0</v>
      </c>
      <c r="G98" s="157"/>
      <c r="H98" s="157"/>
      <c r="I98" s="157"/>
      <c r="J98" s="157"/>
      <c r="K98" s="157"/>
      <c r="L98" s="157"/>
      <c r="M98" s="157"/>
      <c r="N98" s="157">
        <v>8</v>
      </c>
      <c r="O98" s="160">
        <f t="shared" si="19"/>
        <v>2</v>
      </c>
      <c r="P98" s="158">
        <f t="shared" si="20"/>
        <v>160</v>
      </c>
      <c r="Q98" s="159"/>
    </row>
    <row r="99" spans="1:17" ht="14.25" customHeight="1">
      <c r="A99" s="154" t="s">
        <v>1540</v>
      </c>
      <c r="B99" s="154" t="s">
        <v>1541</v>
      </c>
      <c r="C99" s="155">
        <v>7</v>
      </c>
      <c r="D99" s="175">
        <v>200</v>
      </c>
      <c r="E99" s="174">
        <v>1400</v>
      </c>
      <c r="F99" s="157">
        <v>0</v>
      </c>
      <c r="G99" s="157"/>
      <c r="H99" s="157"/>
      <c r="I99" s="157"/>
      <c r="J99" s="157"/>
      <c r="K99" s="157"/>
      <c r="L99" s="157"/>
      <c r="M99" s="157"/>
      <c r="N99" s="157">
        <v>8</v>
      </c>
      <c r="O99" s="160">
        <f t="shared" si="19"/>
        <v>7</v>
      </c>
      <c r="P99" s="158">
        <f t="shared" si="20"/>
        <v>1400</v>
      </c>
      <c r="Q99" s="159"/>
    </row>
    <row r="100" spans="1:17" ht="14.25" customHeight="1">
      <c r="A100" s="263" t="s">
        <v>1522</v>
      </c>
      <c r="B100" s="213"/>
      <c r="C100" s="213"/>
      <c r="D100" s="212"/>
      <c r="E100" s="168">
        <v>170450</v>
      </c>
      <c r="F100" s="261" t="s">
        <v>5</v>
      </c>
      <c r="G100" s="213"/>
      <c r="H100" s="213"/>
      <c r="I100" s="213"/>
      <c r="J100" s="213"/>
      <c r="K100" s="213"/>
      <c r="L100" s="213"/>
      <c r="M100" s="213"/>
      <c r="N100" s="213"/>
      <c r="O100" s="212"/>
      <c r="P100" s="157"/>
    </row>
  </sheetData>
  <mergeCells count="43">
    <mergeCell ref="F2:P2"/>
    <mergeCell ref="A44:E44"/>
    <mergeCell ref="A1:E1"/>
    <mergeCell ref="A2:E2"/>
    <mergeCell ref="B3:C3"/>
    <mergeCell ref="D3:E3"/>
    <mergeCell ref="B4:E4"/>
    <mergeCell ref="A6:E6"/>
    <mergeCell ref="A100:D100"/>
    <mergeCell ref="A51:E51"/>
    <mergeCell ref="A58:D58"/>
    <mergeCell ref="B64:C64"/>
    <mergeCell ref="D64:E64"/>
    <mergeCell ref="B65:E65"/>
    <mergeCell ref="A67:E67"/>
    <mergeCell ref="A72:E72"/>
    <mergeCell ref="A83:E83"/>
    <mergeCell ref="A87:E87"/>
    <mergeCell ref="A90:E90"/>
    <mergeCell ref="B52:C52"/>
    <mergeCell ref="D52:E52"/>
    <mergeCell ref="B53:E53"/>
    <mergeCell ref="P65:P66"/>
    <mergeCell ref="A62:P62"/>
    <mergeCell ref="A63:P63"/>
    <mergeCell ref="P3:P4"/>
    <mergeCell ref="F65:F66"/>
    <mergeCell ref="G65:I65"/>
    <mergeCell ref="M65:M66"/>
    <mergeCell ref="F3:F4"/>
    <mergeCell ref="G3:I3"/>
    <mergeCell ref="M3:M4"/>
    <mergeCell ref="N3:N4"/>
    <mergeCell ref="O3:O4"/>
    <mergeCell ref="A50:E50"/>
    <mergeCell ref="A22:E22"/>
    <mergeCell ref="A35:E35"/>
    <mergeCell ref="A41:E41"/>
    <mergeCell ref="F100:O100"/>
    <mergeCell ref="J65:J66"/>
    <mergeCell ref="K65:L65"/>
    <mergeCell ref="N65:N66"/>
    <mergeCell ref="O65:O66"/>
  </mergeCells>
  <pageMargins left="0.7" right="0.7" top="1.1354166666666667" bottom="0.75" header="0.3" footer="0.3"/>
  <pageSetup scale="38" orientation="portrait" r:id="rId1"/>
  <headerFooter>
    <oddHeader>&amp;C&amp;G</oddHeader>
  </headerFooter>
  <rowBreaks count="1" manualBreakCount="1">
    <brk id="60" max="12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9"/>
  <sheetViews>
    <sheetView view="pageBreakPreview" zoomScale="40" zoomScaleNormal="100" zoomScaleSheetLayoutView="40" zoomScalePageLayoutView="55" workbookViewId="0">
      <selection activeCell="K27" sqref="K27"/>
    </sheetView>
  </sheetViews>
  <sheetFormatPr baseColWidth="10" defaultRowHeight="14.5"/>
  <cols>
    <col min="1" max="1" width="14.453125" customWidth="1"/>
    <col min="2" max="2" width="38.7265625" customWidth="1"/>
    <col min="3" max="5" width="9.7265625" style="1" customWidth="1"/>
    <col min="6" max="6" width="17.26953125" style="1" customWidth="1"/>
    <col min="7" max="8" width="12.26953125" customWidth="1"/>
    <col min="9" max="16" width="20" customWidth="1"/>
  </cols>
  <sheetData>
    <row r="1" spans="1:16" ht="15" customHeight="1">
      <c r="A1" s="258" t="s">
        <v>1063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" customHeight="1">
      <c r="A2" s="258" t="s">
        <v>379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ht="16.5" customHeight="1">
      <c r="A3" s="36" t="s">
        <v>118</v>
      </c>
      <c r="B3" s="260" t="s">
        <v>1041</v>
      </c>
      <c r="C3" s="260"/>
      <c r="D3" s="242" t="s">
        <v>1040</v>
      </c>
      <c r="E3" s="242"/>
      <c r="F3" s="98"/>
    </row>
    <row r="4" spans="1:16" ht="17.25" customHeight="1">
      <c r="A4" s="36" t="s">
        <v>120</v>
      </c>
      <c r="B4" s="260" t="s">
        <v>121</v>
      </c>
      <c r="C4" s="260"/>
      <c r="D4" s="260"/>
      <c r="E4" s="260"/>
      <c r="F4" s="251" t="s">
        <v>1049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34.5">
      <c r="A5" s="31" t="s">
        <v>122</v>
      </c>
      <c r="B5" s="33" t="s">
        <v>2</v>
      </c>
      <c r="C5" s="33" t="s">
        <v>1047</v>
      </c>
      <c r="D5" s="33" t="s">
        <v>125</v>
      </c>
      <c r="E5" s="33" t="s">
        <v>126</v>
      </c>
      <c r="F5" s="237" t="s">
        <v>1050</v>
      </c>
      <c r="G5" s="257" t="s">
        <v>1051</v>
      </c>
      <c r="H5" s="257"/>
      <c r="I5" s="257"/>
      <c r="J5" s="231" t="s">
        <v>1061</v>
      </c>
      <c r="K5" s="233" t="s">
        <v>1058</v>
      </c>
      <c r="L5" s="234"/>
      <c r="M5" s="230" t="s">
        <v>1052</v>
      </c>
      <c r="N5" s="231" t="s">
        <v>1054</v>
      </c>
      <c r="O5" s="230" t="s">
        <v>1053</v>
      </c>
      <c r="P5" s="231" t="s">
        <v>1057</v>
      </c>
    </row>
    <row r="6" spans="1:16" ht="14.25" customHeight="1">
      <c r="A6" s="256" t="s">
        <v>155</v>
      </c>
      <c r="B6" s="256"/>
      <c r="C6" s="256"/>
      <c r="D6" s="256"/>
      <c r="E6" s="256"/>
      <c r="F6" s="237"/>
      <c r="G6" s="97" t="s">
        <v>1044</v>
      </c>
      <c r="H6" s="97" t="s">
        <v>1045</v>
      </c>
      <c r="I6" s="97" t="s">
        <v>1046</v>
      </c>
      <c r="J6" s="232"/>
      <c r="K6" s="97" t="s">
        <v>1059</v>
      </c>
      <c r="L6" s="97" t="s">
        <v>1060</v>
      </c>
      <c r="M6" s="230"/>
      <c r="N6" s="232"/>
      <c r="O6" s="230"/>
      <c r="P6" s="232"/>
    </row>
    <row r="7" spans="1:16" ht="14.25" customHeight="1">
      <c r="A7" s="21" t="s">
        <v>156</v>
      </c>
      <c r="B7" s="22" t="s">
        <v>157</v>
      </c>
      <c r="C7" s="23">
        <v>8</v>
      </c>
      <c r="D7" s="23">
        <v>250</v>
      </c>
      <c r="E7" s="38">
        <v>2000</v>
      </c>
      <c r="F7" s="38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s="21" t="s">
        <v>158</v>
      </c>
      <c r="B8" s="22" t="s">
        <v>159</v>
      </c>
      <c r="C8" s="23">
        <v>8</v>
      </c>
      <c r="D8" s="38">
        <v>1000</v>
      </c>
      <c r="E8" s="38">
        <v>8000</v>
      </c>
      <c r="F8" s="38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12.75" customHeight="1">
      <c r="A9" s="21" t="s">
        <v>160</v>
      </c>
      <c r="B9" s="22" t="s">
        <v>161</v>
      </c>
      <c r="C9" s="23">
        <v>8</v>
      </c>
      <c r="D9" s="23">
        <v>200</v>
      </c>
      <c r="E9" s="38">
        <v>1600</v>
      </c>
      <c r="F9" s="38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>
      <c r="A10" s="21" t="s">
        <v>162</v>
      </c>
      <c r="B10" s="22" t="s">
        <v>163</v>
      </c>
      <c r="C10" s="23">
        <v>8</v>
      </c>
      <c r="D10" s="23">
        <v>500</v>
      </c>
      <c r="E10" s="38">
        <v>4000</v>
      </c>
      <c r="F10" s="38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14.25" customHeight="1">
      <c r="A11" s="21" t="s">
        <v>164</v>
      </c>
      <c r="B11" s="22" t="s">
        <v>165</v>
      </c>
      <c r="C11" s="23">
        <v>8</v>
      </c>
      <c r="D11" s="38">
        <v>4500</v>
      </c>
      <c r="E11" s="38">
        <v>36000</v>
      </c>
      <c r="F11" s="38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>
      <c r="A12" s="21" t="s">
        <v>166</v>
      </c>
      <c r="B12" s="22" t="s">
        <v>167</v>
      </c>
      <c r="C12" s="23">
        <v>8</v>
      </c>
      <c r="D12" s="38">
        <v>4000</v>
      </c>
      <c r="E12" s="38">
        <v>32000</v>
      </c>
      <c r="F12" s="38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12.75" customHeight="1">
      <c r="A13" s="21" t="s">
        <v>168</v>
      </c>
      <c r="B13" s="22" t="s">
        <v>169</v>
      </c>
      <c r="C13" s="23">
        <v>8</v>
      </c>
      <c r="D13" s="23">
        <v>250</v>
      </c>
      <c r="E13" s="38">
        <v>2000</v>
      </c>
      <c r="F13" s="38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14.25" customHeight="1">
      <c r="A14" s="21" t="s">
        <v>170</v>
      </c>
      <c r="B14" s="22" t="s">
        <v>171</v>
      </c>
      <c r="C14" s="23">
        <v>1</v>
      </c>
      <c r="D14" s="38">
        <v>2300</v>
      </c>
      <c r="E14" s="38">
        <v>2300</v>
      </c>
      <c r="F14" s="38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ht="15.75" customHeight="1">
      <c r="A15" s="21" t="s">
        <v>168</v>
      </c>
      <c r="B15" s="22" t="s">
        <v>172</v>
      </c>
      <c r="C15" s="23">
        <v>1</v>
      </c>
      <c r="D15" s="38">
        <v>41000</v>
      </c>
      <c r="E15" s="38">
        <v>41000</v>
      </c>
      <c r="F15" s="38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>
      <c r="A16" s="21" t="s">
        <v>173</v>
      </c>
      <c r="B16" s="22" t="s">
        <v>174</v>
      </c>
      <c r="C16" s="23">
        <v>6</v>
      </c>
      <c r="D16" s="38">
        <v>5000</v>
      </c>
      <c r="E16" s="38">
        <v>30000</v>
      </c>
      <c r="F16" s="38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>
      <c r="A17" s="21" t="s">
        <v>175</v>
      </c>
      <c r="B17" s="22" t="s">
        <v>176</v>
      </c>
      <c r="C17" s="23">
        <v>8</v>
      </c>
      <c r="D17" s="23">
        <v>500</v>
      </c>
      <c r="E17" s="38">
        <v>4000</v>
      </c>
      <c r="F17" s="38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>
      <c r="A18" s="21" t="s">
        <v>177</v>
      </c>
      <c r="B18" s="22" t="s">
        <v>178</v>
      </c>
      <c r="C18" s="23">
        <v>6</v>
      </c>
      <c r="D18" s="38">
        <v>15000</v>
      </c>
      <c r="E18" s="38">
        <v>90000</v>
      </c>
      <c r="F18" s="38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21" customHeight="1">
      <c r="A19" s="21" t="s">
        <v>179</v>
      </c>
      <c r="B19" s="22" t="s">
        <v>180</v>
      </c>
      <c r="C19" s="23">
        <v>2</v>
      </c>
      <c r="D19" s="38">
        <v>6900</v>
      </c>
      <c r="E19" s="38">
        <v>13800</v>
      </c>
      <c r="F19" s="38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20">
      <c r="A20" s="21" t="s">
        <v>181</v>
      </c>
      <c r="B20" s="22" t="s">
        <v>182</v>
      </c>
      <c r="C20" s="23">
        <v>1</v>
      </c>
      <c r="D20" s="38">
        <v>33500</v>
      </c>
      <c r="E20" s="38">
        <v>33500</v>
      </c>
      <c r="F20" s="38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>
      <c r="A21" s="21" t="s">
        <v>183</v>
      </c>
      <c r="B21" s="22" t="s">
        <v>184</v>
      </c>
      <c r="C21" s="23">
        <v>1</v>
      </c>
      <c r="D21" s="38">
        <v>25000</v>
      </c>
      <c r="E21" s="38">
        <v>25000</v>
      </c>
      <c r="F21" s="38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>
      <c r="A22" s="256" t="s">
        <v>185</v>
      </c>
      <c r="B22" s="256"/>
      <c r="C22" s="256"/>
      <c r="D22" s="256"/>
      <c r="E22" s="256"/>
      <c r="F22" s="99"/>
    </row>
    <row r="23" spans="1:16">
      <c r="A23" s="21" t="s">
        <v>186</v>
      </c>
      <c r="B23" s="22" t="s">
        <v>187</v>
      </c>
      <c r="C23" s="23">
        <v>20</v>
      </c>
      <c r="D23" s="23">
        <v>140</v>
      </c>
      <c r="E23" s="38">
        <v>2800</v>
      </c>
      <c r="F23" s="38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>
      <c r="A24" s="21" t="s">
        <v>188</v>
      </c>
      <c r="B24" s="22" t="s">
        <v>189</v>
      </c>
      <c r="C24" s="23">
        <v>8</v>
      </c>
      <c r="D24" s="23">
        <v>210</v>
      </c>
      <c r="E24" s="38">
        <v>1680</v>
      </c>
      <c r="F24" s="38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>
      <c r="A25" s="21" t="s">
        <v>190</v>
      </c>
      <c r="B25" s="22" t="s">
        <v>191</v>
      </c>
      <c r="C25" s="23">
        <v>8</v>
      </c>
      <c r="D25" s="23">
        <v>350</v>
      </c>
      <c r="E25" s="38">
        <v>2800</v>
      </c>
      <c r="F25" s="38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>
      <c r="A26" s="21" t="s">
        <v>192</v>
      </c>
      <c r="B26" s="22" t="s">
        <v>193</v>
      </c>
      <c r="C26" s="23">
        <v>8</v>
      </c>
      <c r="D26" s="23">
        <v>600</v>
      </c>
      <c r="E26" s="38">
        <v>4800</v>
      </c>
      <c r="F26" s="38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>
      <c r="A27" s="21" t="s">
        <v>194</v>
      </c>
      <c r="B27" s="22" t="s">
        <v>195</v>
      </c>
      <c r="C27" s="23">
        <v>8</v>
      </c>
      <c r="D27" s="23">
        <v>150</v>
      </c>
      <c r="E27" s="38">
        <v>1200</v>
      </c>
      <c r="F27" s="38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>
      <c r="A28" s="21" t="s">
        <v>196</v>
      </c>
      <c r="B28" s="22" t="s">
        <v>197</v>
      </c>
      <c r="C28" s="23">
        <v>8</v>
      </c>
      <c r="D28" s="23">
        <v>500</v>
      </c>
      <c r="E28" s="38">
        <v>4000</v>
      </c>
      <c r="F28" s="38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>
      <c r="A29" s="21" t="s">
        <v>198</v>
      </c>
      <c r="B29" s="22" t="s">
        <v>199</v>
      </c>
      <c r="C29" s="23">
        <v>8</v>
      </c>
      <c r="D29" s="23">
        <v>15</v>
      </c>
      <c r="E29" s="23">
        <v>120</v>
      </c>
      <c r="F29" s="23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>
      <c r="A30" s="21" t="s">
        <v>200</v>
      </c>
      <c r="B30" s="22" t="s">
        <v>201</v>
      </c>
      <c r="C30" s="23">
        <v>8</v>
      </c>
      <c r="D30" s="23">
        <v>350</v>
      </c>
      <c r="E30" s="38">
        <v>2800</v>
      </c>
      <c r="F30" s="38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>
      <c r="A31" s="21" t="s">
        <v>202</v>
      </c>
      <c r="B31" s="22" t="s">
        <v>203</v>
      </c>
      <c r="C31" s="23">
        <v>8</v>
      </c>
      <c r="D31" s="23">
        <v>50</v>
      </c>
      <c r="E31" s="23">
        <v>400</v>
      </c>
      <c r="F31" s="23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16">
      <c r="A32" s="21" t="s">
        <v>204</v>
      </c>
      <c r="B32" s="22" t="s">
        <v>205</v>
      </c>
      <c r="C32" s="23">
        <v>8</v>
      </c>
      <c r="D32" s="23">
        <v>200</v>
      </c>
      <c r="E32" s="38">
        <v>1600</v>
      </c>
      <c r="F32" s="38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>
      <c r="A33" s="21" t="s">
        <v>206</v>
      </c>
      <c r="B33" s="22" t="s">
        <v>207</v>
      </c>
      <c r="C33" s="23">
        <v>8</v>
      </c>
      <c r="D33" s="23">
        <v>77</v>
      </c>
      <c r="E33" s="23">
        <v>616</v>
      </c>
      <c r="F33" s="23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1:16">
      <c r="A34" s="21" t="s">
        <v>208</v>
      </c>
      <c r="B34" s="22" t="s">
        <v>209</v>
      </c>
      <c r="C34" s="23">
        <v>8</v>
      </c>
      <c r="D34" s="23">
        <v>350</v>
      </c>
      <c r="E34" s="38">
        <v>2800</v>
      </c>
      <c r="F34" s="38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16">
      <c r="A35" s="21" t="s">
        <v>210</v>
      </c>
      <c r="B35" s="22" t="s">
        <v>211</v>
      </c>
      <c r="C35" s="23">
        <v>8</v>
      </c>
      <c r="D35" s="23">
        <v>80</v>
      </c>
      <c r="E35" s="23">
        <v>640</v>
      </c>
      <c r="F35" s="23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1:16">
      <c r="A36" s="21" t="s">
        <v>212</v>
      </c>
      <c r="B36" s="22" t="s">
        <v>213</v>
      </c>
      <c r="C36" s="23">
        <v>8</v>
      </c>
      <c r="D36" s="23">
        <v>50</v>
      </c>
      <c r="E36" s="23">
        <v>400</v>
      </c>
      <c r="F36" s="23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1:16">
      <c r="A37" s="21" t="s">
        <v>214</v>
      </c>
      <c r="B37" s="22" t="s">
        <v>215</v>
      </c>
      <c r="C37" s="23">
        <v>8</v>
      </c>
      <c r="D37" s="23">
        <v>40</v>
      </c>
      <c r="E37" s="23">
        <v>320</v>
      </c>
      <c r="F37" s="23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>
      <c r="A38" s="21" t="s">
        <v>216</v>
      </c>
      <c r="B38" s="22" t="s">
        <v>217</v>
      </c>
      <c r="C38" s="23">
        <v>8</v>
      </c>
      <c r="D38" s="23">
        <v>180</v>
      </c>
      <c r="E38" s="38">
        <v>1440</v>
      </c>
      <c r="F38" s="38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16">
      <c r="A39" s="21" t="s">
        <v>218</v>
      </c>
      <c r="B39" s="22" t="s">
        <v>219</v>
      </c>
      <c r="C39" s="23">
        <v>8</v>
      </c>
      <c r="D39" s="23">
        <v>150</v>
      </c>
      <c r="E39" s="38">
        <v>1200</v>
      </c>
      <c r="F39" s="38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1:16">
      <c r="A40" s="21" t="s">
        <v>220</v>
      </c>
      <c r="B40" s="22" t="s">
        <v>221</v>
      </c>
      <c r="C40" s="23">
        <v>20</v>
      </c>
      <c r="D40" s="23">
        <v>85</v>
      </c>
      <c r="E40" s="38">
        <v>1700</v>
      </c>
      <c r="F40" s="38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>
      <c r="A41" s="21" t="s">
        <v>222</v>
      </c>
      <c r="B41" s="22" t="s">
        <v>223</v>
      </c>
      <c r="C41" s="23">
        <v>8</v>
      </c>
      <c r="D41" s="23">
        <v>400</v>
      </c>
      <c r="E41" s="38">
        <v>3200</v>
      </c>
      <c r="F41" s="38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>
      <c r="A42" s="21" t="s">
        <v>224</v>
      </c>
      <c r="B42" s="22" t="s">
        <v>225</v>
      </c>
      <c r="C42" s="23">
        <v>20</v>
      </c>
      <c r="D42" s="23">
        <v>55</v>
      </c>
      <c r="E42" s="38">
        <v>1100</v>
      </c>
      <c r="F42" s="38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1:16">
      <c r="A43" s="21" t="s">
        <v>226</v>
      </c>
      <c r="B43" s="22" t="s">
        <v>227</v>
      </c>
      <c r="C43" s="23">
        <v>20</v>
      </c>
      <c r="D43" s="23">
        <v>35</v>
      </c>
      <c r="E43" s="23">
        <v>700</v>
      </c>
      <c r="F43" s="23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>
      <c r="A44" s="21" t="s">
        <v>228</v>
      </c>
      <c r="B44" s="22" t="s">
        <v>229</v>
      </c>
      <c r="C44" s="23">
        <v>8</v>
      </c>
      <c r="D44" s="23">
        <v>15</v>
      </c>
      <c r="E44" s="23">
        <v>120</v>
      </c>
      <c r="F44" s="23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>
      <c r="A45" s="21" t="s">
        <v>230</v>
      </c>
      <c r="B45" s="22" t="s">
        <v>231</v>
      </c>
      <c r="C45" s="23">
        <v>8</v>
      </c>
      <c r="D45" s="38">
        <v>1200</v>
      </c>
      <c r="E45" s="38">
        <v>9600</v>
      </c>
      <c r="F45" s="38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>
      <c r="A46" s="21" t="s">
        <v>232</v>
      </c>
      <c r="B46" s="22" t="s">
        <v>233</v>
      </c>
      <c r="C46" s="23">
        <v>20</v>
      </c>
      <c r="D46" s="23">
        <v>60</v>
      </c>
      <c r="E46" s="38">
        <v>1200</v>
      </c>
      <c r="F46" s="38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>
      <c r="A47" s="21" t="s">
        <v>234</v>
      </c>
      <c r="B47" s="22" t="s">
        <v>235</v>
      </c>
      <c r="C47" s="23">
        <v>20</v>
      </c>
      <c r="D47" s="23">
        <v>70</v>
      </c>
      <c r="E47" s="38">
        <v>1400</v>
      </c>
      <c r="F47" s="38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>
      <c r="A48" s="256" t="s">
        <v>236</v>
      </c>
      <c r="B48" s="256"/>
      <c r="C48" s="256"/>
      <c r="D48" s="256"/>
      <c r="E48" s="256"/>
      <c r="F48" s="99"/>
    </row>
    <row r="49" spans="1:17">
      <c r="A49" s="21" t="s">
        <v>237</v>
      </c>
      <c r="B49" s="22" t="s">
        <v>238</v>
      </c>
      <c r="C49" s="23">
        <v>1</v>
      </c>
      <c r="D49" s="38">
        <v>7000</v>
      </c>
      <c r="E49" s="38">
        <v>7000</v>
      </c>
      <c r="F49" s="38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7">
      <c r="A50" s="256" t="s">
        <v>239</v>
      </c>
      <c r="B50" s="256"/>
      <c r="C50" s="256"/>
      <c r="D50" s="256"/>
      <c r="E50" s="256"/>
      <c r="F50" s="99"/>
    </row>
    <row r="51" spans="1:17">
      <c r="A51" s="21" t="s">
        <v>240</v>
      </c>
      <c r="B51" s="22" t="s">
        <v>241</v>
      </c>
      <c r="C51" s="23">
        <v>40</v>
      </c>
      <c r="D51" s="23">
        <v>20</v>
      </c>
      <c r="E51" s="23">
        <v>800</v>
      </c>
      <c r="F51" s="23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7">
      <c r="A52" s="21" t="s">
        <v>242</v>
      </c>
      <c r="B52" s="22" t="s">
        <v>243</v>
      </c>
      <c r="C52" s="23">
        <v>40</v>
      </c>
      <c r="D52" s="23">
        <v>8</v>
      </c>
      <c r="E52" s="23">
        <v>320</v>
      </c>
      <c r="F52" s="23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1:17">
      <c r="A53" s="21" t="s">
        <v>244</v>
      </c>
      <c r="B53" s="22" t="s">
        <v>245</v>
      </c>
      <c r="C53" s="23">
        <v>40</v>
      </c>
      <c r="D53" s="23">
        <v>4</v>
      </c>
      <c r="E53" s="23">
        <v>160</v>
      </c>
      <c r="F53" s="23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5" spans="1:17" ht="15" customHeight="1">
      <c r="A55" s="258" t="s">
        <v>116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</row>
    <row r="56" spans="1:17" ht="15" customHeight="1">
      <c r="A56" s="258" t="s">
        <v>117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</row>
    <row r="57" spans="1:17" ht="15" customHeight="1">
      <c r="A57" s="250" t="s">
        <v>153</v>
      </c>
      <c r="B57" s="250"/>
      <c r="C57" s="250"/>
      <c r="D57" s="242" t="s">
        <v>1042</v>
      </c>
      <c r="E57" s="242"/>
      <c r="F57" s="251" t="s">
        <v>1049</v>
      </c>
      <c r="G57" s="252"/>
      <c r="H57" s="252"/>
      <c r="I57" s="252"/>
      <c r="J57" s="252"/>
      <c r="K57" s="252"/>
      <c r="L57" s="252"/>
      <c r="M57" s="252"/>
      <c r="N57" s="252"/>
      <c r="O57" s="252"/>
      <c r="P57" s="252"/>
    </row>
    <row r="58" spans="1:17" ht="15" customHeight="1">
      <c r="A58" s="250" t="s">
        <v>154</v>
      </c>
      <c r="B58" s="250"/>
      <c r="C58" s="250"/>
      <c r="D58" s="250"/>
      <c r="E58" s="250"/>
      <c r="F58" s="253" t="s">
        <v>1050</v>
      </c>
      <c r="G58" s="233" t="s">
        <v>1051</v>
      </c>
      <c r="H58" s="255"/>
      <c r="I58" s="234"/>
      <c r="J58" s="231" t="s">
        <v>1061</v>
      </c>
      <c r="K58" s="233" t="s">
        <v>1058</v>
      </c>
      <c r="L58" s="234"/>
      <c r="M58" s="231" t="s">
        <v>1052</v>
      </c>
      <c r="N58" s="231" t="s">
        <v>1054</v>
      </c>
      <c r="O58" s="231" t="s">
        <v>1053</v>
      </c>
      <c r="P58" s="231" t="s">
        <v>1057</v>
      </c>
    </row>
    <row r="59" spans="1:17">
      <c r="A59" s="31" t="s">
        <v>122</v>
      </c>
      <c r="B59" s="32" t="s">
        <v>123</v>
      </c>
      <c r="C59" s="33" t="s">
        <v>124</v>
      </c>
      <c r="D59" s="33" t="s">
        <v>125</v>
      </c>
      <c r="E59" s="33" t="s">
        <v>126</v>
      </c>
      <c r="F59" s="254"/>
      <c r="G59" s="97" t="s">
        <v>1044</v>
      </c>
      <c r="H59" s="97" t="s">
        <v>1045</v>
      </c>
      <c r="I59" s="97" t="s">
        <v>1046</v>
      </c>
      <c r="J59" s="232"/>
      <c r="K59" s="97" t="s">
        <v>1059</v>
      </c>
      <c r="L59" s="97" t="s">
        <v>1060</v>
      </c>
      <c r="M59" s="232"/>
      <c r="N59" s="232"/>
      <c r="O59" s="232"/>
      <c r="P59" s="232"/>
      <c r="Q59" s="102"/>
    </row>
    <row r="60" spans="1:17">
      <c r="A60" s="21" t="s">
        <v>127</v>
      </c>
      <c r="B60" s="22" t="s">
        <v>128</v>
      </c>
      <c r="C60" s="23">
        <v>40</v>
      </c>
      <c r="D60" s="23">
        <v>10</v>
      </c>
      <c r="E60" s="23">
        <v>400</v>
      </c>
      <c r="F60" s="23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2"/>
    </row>
    <row r="61" spans="1:17">
      <c r="A61" s="21" t="s">
        <v>129</v>
      </c>
      <c r="B61" s="22" t="s">
        <v>130</v>
      </c>
      <c r="C61" s="23">
        <v>40</v>
      </c>
      <c r="D61" s="23">
        <v>10</v>
      </c>
      <c r="E61" s="23">
        <v>400</v>
      </c>
      <c r="F61" s="23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2"/>
    </row>
    <row r="62" spans="1:17">
      <c r="A62" s="21" t="s">
        <v>131</v>
      </c>
      <c r="B62" s="22" t="s">
        <v>132</v>
      </c>
      <c r="C62" s="23">
        <v>1</v>
      </c>
      <c r="D62" s="23">
        <v>120</v>
      </c>
      <c r="E62" s="23">
        <v>120</v>
      </c>
      <c r="F62" s="23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2"/>
    </row>
    <row r="63" spans="1:17">
      <c r="A63" s="256" t="s">
        <v>133</v>
      </c>
      <c r="B63" s="256"/>
      <c r="C63" s="256"/>
      <c r="D63" s="256"/>
      <c r="E63" s="256"/>
      <c r="F63" s="87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2"/>
    </row>
    <row r="64" spans="1:17">
      <c r="A64" s="21" t="s">
        <v>134</v>
      </c>
      <c r="B64" s="22" t="s">
        <v>135</v>
      </c>
      <c r="C64" s="23">
        <v>8</v>
      </c>
      <c r="D64" s="38">
        <v>1200</v>
      </c>
      <c r="E64" s="38">
        <v>9600</v>
      </c>
      <c r="F64" s="38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2"/>
    </row>
    <row r="65" spans="1:17">
      <c r="A65" s="21" t="s">
        <v>136</v>
      </c>
      <c r="B65" s="22" t="s">
        <v>137</v>
      </c>
      <c r="C65" s="23">
        <v>40</v>
      </c>
      <c r="D65" s="23">
        <v>30</v>
      </c>
      <c r="E65" s="38">
        <v>1200</v>
      </c>
      <c r="F65" s="38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2"/>
    </row>
    <row r="66" spans="1:17">
      <c r="A66" s="21" t="s">
        <v>138</v>
      </c>
      <c r="B66" s="22" t="s">
        <v>139</v>
      </c>
      <c r="C66" s="23">
        <v>2</v>
      </c>
      <c r="D66" s="23">
        <v>60</v>
      </c>
      <c r="E66" s="23">
        <v>120</v>
      </c>
      <c r="F66" s="23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2"/>
    </row>
    <row r="67" spans="1:17">
      <c r="A67" s="21" t="s">
        <v>140</v>
      </c>
      <c r="B67" s="22" t="s">
        <v>141</v>
      </c>
      <c r="C67" s="23">
        <v>2</v>
      </c>
      <c r="D67" s="23">
        <v>35</v>
      </c>
      <c r="E67" s="23">
        <v>70</v>
      </c>
      <c r="F67" s="23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2"/>
    </row>
    <row r="68" spans="1:17">
      <c r="A68" s="21" t="s">
        <v>142</v>
      </c>
      <c r="B68" s="22" t="s">
        <v>143</v>
      </c>
      <c r="C68" s="23">
        <v>4</v>
      </c>
      <c r="D68" s="23">
        <v>120</v>
      </c>
      <c r="E68" s="23">
        <v>480</v>
      </c>
      <c r="F68" s="23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2"/>
    </row>
    <row r="69" spans="1:17">
      <c r="A69" s="21" t="s">
        <v>144</v>
      </c>
      <c r="B69" s="22" t="s">
        <v>145</v>
      </c>
      <c r="C69" s="23">
        <v>1</v>
      </c>
      <c r="D69" s="23">
        <v>240</v>
      </c>
      <c r="E69" s="23">
        <v>240</v>
      </c>
      <c r="F69" s="23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2"/>
    </row>
    <row r="70" spans="1:17">
      <c r="A70" s="21" t="s">
        <v>146</v>
      </c>
      <c r="B70" s="22" t="s">
        <v>147</v>
      </c>
      <c r="C70" s="23">
        <v>3</v>
      </c>
      <c r="D70" s="23">
        <v>215</v>
      </c>
      <c r="E70" s="23">
        <v>645</v>
      </c>
      <c r="F70" s="23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2"/>
    </row>
    <row r="71" spans="1:17">
      <c r="A71" s="21" t="s">
        <v>148</v>
      </c>
      <c r="B71" s="22" t="s">
        <v>149</v>
      </c>
      <c r="C71" s="23">
        <v>3</v>
      </c>
      <c r="D71" s="23">
        <v>90</v>
      </c>
      <c r="E71" s="23">
        <v>270</v>
      </c>
      <c r="F71" s="23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2"/>
    </row>
    <row r="72" spans="1:17">
      <c r="A72" s="21" t="s">
        <v>150</v>
      </c>
      <c r="B72" s="22" t="s">
        <v>151</v>
      </c>
      <c r="C72" s="23">
        <v>4</v>
      </c>
      <c r="D72" s="23">
        <v>280</v>
      </c>
      <c r="E72" s="38">
        <v>1120</v>
      </c>
      <c r="F72" s="38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2"/>
    </row>
    <row r="73" spans="1:17">
      <c r="A73" s="247" t="s">
        <v>152</v>
      </c>
      <c r="B73" s="248"/>
      <c r="C73" s="248"/>
      <c r="D73" s="249"/>
      <c r="E73" s="88">
        <v>396781</v>
      </c>
      <c r="F73" s="88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2"/>
    </row>
    <row r="76" spans="1:17" ht="15" customHeight="1">
      <c r="A76" s="243" t="s">
        <v>116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</row>
    <row r="77" spans="1:17" ht="15" customHeight="1">
      <c r="A77" s="243" t="s">
        <v>117</v>
      </c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</row>
    <row r="78" spans="1:17">
      <c r="A78" s="3" t="s">
        <v>118</v>
      </c>
      <c r="B78" s="4" t="s">
        <v>246</v>
      </c>
      <c r="C78" s="89"/>
      <c r="D78" s="86" t="s">
        <v>119</v>
      </c>
      <c r="E78" s="90">
        <v>1</v>
      </c>
      <c r="F78" s="90"/>
    </row>
    <row r="79" spans="1:17">
      <c r="A79" s="3" t="s">
        <v>120</v>
      </c>
      <c r="B79" s="4" t="s">
        <v>121</v>
      </c>
      <c r="C79" s="89"/>
      <c r="D79" s="89"/>
      <c r="E79" s="89"/>
      <c r="F79" s="237" t="s">
        <v>1049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</row>
    <row r="80" spans="1:17">
      <c r="A80" s="6" t="s">
        <v>122</v>
      </c>
      <c r="B80" s="7" t="s">
        <v>123</v>
      </c>
      <c r="C80" s="8" t="s">
        <v>124</v>
      </c>
      <c r="D80" s="8" t="s">
        <v>125</v>
      </c>
      <c r="E80" s="8" t="s">
        <v>126</v>
      </c>
      <c r="F80" s="237" t="s">
        <v>1050</v>
      </c>
      <c r="G80" s="238" t="s">
        <v>1051</v>
      </c>
      <c r="H80" s="238"/>
      <c r="I80" s="238"/>
      <c r="J80" s="231" t="s">
        <v>1061</v>
      </c>
      <c r="K80" s="233" t="s">
        <v>1058</v>
      </c>
      <c r="L80" s="234"/>
      <c r="M80" s="230" t="s">
        <v>1052</v>
      </c>
      <c r="N80" s="230" t="s">
        <v>1054</v>
      </c>
      <c r="O80" s="230" t="s">
        <v>1053</v>
      </c>
      <c r="P80" s="230" t="s">
        <v>1057</v>
      </c>
    </row>
    <row r="81" spans="1:16" ht="15" customHeight="1">
      <c r="A81" s="12"/>
      <c r="B81" s="13" t="s">
        <v>155</v>
      </c>
      <c r="C81" s="91"/>
      <c r="D81" s="91"/>
      <c r="E81" s="91"/>
      <c r="F81" s="237"/>
      <c r="G81" s="97" t="s">
        <v>1044</v>
      </c>
      <c r="H81" s="97" t="s">
        <v>1045</v>
      </c>
      <c r="I81" s="97" t="s">
        <v>1046</v>
      </c>
      <c r="J81" s="232"/>
      <c r="K81" s="97" t="s">
        <v>1059</v>
      </c>
      <c r="L81" s="97" t="s">
        <v>1060</v>
      </c>
      <c r="M81" s="230"/>
      <c r="N81" s="230"/>
      <c r="O81" s="230"/>
      <c r="P81" s="230"/>
    </row>
    <row r="82" spans="1:16" ht="20">
      <c r="A82" s="9" t="s">
        <v>247</v>
      </c>
      <c r="B82" s="10" t="s">
        <v>248</v>
      </c>
      <c r="C82" s="11">
        <v>8</v>
      </c>
      <c r="D82" s="92">
        <v>14000</v>
      </c>
      <c r="E82" s="92">
        <v>112000</v>
      </c>
      <c r="F82" s="38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1:16">
      <c r="A83" s="9" t="s">
        <v>249</v>
      </c>
      <c r="B83" s="10" t="s">
        <v>250</v>
      </c>
      <c r="C83" s="11">
        <v>8</v>
      </c>
      <c r="D83" s="11">
        <v>100</v>
      </c>
      <c r="E83" s="11">
        <v>800</v>
      </c>
      <c r="F83" s="23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1:16">
      <c r="A84" s="9" t="s">
        <v>251</v>
      </c>
      <c r="B84" s="10" t="s">
        <v>252</v>
      </c>
      <c r="C84" s="11">
        <v>8</v>
      </c>
      <c r="D84" s="11">
        <v>250</v>
      </c>
      <c r="E84" s="92">
        <v>2000</v>
      </c>
      <c r="F84" s="38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1:16">
      <c r="A85" s="9" t="s">
        <v>253</v>
      </c>
      <c r="B85" s="10" t="s">
        <v>254</v>
      </c>
      <c r="C85" s="11">
        <v>8</v>
      </c>
      <c r="D85" s="92">
        <v>1100</v>
      </c>
      <c r="E85" s="92">
        <v>8800</v>
      </c>
      <c r="F85" s="38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1:16" ht="20">
      <c r="A86" s="9" t="s">
        <v>255</v>
      </c>
      <c r="B86" s="10" t="s">
        <v>256</v>
      </c>
      <c r="C86" s="11">
        <v>8</v>
      </c>
      <c r="D86" s="11">
        <v>800</v>
      </c>
      <c r="E86" s="92">
        <v>6400</v>
      </c>
      <c r="F86" s="38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1:16">
      <c r="A87" s="12"/>
      <c r="B87" s="13" t="s">
        <v>185</v>
      </c>
      <c r="C87" s="91"/>
      <c r="D87" s="91"/>
      <c r="E87" s="91"/>
      <c r="F87" s="3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1:16">
      <c r="A88" s="9" t="s">
        <v>186</v>
      </c>
      <c r="B88" s="10" t="s">
        <v>187</v>
      </c>
      <c r="C88" s="11">
        <v>10</v>
      </c>
      <c r="D88" s="11">
        <v>140</v>
      </c>
      <c r="E88" s="92">
        <v>1400</v>
      </c>
      <c r="F88" s="38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1:16">
      <c r="A89" s="9" t="s">
        <v>188</v>
      </c>
      <c r="B89" s="10" t="s">
        <v>189</v>
      </c>
      <c r="C89" s="11">
        <v>10</v>
      </c>
      <c r="D89" s="11">
        <v>210</v>
      </c>
      <c r="E89" s="92">
        <v>2100</v>
      </c>
      <c r="F89" s="38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1:16">
      <c r="A90" s="9" t="s">
        <v>257</v>
      </c>
      <c r="B90" s="10" t="s">
        <v>258</v>
      </c>
      <c r="C90" s="11">
        <v>8</v>
      </c>
      <c r="D90" s="92">
        <v>1600</v>
      </c>
      <c r="E90" s="92">
        <v>12800</v>
      </c>
      <c r="F90" s="38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1:16">
      <c r="A91" s="12"/>
      <c r="B91" s="13" t="s">
        <v>236</v>
      </c>
      <c r="C91" s="91"/>
      <c r="D91" s="91"/>
      <c r="E91" s="91"/>
      <c r="F91" s="3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1:16" ht="20">
      <c r="A92" s="9" t="s">
        <v>259</v>
      </c>
      <c r="B92" s="10" t="s">
        <v>260</v>
      </c>
      <c r="C92" s="11">
        <v>8</v>
      </c>
      <c r="D92" s="11">
        <v>500</v>
      </c>
      <c r="E92" s="92">
        <v>4000</v>
      </c>
      <c r="F92" s="38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1:16">
      <c r="A93" s="12"/>
      <c r="B93" s="13" t="s">
        <v>261</v>
      </c>
      <c r="C93" s="91"/>
      <c r="D93" s="91"/>
      <c r="E93" s="91"/>
      <c r="F93" s="3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1:16">
      <c r="A94" s="9" t="s">
        <v>262</v>
      </c>
      <c r="B94" s="10" t="s">
        <v>263</v>
      </c>
      <c r="C94" s="11">
        <v>8</v>
      </c>
      <c r="D94" s="11">
        <v>20</v>
      </c>
      <c r="E94" s="11">
        <v>160</v>
      </c>
      <c r="F94" s="23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1:16">
      <c r="A95" s="9" t="s">
        <v>264</v>
      </c>
      <c r="B95" s="10" t="s">
        <v>265</v>
      </c>
      <c r="C95" s="11">
        <v>8</v>
      </c>
      <c r="D95" s="11">
        <v>25</v>
      </c>
      <c r="E95" s="11">
        <v>200</v>
      </c>
      <c r="F95" s="23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1:16">
      <c r="A96" s="9" t="s">
        <v>266</v>
      </c>
      <c r="B96" s="10" t="s">
        <v>267</v>
      </c>
      <c r="C96" s="11">
        <v>8</v>
      </c>
      <c r="D96" s="11">
        <v>15</v>
      </c>
      <c r="E96" s="11">
        <v>120</v>
      </c>
      <c r="F96" s="23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1:16">
      <c r="A97" s="9" t="s">
        <v>268</v>
      </c>
      <c r="B97" s="10" t="s">
        <v>269</v>
      </c>
      <c r="C97" s="11">
        <v>40</v>
      </c>
      <c r="D97" s="11">
        <v>110</v>
      </c>
      <c r="E97" s="92">
        <v>4400</v>
      </c>
      <c r="F97" s="38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1:16">
      <c r="A98" s="9" t="s">
        <v>270</v>
      </c>
      <c r="B98" s="10" t="s">
        <v>271</v>
      </c>
      <c r="C98" s="11">
        <v>60</v>
      </c>
      <c r="D98" s="11">
        <v>20</v>
      </c>
      <c r="E98" s="92">
        <v>1200</v>
      </c>
      <c r="F98" s="38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1:16">
      <c r="A99" s="9" t="s">
        <v>272</v>
      </c>
      <c r="B99" s="10" t="s">
        <v>273</v>
      </c>
      <c r="C99" s="11">
        <v>24</v>
      </c>
      <c r="D99" s="11">
        <v>25</v>
      </c>
      <c r="E99" s="11">
        <v>600</v>
      </c>
      <c r="F99" s="23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1:16">
      <c r="A100" s="9" t="s">
        <v>274</v>
      </c>
      <c r="B100" s="10" t="s">
        <v>275</v>
      </c>
      <c r="C100" s="11">
        <v>8</v>
      </c>
      <c r="D100" s="11">
        <v>25</v>
      </c>
      <c r="E100" s="11">
        <v>200</v>
      </c>
      <c r="F100" s="23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1:16">
      <c r="A101" s="9" t="s">
        <v>276</v>
      </c>
      <c r="B101" s="10" t="s">
        <v>277</v>
      </c>
      <c r="C101" s="11">
        <v>8</v>
      </c>
      <c r="D101" s="11">
        <v>700</v>
      </c>
      <c r="E101" s="92">
        <v>5600</v>
      </c>
      <c r="F101" s="38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1:16">
      <c r="A102" s="9" t="s">
        <v>278</v>
      </c>
      <c r="B102" s="10" t="s">
        <v>279</v>
      </c>
      <c r="C102" s="11">
        <v>8</v>
      </c>
      <c r="D102" s="11">
        <v>500</v>
      </c>
      <c r="E102" s="92">
        <v>4000</v>
      </c>
      <c r="F102" s="38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1:16">
      <c r="A103" s="12"/>
      <c r="B103" s="13" t="s">
        <v>133</v>
      </c>
      <c r="C103" s="91"/>
      <c r="D103" s="91"/>
      <c r="E103" s="91"/>
      <c r="F103" s="3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1:16">
      <c r="A104" s="9" t="s">
        <v>134</v>
      </c>
      <c r="B104" s="10" t="s">
        <v>135</v>
      </c>
      <c r="C104" s="11">
        <v>12</v>
      </c>
      <c r="D104" s="92">
        <v>1200</v>
      </c>
      <c r="E104" s="92">
        <v>14400</v>
      </c>
      <c r="F104" s="38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1:16">
      <c r="A105" s="9" t="s">
        <v>136</v>
      </c>
      <c r="B105" s="10" t="s">
        <v>137</v>
      </c>
      <c r="C105" s="11">
        <v>48</v>
      </c>
      <c r="D105" s="11">
        <v>30</v>
      </c>
      <c r="E105" s="11">
        <v>1440</v>
      </c>
      <c r="F105" s="23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1:16">
      <c r="A106" s="9" t="s">
        <v>138</v>
      </c>
      <c r="B106" s="10" t="s">
        <v>139</v>
      </c>
      <c r="C106" s="11">
        <v>2</v>
      </c>
      <c r="D106" s="11">
        <v>60</v>
      </c>
      <c r="E106" s="11">
        <v>120</v>
      </c>
      <c r="F106" s="23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1:16">
      <c r="A107" s="9" t="s">
        <v>140</v>
      </c>
      <c r="B107" s="10" t="s">
        <v>141</v>
      </c>
      <c r="C107" s="11">
        <v>2</v>
      </c>
      <c r="D107" s="11">
        <v>35</v>
      </c>
      <c r="E107" s="11">
        <v>70</v>
      </c>
      <c r="F107" s="2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1:16">
      <c r="A108" s="9" t="s">
        <v>142</v>
      </c>
      <c r="B108" s="10" t="s">
        <v>143</v>
      </c>
      <c r="C108" s="11">
        <v>3</v>
      </c>
      <c r="D108" s="11">
        <v>120</v>
      </c>
      <c r="E108" s="11">
        <v>360</v>
      </c>
      <c r="F108" s="23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1:16">
      <c r="A109" s="9" t="s">
        <v>144</v>
      </c>
      <c r="B109" s="10" t="s">
        <v>145</v>
      </c>
      <c r="C109" s="11">
        <v>1</v>
      </c>
      <c r="D109" s="11">
        <v>240</v>
      </c>
      <c r="E109" s="11">
        <v>240</v>
      </c>
      <c r="F109" s="23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1:16">
      <c r="A110" s="9" t="s">
        <v>146</v>
      </c>
      <c r="B110" s="10" t="s">
        <v>147</v>
      </c>
      <c r="C110" s="11">
        <v>2</v>
      </c>
      <c r="D110" s="11">
        <v>215</v>
      </c>
      <c r="E110" s="11">
        <v>430</v>
      </c>
      <c r="F110" s="23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1:16">
      <c r="A111" s="9" t="s">
        <v>131</v>
      </c>
      <c r="B111" s="10" t="s">
        <v>132</v>
      </c>
      <c r="C111" s="11">
        <v>1</v>
      </c>
      <c r="D111" s="11">
        <v>120</v>
      </c>
      <c r="E111" s="11">
        <v>120</v>
      </c>
      <c r="F111" s="23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1:16">
      <c r="A112" s="9" t="s">
        <v>148</v>
      </c>
      <c r="B112" s="10" t="s">
        <v>149</v>
      </c>
      <c r="C112" s="11">
        <v>4</v>
      </c>
      <c r="D112" s="11">
        <v>90</v>
      </c>
      <c r="E112" s="11">
        <v>360</v>
      </c>
      <c r="F112" s="23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1:16">
      <c r="A113" s="5"/>
      <c r="B113" s="235" t="s">
        <v>152</v>
      </c>
      <c r="C113" s="235"/>
      <c r="D113" s="89"/>
      <c r="E113" s="93">
        <v>184320</v>
      </c>
      <c r="F113" s="266"/>
      <c r="G113" s="245"/>
      <c r="H113" s="245"/>
      <c r="I113" s="245"/>
      <c r="J113" s="245"/>
      <c r="K113" s="245"/>
      <c r="L113" s="245"/>
      <c r="M113" s="245"/>
      <c r="N113" s="245"/>
      <c r="O113" s="246"/>
      <c r="P113" s="100"/>
    </row>
    <row r="121" spans="1:16" ht="15" customHeight="1">
      <c r="A121" s="243" t="s">
        <v>116</v>
      </c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</row>
    <row r="122" spans="1:16" ht="15" customHeight="1">
      <c r="A122" s="243" t="s">
        <v>117</v>
      </c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</row>
    <row r="123" spans="1:16">
      <c r="A123" s="3" t="s">
        <v>118</v>
      </c>
      <c r="B123" s="4" t="s">
        <v>280</v>
      </c>
      <c r="C123" s="89"/>
      <c r="D123" s="86" t="s">
        <v>119</v>
      </c>
      <c r="E123" s="94">
        <v>3</v>
      </c>
      <c r="F123" s="94"/>
    </row>
    <row r="124" spans="1:16">
      <c r="A124" s="3" t="s">
        <v>120</v>
      </c>
      <c r="B124" s="4" t="s">
        <v>281</v>
      </c>
      <c r="C124" s="89"/>
      <c r="D124" s="89"/>
      <c r="E124" s="89"/>
      <c r="F124" s="237" t="s">
        <v>1049</v>
      </c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</row>
    <row r="125" spans="1:16">
      <c r="A125" s="6" t="s">
        <v>122</v>
      </c>
      <c r="B125" s="7" t="s">
        <v>123</v>
      </c>
      <c r="C125" s="8" t="s">
        <v>124</v>
      </c>
      <c r="D125" s="8" t="s">
        <v>125</v>
      </c>
      <c r="E125" s="8" t="s">
        <v>126</v>
      </c>
      <c r="F125" s="237" t="s">
        <v>1050</v>
      </c>
      <c r="G125" s="238" t="s">
        <v>1051</v>
      </c>
      <c r="H125" s="238"/>
      <c r="I125" s="238"/>
      <c r="J125" s="231" t="s">
        <v>1061</v>
      </c>
      <c r="K125" s="233" t="s">
        <v>1058</v>
      </c>
      <c r="L125" s="234"/>
      <c r="M125" s="230" t="s">
        <v>1052</v>
      </c>
      <c r="N125" s="230" t="s">
        <v>1054</v>
      </c>
      <c r="O125" s="230" t="s">
        <v>1053</v>
      </c>
      <c r="P125" s="230" t="s">
        <v>1057</v>
      </c>
    </row>
    <row r="126" spans="1:16">
      <c r="A126" s="12"/>
      <c r="B126" s="13" t="s">
        <v>282</v>
      </c>
      <c r="C126" s="91"/>
      <c r="D126" s="91"/>
      <c r="E126" s="91"/>
      <c r="F126" s="237"/>
      <c r="G126" s="97" t="s">
        <v>1044</v>
      </c>
      <c r="H126" s="97" t="s">
        <v>1045</v>
      </c>
      <c r="I126" s="97" t="s">
        <v>1046</v>
      </c>
      <c r="J126" s="232"/>
      <c r="K126" s="97" t="s">
        <v>1059</v>
      </c>
      <c r="L126" s="97" t="s">
        <v>1060</v>
      </c>
      <c r="M126" s="230"/>
      <c r="N126" s="230"/>
      <c r="O126" s="230"/>
      <c r="P126" s="230"/>
    </row>
    <row r="127" spans="1:16">
      <c r="A127" s="9" t="s">
        <v>283</v>
      </c>
      <c r="B127" s="10" t="s">
        <v>284</v>
      </c>
      <c r="C127" s="11">
        <v>3</v>
      </c>
      <c r="D127" s="11">
        <v>350</v>
      </c>
      <c r="E127" s="92">
        <v>1050</v>
      </c>
      <c r="F127" s="38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1:16">
      <c r="A128" s="9" t="s">
        <v>285</v>
      </c>
      <c r="B128" s="10" t="s">
        <v>286</v>
      </c>
      <c r="C128" s="11">
        <v>8</v>
      </c>
      <c r="D128" s="11">
        <v>850</v>
      </c>
      <c r="E128" s="92">
        <v>6800</v>
      </c>
      <c r="F128" s="38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1:16">
      <c r="A129" s="9" t="s">
        <v>287</v>
      </c>
      <c r="B129" s="10" t="s">
        <v>288</v>
      </c>
      <c r="C129" s="11">
        <v>1</v>
      </c>
      <c r="D129" s="92">
        <v>2150</v>
      </c>
      <c r="E129" s="92">
        <v>2150</v>
      </c>
      <c r="F129" s="38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</row>
    <row r="130" spans="1:16">
      <c r="A130" s="9" t="s">
        <v>289</v>
      </c>
      <c r="B130" s="10" t="s">
        <v>290</v>
      </c>
      <c r="C130" s="11">
        <v>8</v>
      </c>
      <c r="D130" s="11">
        <v>560</v>
      </c>
      <c r="E130" s="92">
        <v>4480</v>
      </c>
      <c r="F130" s="38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</row>
    <row r="131" spans="1:16">
      <c r="A131" s="9" t="s">
        <v>291</v>
      </c>
      <c r="B131" s="10" t="s">
        <v>292</v>
      </c>
      <c r="C131" s="11">
        <v>6</v>
      </c>
      <c r="D131" s="92">
        <v>3100</v>
      </c>
      <c r="E131" s="92">
        <v>18600</v>
      </c>
      <c r="F131" s="38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</row>
    <row r="132" spans="1:16">
      <c r="A132" s="9" t="s">
        <v>170</v>
      </c>
      <c r="B132" s="10" t="s">
        <v>171</v>
      </c>
      <c r="C132" s="11">
        <v>1</v>
      </c>
      <c r="D132" s="92">
        <v>2300</v>
      </c>
      <c r="E132" s="92">
        <v>2300</v>
      </c>
      <c r="F132" s="38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</row>
    <row r="133" spans="1:16">
      <c r="A133" s="9" t="s">
        <v>293</v>
      </c>
      <c r="B133" s="10" t="s">
        <v>294</v>
      </c>
      <c r="C133" s="11">
        <v>4</v>
      </c>
      <c r="D133" s="11">
        <v>200</v>
      </c>
      <c r="E133" s="11">
        <v>800</v>
      </c>
      <c r="F133" s="23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</row>
    <row r="134" spans="1:16">
      <c r="A134" s="9" t="s">
        <v>295</v>
      </c>
      <c r="B134" s="10" t="s">
        <v>296</v>
      </c>
      <c r="C134" s="11">
        <v>4</v>
      </c>
      <c r="D134" s="11">
        <v>180</v>
      </c>
      <c r="E134" s="11">
        <v>720</v>
      </c>
      <c r="F134" s="23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</row>
    <row r="135" spans="1:16">
      <c r="A135" s="12"/>
      <c r="B135" s="13" t="s">
        <v>297</v>
      </c>
      <c r="C135" s="91"/>
      <c r="D135" s="91"/>
      <c r="E135" s="91"/>
      <c r="F135" s="91"/>
    </row>
    <row r="136" spans="1:16">
      <c r="A136" s="9" t="s">
        <v>298</v>
      </c>
      <c r="B136" s="10" t="s">
        <v>299</v>
      </c>
      <c r="C136" s="11">
        <v>4</v>
      </c>
      <c r="D136" s="11">
        <v>312</v>
      </c>
      <c r="E136" s="92">
        <v>1248</v>
      </c>
      <c r="F136" s="38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</row>
    <row r="137" spans="1:16">
      <c r="A137" s="9" t="s">
        <v>300</v>
      </c>
      <c r="B137" s="10" t="s">
        <v>301</v>
      </c>
      <c r="C137" s="11">
        <v>8</v>
      </c>
      <c r="D137" s="11">
        <v>20</v>
      </c>
      <c r="E137" s="11">
        <v>160</v>
      </c>
      <c r="F137" s="23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</row>
    <row r="138" spans="1:16">
      <c r="A138" s="9" t="s">
        <v>302</v>
      </c>
      <c r="B138" s="10" t="s">
        <v>303</v>
      </c>
      <c r="C138" s="11">
        <v>8</v>
      </c>
      <c r="D138" s="11">
        <v>90</v>
      </c>
      <c r="E138" s="11">
        <v>720</v>
      </c>
      <c r="F138" s="23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</row>
    <row r="139" spans="1:16">
      <c r="A139" s="9" t="s">
        <v>304</v>
      </c>
      <c r="B139" s="10" t="s">
        <v>305</v>
      </c>
      <c r="C139" s="11">
        <v>8</v>
      </c>
      <c r="D139" s="11">
        <v>8</v>
      </c>
      <c r="E139" s="11">
        <v>64</v>
      </c>
      <c r="F139" s="23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</row>
    <row r="140" spans="1:16">
      <c r="A140" s="9" t="s">
        <v>306</v>
      </c>
      <c r="B140" s="10" t="s">
        <v>307</v>
      </c>
      <c r="C140" s="11">
        <v>8</v>
      </c>
      <c r="D140" s="11">
        <v>15</v>
      </c>
      <c r="E140" s="11">
        <v>120</v>
      </c>
      <c r="F140" s="23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</row>
    <row r="141" spans="1:16">
      <c r="A141" s="12"/>
      <c r="B141" s="13" t="s">
        <v>308</v>
      </c>
      <c r="C141" s="91"/>
      <c r="D141" s="91"/>
      <c r="E141" s="91"/>
      <c r="F141" s="91"/>
    </row>
    <row r="142" spans="1:16">
      <c r="A142" s="9" t="s">
        <v>309</v>
      </c>
      <c r="B142" s="10" t="s">
        <v>310</v>
      </c>
      <c r="C142" s="11">
        <v>1</v>
      </c>
      <c r="D142" s="92">
        <v>4940</v>
      </c>
      <c r="E142" s="92">
        <v>4940</v>
      </c>
      <c r="F142" s="38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</row>
    <row r="143" spans="1:16">
      <c r="A143" s="12"/>
      <c r="B143" s="13" t="s">
        <v>239</v>
      </c>
      <c r="C143" s="91"/>
      <c r="D143" s="91"/>
      <c r="E143" s="91"/>
      <c r="F143" s="91"/>
    </row>
    <row r="144" spans="1:16">
      <c r="A144" s="9" t="s">
        <v>131</v>
      </c>
      <c r="B144" s="10" t="s">
        <v>311</v>
      </c>
      <c r="C144" s="11">
        <v>1</v>
      </c>
      <c r="D144" s="11">
        <v>120</v>
      </c>
      <c r="E144" s="11">
        <v>120</v>
      </c>
      <c r="F144" s="23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</row>
    <row r="145" spans="1:16">
      <c r="A145" s="9" t="s">
        <v>146</v>
      </c>
      <c r="B145" s="10" t="s">
        <v>147</v>
      </c>
      <c r="C145" s="11">
        <v>2</v>
      </c>
      <c r="D145" s="11">
        <v>215</v>
      </c>
      <c r="E145" s="11">
        <v>430</v>
      </c>
      <c r="F145" s="23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</row>
    <row r="146" spans="1:16">
      <c r="A146" s="9" t="s">
        <v>240</v>
      </c>
      <c r="B146" s="10" t="s">
        <v>312</v>
      </c>
      <c r="C146" s="11">
        <v>20</v>
      </c>
      <c r="D146" s="11">
        <v>25</v>
      </c>
      <c r="E146" s="11">
        <v>500</v>
      </c>
      <c r="F146" s="23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</row>
    <row r="147" spans="1:16">
      <c r="A147" s="9" t="s">
        <v>313</v>
      </c>
      <c r="B147" s="10" t="s">
        <v>314</v>
      </c>
      <c r="C147" s="11">
        <v>20</v>
      </c>
      <c r="D147" s="11">
        <v>20</v>
      </c>
      <c r="E147" s="11">
        <v>400</v>
      </c>
      <c r="F147" s="23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</row>
    <row r="148" spans="1:16">
      <c r="A148" s="9" t="s">
        <v>315</v>
      </c>
      <c r="B148" s="10" t="s">
        <v>316</v>
      </c>
      <c r="C148" s="11">
        <v>20</v>
      </c>
      <c r="D148" s="11">
        <v>20</v>
      </c>
      <c r="E148" s="11">
        <v>400</v>
      </c>
      <c r="F148" s="23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</row>
    <row r="149" spans="1:16">
      <c r="A149" s="9" t="s">
        <v>317</v>
      </c>
      <c r="B149" s="10" t="s">
        <v>318</v>
      </c>
      <c r="C149" s="11">
        <v>20</v>
      </c>
      <c r="D149" s="11">
        <v>10</v>
      </c>
      <c r="E149" s="11">
        <v>200</v>
      </c>
      <c r="F149" s="23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</row>
    <row r="150" spans="1:16">
      <c r="A150" s="9" t="s">
        <v>127</v>
      </c>
      <c r="B150" s="10" t="s">
        <v>319</v>
      </c>
      <c r="C150" s="11">
        <v>20</v>
      </c>
      <c r="D150" s="11">
        <v>10</v>
      </c>
      <c r="E150" s="11">
        <v>200</v>
      </c>
      <c r="F150" s="23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</row>
    <row r="151" spans="1:16">
      <c r="A151" s="9" t="s">
        <v>320</v>
      </c>
      <c r="B151" s="10" t="s">
        <v>321</v>
      </c>
      <c r="C151" s="11">
        <v>10</v>
      </c>
      <c r="D151" s="11">
        <v>20</v>
      </c>
      <c r="E151" s="11">
        <v>200</v>
      </c>
      <c r="F151" s="23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</row>
    <row r="152" spans="1:16">
      <c r="A152" s="9" t="s">
        <v>322</v>
      </c>
      <c r="B152" s="10" t="s">
        <v>323</v>
      </c>
      <c r="C152" s="11">
        <v>20</v>
      </c>
      <c r="D152" s="11">
        <v>10</v>
      </c>
      <c r="E152" s="11">
        <v>200</v>
      </c>
      <c r="F152" s="23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</row>
    <row r="153" spans="1:16">
      <c r="A153" s="9" t="s">
        <v>324</v>
      </c>
      <c r="B153" s="10" t="s">
        <v>325</v>
      </c>
      <c r="C153" s="11">
        <v>20</v>
      </c>
      <c r="D153" s="11">
        <v>8</v>
      </c>
      <c r="E153" s="11">
        <v>160</v>
      </c>
      <c r="F153" s="23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</row>
    <row r="154" spans="1:16">
      <c r="A154" s="9" t="s">
        <v>326</v>
      </c>
      <c r="B154" s="10" t="s">
        <v>327</v>
      </c>
      <c r="C154" s="11">
        <v>20</v>
      </c>
      <c r="D154" s="11">
        <v>10</v>
      </c>
      <c r="E154" s="11">
        <v>200</v>
      </c>
      <c r="F154" s="23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</row>
    <row r="155" spans="1:16">
      <c r="A155" s="9" t="s">
        <v>242</v>
      </c>
      <c r="B155" s="10" t="s">
        <v>243</v>
      </c>
      <c r="C155" s="11">
        <v>20</v>
      </c>
      <c r="D155" s="11">
        <v>8</v>
      </c>
      <c r="E155" s="11">
        <v>160</v>
      </c>
      <c r="F155" s="23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</row>
    <row r="156" spans="1:16">
      <c r="A156" s="12"/>
      <c r="B156" s="13" t="s">
        <v>133</v>
      </c>
      <c r="C156" s="91"/>
      <c r="D156" s="91"/>
      <c r="E156" s="91"/>
      <c r="F156" s="3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</row>
    <row r="157" spans="1:16">
      <c r="A157" s="9" t="s">
        <v>148</v>
      </c>
      <c r="B157" s="10" t="s">
        <v>328</v>
      </c>
      <c r="C157" s="11">
        <v>9</v>
      </c>
      <c r="D157" s="11">
        <v>90</v>
      </c>
      <c r="E157" s="11">
        <v>810</v>
      </c>
      <c r="F157" s="23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</row>
    <row r="158" spans="1:16">
      <c r="A158" s="9" t="s">
        <v>329</v>
      </c>
      <c r="B158" s="10" t="s">
        <v>330</v>
      </c>
      <c r="C158" s="11">
        <v>3</v>
      </c>
      <c r="D158" s="11">
        <v>20</v>
      </c>
      <c r="E158" s="11">
        <v>60</v>
      </c>
      <c r="F158" s="23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</row>
    <row r="159" spans="1:16">
      <c r="A159" s="9" t="s">
        <v>140</v>
      </c>
      <c r="B159" s="10" t="s">
        <v>141</v>
      </c>
      <c r="C159" s="11">
        <v>1</v>
      </c>
      <c r="D159" s="11">
        <v>35</v>
      </c>
      <c r="E159" s="11">
        <v>35</v>
      </c>
      <c r="F159" s="23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</row>
    <row r="160" spans="1:16">
      <c r="A160" s="9" t="s">
        <v>331</v>
      </c>
      <c r="B160" s="10" t="s">
        <v>332</v>
      </c>
      <c r="C160" s="11">
        <v>4</v>
      </c>
      <c r="D160" s="11">
        <v>250</v>
      </c>
      <c r="E160" s="92">
        <v>1000</v>
      </c>
      <c r="F160" s="38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</row>
    <row r="161" spans="1:16">
      <c r="A161" s="9" t="s">
        <v>138</v>
      </c>
      <c r="B161" s="10" t="s">
        <v>139</v>
      </c>
      <c r="C161" s="11">
        <v>1</v>
      </c>
      <c r="D161" s="11">
        <v>60</v>
      </c>
      <c r="E161" s="11">
        <v>60</v>
      </c>
      <c r="F161" s="23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</row>
    <row r="162" spans="1:16">
      <c r="A162" s="9" t="s">
        <v>333</v>
      </c>
      <c r="B162" s="10" t="s">
        <v>334</v>
      </c>
      <c r="C162" s="11">
        <v>4</v>
      </c>
      <c r="D162" s="11">
        <v>279</v>
      </c>
      <c r="E162" s="92">
        <v>1116</v>
      </c>
      <c r="F162" s="38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</row>
    <row r="163" spans="1:16">
      <c r="A163" s="9" t="s">
        <v>335</v>
      </c>
      <c r="B163" s="10" t="s">
        <v>336</v>
      </c>
      <c r="C163" s="11">
        <v>8</v>
      </c>
      <c r="D163" s="11">
        <v>145</v>
      </c>
      <c r="E163" s="92">
        <v>1160</v>
      </c>
      <c r="F163" s="38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</row>
    <row r="164" spans="1:16">
      <c r="A164" s="5"/>
      <c r="B164" s="243" t="s">
        <v>152</v>
      </c>
      <c r="C164" s="243"/>
      <c r="D164" s="89"/>
      <c r="E164" s="93">
        <v>51563</v>
      </c>
      <c r="F164" s="93"/>
    </row>
    <row r="168" spans="1:16" ht="15" customHeight="1">
      <c r="A168" s="243" t="s">
        <v>116</v>
      </c>
      <c r="B168" s="243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</row>
    <row r="169" spans="1:16" ht="15" customHeight="1">
      <c r="A169" s="243" t="s">
        <v>117</v>
      </c>
      <c r="B169" s="243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</row>
    <row r="170" spans="1:16">
      <c r="A170" s="3" t="s">
        <v>118</v>
      </c>
      <c r="B170" s="4" t="s">
        <v>337</v>
      </c>
      <c r="C170" s="89"/>
      <c r="D170" s="86" t="s">
        <v>119</v>
      </c>
      <c r="E170" s="94">
        <v>502</v>
      </c>
      <c r="F170" s="94"/>
    </row>
    <row r="171" spans="1:16">
      <c r="A171" s="3" t="s">
        <v>120</v>
      </c>
      <c r="B171" s="4" t="s">
        <v>338</v>
      </c>
      <c r="C171" s="89"/>
      <c r="D171" s="89"/>
      <c r="E171" s="89"/>
      <c r="F171" s="237" t="s">
        <v>1049</v>
      </c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</row>
    <row r="172" spans="1:16">
      <c r="A172" s="6" t="s">
        <v>122</v>
      </c>
      <c r="B172" s="7" t="s">
        <v>123</v>
      </c>
      <c r="C172" s="8" t="s">
        <v>124</v>
      </c>
      <c r="D172" s="8" t="s">
        <v>125</v>
      </c>
      <c r="E172" s="8" t="s">
        <v>126</v>
      </c>
      <c r="F172" s="237" t="s">
        <v>1050</v>
      </c>
      <c r="G172" s="238" t="s">
        <v>1051</v>
      </c>
      <c r="H172" s="238"/>
      <c r="I172" s="238"/>
      <c r="J172" s="231" t="s">
        <v>1061</v>
      </c>
      <c r="K172" s="233" t="s">
        <v>1058</v>
      </c>
      <c r="L172" s="234"/>
      <c r="M172" s="230" t="s">
        <v>1052</v>
      </c>
      <c r="N172" s="230" t="s">
        <v>1054</v>
      </c>
      <c r="O172" s="230" t="s">
        <v>1053</v>
      </c>
      <c r="P172" s="230" t="s">
        <v>1057</v>
      </c>
    </row>
    <row r="173" spans="1:16" ht="15" customHeight="1">
      <c r="A173" s="12"/>
      <c r="B173" s="13" t="s">
        <v>282</v>
      </c>
      <c r="C173" s="91"/>
      <c r="D173" s="91"/>
      <c r="E173" s="91"/>
      <c r="F173" s="237"/>
      <c r="G173" s="97" t="s">
        <v>1044</v>
      </c>
      <c r="H173" s="97" t="s">
        <v>1045</v>
      </c>
      <c r="I173" s="97" t="s">
        <v>1046</v>
      </c>
      <c r="J173" s="232"/>
      <c r="K173" s="97" t="s">
        <v>1059</v>
      </c>
      <c r="L173" s="97" t="s">
        <v>1060</v>
      </c>
      <c r="M173" s="230"/>
      <c r="N173" s="230"/>
      <c r="O173" s="230"/>
      <c r="P173" s="230"/>
    </row>
    <row r="174" spans="1:16">
      <c r="A174" s="9" t="s">
        <v>339</v>
      </c>
      <c r="B174" s="10" t="s">
        <v>340</v>
      </c>
      <c r="C174" s="11">
        <v>41</v>
      </c>
      <c r="D174" s="92">
        <v>1100</v>
      </c>
      <c r="E174" s="92">
        <v>45100</v>
      </c>
      <c r="F174" s="38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1:16">
      <c r="A175" s="9" t="s">
        <v>341</v>
      </c>
      <c r="B175" s="10" t="s">
        <v>342</v>
      </c>
      <c r="C175" s="11">
        <v>2</v>
      </c>
      <c r="D175" s="92">
        <v>3500</v>
      </c>
      <c r="E175" s="92">
        <v>7000</v>
      </c>
      <c r="F175" s="38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</row>
    <row r="176" spans="1:16">
      <c r="A176" s="9" t="s">
        <v>343</v>
      </c>
      <c r="B176" s="10" t="s">
        <v>344</v>
      </c>
      <c r="C176" s="11">
        <v>1</v>
      </c>
      <c r="D176" s="92">
        <v>1600</v>
      </c>
      <c r="E176" s="92">
        <v>1600</v>
      </c>
      <c r="F176" s="38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</row>
    <row r="177" spans="1:16">
      <c r="A177" s="9" t="s">
        <v>345</v>
      </c>
      <c r="B177" s="10" t="s">
        <v>346</v>
      </c>
      <c r="C177" s="11">
        <v>1</v>
      </c>
      <c r="D177" s="11">
        <v>500</v>
      </c>
      <c r="E177" s="11">
        <v>500</v>
      </c>
      <c r="F177" s="23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</row>
    <row r="178" spans="1:16">
      <c r="A178" s="12"/>
      <c r="B178" s="13" t="s">
        <v>239</v>
      </c>
      <c r="C178" s="91"/>
      <c r="D178" s="91"/>
      <c r="E178" s="91"/>
      <c r="F178" s="91"/>
    </row>
    <row r="179" spans="1:16">
      <c r="A179" s="9" t="s">
        <v>131</v>
      </c>
      <c r="B179" s="10" t="s">
        <v>311</v>
      </c>
      <c r="C179" s="11">
        <v>1</v>
      </c>
      <c r="D179" s="11">
        <v>120</v>
      </c>
      <c r="E179" s="11">
        <v>120</v>
      </c>
      <c r="F179" s="23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</row>
    <row r="180" spans="1:16">
      <c r="A180" s="9" t="s">
        <v>146</v>
      </c>
      <c r="B180" s="10" t="s">
        <v>147</v>
      </c>
      <c r="C180" s="11">
        <v>1</v>
      </c>
      <c r="D180" s="11">
        <v>215</v>
      </c>
      <c r="E180" s="11">
        <v>215</v>
      </c>
      <c r="F180" s="23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</row>
    <row r="181" spans="1:16">
      <c r="A181" s="12"/>
      <c r="B181" s="13" t="s">
        <v>133</v>
      </c>
      <c r="C181" s="91"/>
      <c r="D181" s="91"/>
      <c r="E181" s="91"/>
      <c r="F181" s="91"/>
    </row>
    <row r="182" spans="1:16">
      <c r="A182" s="9" t="s">
        <v>144</v>
      </c>
      <c r="B182" s="10" t="s">
        <v>145</v>
      </c>
      <c r="C182" s="11">
        <v>1</v>
      </c>
      <c r="D182" s="11">
        <v>240</v>
      </c>
      <c r="E182" s="11">
        <v>240</v>
      </c>
      <c r="F182" s="23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</row>
    <row r="183" spans="1:16">
      <c r="A183" s="9" t="s">
        <v>347</v>
      </c>
      <c r="B183" s="10" t="s">
        <v>348</v>
      </c>
      <c r="C183" s="11">
        <v>1</v>
      </c>
      <c r="D183" s="11">
        <v>120</v>
      </c>
      <c r="E183" s="11">
        <v>120</v>
      </c>
      <c r="F183" s="23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</row>
    <row r="184" spans="1:16">
      <c r="A184" s="9" t="s">
        <v>349</v>
      </c>
      <c r="B184" s="10" t="s">
        <v>350</v>
      </c>
      <c r="C184" s="11">
        <v>1</v>
      </c>
      <c r="D184" s="11">
        <v>200</v>
      </c>
      <c r="E184" s="11">
        <v>200</v>
      </c>
      <c r="F184" s="23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1:16">
      <c r="A185" s="9" t="s">
        <v>329</v>
      </c>
      <c r="B185" s="10" t="s">
        <v>330</v>
      </c>
      <c r="C185" s="11">
        <v>3</v>
      </c>
      <c r="D185" s="11">
        <v>20</v>
      </c>
      <c r="E185" s="11">
        <v>60</v>
      </c>
      <c r="F185" s="23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</row>
    <row r="186" spans="1:16">
      <c r="A186" s="9" t="s">
        <v>140</v>
      </c>
      <c r="B186" s="10" t="s">
        <v>141</v>
      </c>
      <c r="C186" s="11">
        <v>41</v>
      </c>
      <c r="D186" s="11">
        <v>35</v>
      </c>
      <c r="E186" s="92">
        <v>1435</v>
      </c>
      <c r="F186" s="38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</row>
    <row r="187" spans="1:16">
      <c r="A187" s="9" t="s">
        <v>138</v>
      </c>
      <c r="B187" s="10" t="s">
        <v>139</v>
      </c>
      <c r="C187" s="11">
        <v>1</v>
      </c>
      <c r="D187" s="11">
        <v>60</v>
      </c>
      <c r="E187" s="11">
        <v>60</v>
      </c>
      <c r="F187" s="23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</row>
    <row r="188" spans="1:16">
      <c r="A188" s="9" t="s">
        <v>351</v>
      </c>
      <c r="B188" s="10" t="s">
        <v>352</v>
      </c>
      <c r="C188" s="11">
        <v>20</v>
      </c>
      <c r="D188" s="11">
        <v>140</v>
      </c>
      <c r="E188" s="92">
        <v>2800</v>
      </c>
      <c r="F188" s="38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</row>
    <row r="189" spans="1:16">
      <c r="A189" s="12"/>
      <c r="B189" s="13" t="s">
        <v>353</v>
      </c>
      <c r="C189" s="91"/>
      <c r="D189" s="91"/>
      <c r="E189" s="91"/>
      <c r="F189" s="3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</row>
    <row r="190" spans="1:16" ht="20">
      <c r="A190" s="9" t="s">
        <v>354</v>
      </c>
      <c r="B190" s="10" t="s">
        <v>355</v>
      </c>
      <c r="C190" s="11">
        <v>1</v>
      </c>
      <c r="D190" s="89"/>
      <c r="E190" s="89"/>
      <c r="F190" s="68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</row>
    <row r="191" spans="1:16">
      <c r="A191" s="14"/>
      <c r="B191" s="235" t="s">
        <v>152</v>
      </c>
      <c r="C191" s="235"/>
      <c r="D191" s="95"/>
      <c r="E191" s="93">
        <v>59450</v>
      </c>
      <c r="F191" s="93"/>
    </row>
    <row r="193" spans="1:16" ht="15" customHeight="1">
      <c r="A193" s="243" t="s">
        <v>116</v>
      </c>
      <c r="B193" s="243"/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</row>
    <row r="194" spans="1:16" ht="15" customHeight="1">
      <c r="A194" s="243" t="s">
        <v>117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</row>
    <row r="195" spans="1:16">
      <c r="A195" s="3" t="s">
        <v>118</v>
      </c>
      <c r="B195" s="4" t="s">
        <v>356</v>
      </c>
      <c r="C195" s="89"/>
      <c r="D195" s="86" t="s">
        <v>119</v>
      </c>
      <c r="E195" s="96" t="s">
        <v>357</v>
      </c>
      <c r="F195" s="237" t="s">
        <v>1049</v>
      </c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</row>
    <row r="196" spans="1:16">
      <c r="A196" s="3" t="s">
        <v>120</v>
      </c>
      <c r="B196" s="4" t="s">
        <v>338</v>
      </c>
      <c r="C196" s="89"/>
      <c r="D196" s="89"/>
      <c r="E196" s="89"/>
      <c r="F196" s="237" t="s">
        <v>1050</v>
      </c>
      <c r="G196" s="238" t="s">
        <v>1051</v>
      </c>
      <c r="H196" s="238"/>
      <c r="I196" s="238"/>
      <c r="J196" s="231" t="s">
        <v>1061</v>
      </c>
      <c r="K196" s="233" t="s">
        <v>1058</v>
      </c>
      <c r="L196" s="234"/>
      <c r="M196" s="230" t="s">
        <v>1052</v>
      </c>
      <c r="N196" s="230" t="s">
        <v>1054</v>
      </c>
      <c r="O196" s="230" t="s">
        <v>1053</v>
      </c>
      <c r="P196" s="230" t="s">
        <v>1057</v>
      </c>
    </row>
    <row r="197" spans="1:16">
      <c r="A197" s="6" t="s">
        <v>122</v>
      </c>
      <c r="B197" s="7" t="s">
        <v>123</v>
      </c>
      <c r="C197" s="8" t="s">
        <v>124</v>
      </c>
      <c r="D197" s="8" t="s">
        <v>125</v>
      </c>
      <c r="E197" s="8" t="s">
        <v>126</v>
      </c>
      <c r="F197" s="237"/>
      <c r="G197" s="97" t="s">
        <v>1044</v>
      </c>
      <c r="H197" s="97" t="s">
        <v>1045</v>
      </c>
      <c r="I197" s="97" t="s">
        <v>1046</v>
      </c>
      <c r="J197" s="232"/>
      <c r="K197" s="97" t="s">
        <v>1059</v>
      </c>
      <c r="L197" s="97" t="s">
        <v>1060</v>
      </c>
      <c r="M197" s="230"/>
      <c r="N197" s="230"/>
      <c r="O197" s="230"/>
      <c r="P197" s="230"/>
    </row>
    <row r="198" spans="1:16">
      <c r="A198" s="12"/>
      <c r="B198" s="13" t="s">
        <v>133</v>
      </c>
      <c r="C198" s="91"/>
      <c r="D198" s="91"/>
      <c r="E198" s="91"/>
      <c r="F198" s="91"/>
    </row>
    <row r="199" spans="1:16">
      <c r="A199" s="9" t="s">
        <v>358</v>
      </c>
      <c r="B199" s="10" t="s">
        <v>359</v>
      </c>
      <c r="C199" s="11">
        <v>40</v>
      </c>
      <c r="D199" s="11">
        <v>120</v>
      </c>
      <c r="E199" s="11">
        <v>4800</v>
      </c>
      <c r="F199" s="23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</row>
    <row r="200" spans="1:16">
      <c r="A200" s="9" t="s">
        <v>136</v>
      </c>
      <c r="B200" s="10" t="s">
        <v>137</v>
      </c>
      <c r="C200" s="11">
        <v>40</v>
      </c>
      <c r="D200" s="11">
        <v>30</v>
      </c>
      <c r="E200" s="11">
        <v>1200</v>
      </c>
      <c r="F200" s="23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</row>
    <row r="201" spans="1:16">
      <c r="A201" s="9" t="s">
        <v>144</v>
      </c>
      <c r="B201" s="10" t="s">
        <v>145</v>
      </c>
      <c r="C201" s="11">
        <v>1</v>
      </c>
      <c r="D201" s="11">
        <v>240</v>
      </c>
      <c r="E201" s="11">
        <v>240</v>
      </c>
      <c r="F201" s="23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</row>
    <row r="202" spans="1:16">
      <c r="A202" s="9" t="s">
        <v>140</v>
      </c>
      <c r="B202" s="10" t="s">
        <v>141</v>
      </c>
      <c r="C202" s="11">
        <v>1</v>
      </c>
      <c r="D202" s="11">
        <v>35</v>
      </c>
      <c r="E202" s="11">
        <v>35</v>
      </c>
      <c r="F202" s="23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</row>
    <row r="203" spans="1:16">
      <c r="A203" s="9" t="s">
        <v>138</v>
      </c>
      <c r="B203" s="10" t="s">
        <v>139</v>
      </c>
      <c r="C203" s="11">
        <v>1</v>
      </c>
      <c r="D203" s="11">
        <v>60</v>
      </c>
      <c r="E203" s="11">
        <v>60</v>
      </c>
      <c r="F203" s="23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</row>
    <row r="204" spans="1:16">
      <c r="A204" s="9" t="s">
        <v>349</v>
      </c>
      <c r="B204" s="10" t="s">
        <v>350</v>
      </c>
      <c r="C204" s="11">
        <v>1</v>
      </c>
      <c r="D204" s="11">
        <v>200</v>
      </c>
      <c r="E204" s="11">
        <v>200</v>
      </c>
      <c r="F204" s="23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16">
      <c r="A205" s="9" t="s">
        <v>329</v>
      </c>
      <c r="B205" s="10" t="s">
        <v>330</v>
      </c>
      <c r="C205" s="11">
        <v>6</v>
      </c>
      <c r="D205" s="11">
        <v>20</v>
      </c>
      <c r="E205" s="11">
        <v>120</v>
      </c>
      <c r="F205" s="23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</row>
    <row r="206" spans="1:16">
      <c r="A206" s="12"/>
      <c r="B206" s="13" t="s">
        <v>239</v>
      </c>
      <c r="C206" s="91"/>
      <c r="D206" s="91"/>
      <c r="E206" s="91"/>
      <c r="F206" s="3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</row>
    <row r="207" spans="1:16">
      <c r="A207" s="9" t="s">
        <v>146</v>
      </c>
      <c r="B207" s="10" t="s">
        <v>147</v>
      </c>
      <c r="C207" s="11">
        <v>1</v>
      </c>
      <c r="D207" s="11">
        <v>215</v>
      </c>
      <c r="E207" s="11">
        <v>215</v>
      </c>
      <c r="F207" s="23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</row>
    <row r="208" spans="1:16">
      <c r="A208" s="9" t="s">
        <v>131</v>
      </c>
      <c r="B208" s="10" t="s">
        <v>132</v>
      </c>
      <c r="C208" s="11">
        <v>1</v>
      </c>
      <c r="D208" s="11">
        <v>120</v>
      </c>
      <c r="E208" s="11">
        <v>120</v>
      </c>
      <c r="F208" s="23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</row>
    <row r="209" spans="1:6" ht="39">
      <c r="A209" s="14"/>
      <c r="B209" s="14"/>
      <c r="C209" s="86" t="s">
        <v>152</v>
      </c>
      <c r="D209" s="95"/>
      <c r="E209" s="93">
        <v>6990</v>
      </c>
      <c r="F209" s="93"/>
    </row>
  </sheetData>
  <mergeCells count="82">
    <mergeCell ref="A73:D73"/>
    <mergeCell ref="B4:E4"/>
    <mergeCell ref="B3:C3"/>
    <mergeCell ref="D3:E3"/>
    <mergeCell ref="A6:E6"/>
    <mergeCell ref="A22:E22"/>
    <mergeCell ref="A48:E48"/>
    <mergeCell ref="A50:E50"/>
    <mergeCell ref="A57:C57"/>
    <mergeCell ref="A58:E58"/>
    <mergeCell ref="D57:E57"/>
    <mergeCell ref="A63:E63"/>
    <mergeCell ref="A55:P55"/>
    <mergeCell ref="A56:P56"/>
    <mergeCell ref="F57:P57"/>
    <mergeCell ref="F58:F59"/>
    <mergeCell ref="B113:C113"/>
    <mergeCell ref="B164:C164"/>
    <mergeCell ref="A76:P76"/>
    <mergeCell ref="A77:P77"/>
    <mergeCell ref="F113:O113"/>
    <mergeCell ref="F124:P124"/>
    <mergeCell ref="F125:F126"/>
    <mergeCell ref="O125:O126"/>
    <mergeCell ref="P125:P126"/>
    <mergeCell ref="F79:P79"/>
    <mergeCell ref="F80:F81"/>
    <mergeCell ref="G80:I80"/>
    <mergeCell ref="M80:M81"/>
    <mergeCell ref="N80:N81"/>
    <mergeCell ref="O80:O81"/>
    <mergeCell ref="P80:P81"/>
    <mergeCell ref="F4:P4"/>
    <mergeCell ref="F5:F6"/>
    <mergeCell ref="G5:I5"/>
    <mergeCell ref="M5:M6"/>
    <mergeCell ref="N5:N6"/>
    <mergeCell ref="O5:O6"/>
    <mergeCell ref="P5:P6"/>
    <mergeCell ref="G58:I58"/>
    <mergeCell ref="M58:M59"/>
    <mergeCell ref="N58:N59"/>
    <mergeCell ref="O58:O59"/>
    <mergeCell ref="P58:P59"/>
    <mergeCell ref="A1:P1"/>
    <mergeCell ref="A2:P2"/>
    <mergeCell ref="A121:P121"/>
    <mergeCell ref="A122:P122"/>
    <mergeCell ref="A168:P168"/>
    <mergeCell ref="J5:J6"/>
    <mergeCell ref="K5:L5"/>
    <mergeCell ref="J58:J59"/>
    <mergeCell ref="K58:L58"/>
    <mergeCell ref="J80:J81"/>
    <mergeCell ref="K80:L80"/>
    <mergeCell ref="J125:J126"/>
    <mergeCell ref="K125:L125"/>
    <mergeCell ref="G125:I125"/>
    <mergeCell ref="M125:M126"/>
    <mergeCell ref="N125:N126"/>
    <mergeCell ref="A169:P169"/>
    <mergeCell ref="A193:P193"/>
    <mergeCell ref="A194:P194"/>
    <mergeCell ref="F171:P171"/>
    <mergeCell ref="F172:F173"/>
    <mergeCell ref="G172:I172"/>
    <mergeCell ref="M172:M173"/>
    <mergeCell ref="N172:N173"/>
    <mergeCell ref="O172:O173"/>
    <mergeCell ref="B191:C191"/>
    <mergeCell ref="P172:P173"/>
    <mergeCell ref="J172:J173"/>
    <mergeCell ref="K172:L172"/>
    <mergeCell ref="F195:P195"/>
    <mergeCell ref="F196:F197"/>
    <mergeCell ref="G196:I196"/>
    <mergeCell ref="M196:M197"/>
    <mergeCell ref="N196:N197"/>
    <mergeCell ref="O196:O197"/>
    <mergeCell ref="P196:P197"/>
    <mergeCell ref="J196:J197"/>
    <mergeCell ref="K196:L196"/>
  </mergeCells>
  <pageMargins left="0.7" right="0.7" top="0.75" bottom="0.75" header="0.3" footer="0.3"/>
  <pageSetup scale="31" orientation="portrait" r:id="rId1"/>
  <headerFooter>
    <oddHeader>&amp;C&amp;G</oddHeader>
  </headerFooter>
  <rowBreaks count="2" manualBreakCount="2">
    <brk id="73" max="12" man="1"/>
    <brk id="119" max="1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100" zoomScaleSheetLayoutView="70" zoomScalePageLayoutView="70" workbookViewId="0">
      <selection activeCell="F3" sqref="F3:P3"/>
    </sheetView>
  </sheetViews>
  <sheetFormatPr baseColWidth="10" defaultRowHeight="14.5"/>
  <cols>
    <col min="2" max="2" width="28.26953125" customWidth="1"/>
    <col min="5" max="5" width="12.7265625" customWidth="1"/>
    <col min="6" max="6" width="16.1796875" customWidth="1"/>
    <col min="10" max="10" width="15.453125" customWidth="1"/>
    <col min="14" max="14" width="14.26953125" customWidth="1"/>
    <col min="15" max="15" width="14.453125" customWidth="1"/>
  </cols>
  <sheetData>
    <row r="1" spans="1:16" ht="18" customHeight="1">
      <c r="A1" s="270" t="s">
        <v>1067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ht="15" customHeight="1">
      <c r="A2" s="272" t="s">
        <v>379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24" customHeight="1">
      <c r="A3" s="15" t="s">
        <v>118</v>
      </c>
      <c r="B3" s="274" t="s">
        <v>1038</v>
      </c>
      <c r="C3" s="275"/>
      <c r="D3" s="276" t="s">
        <v>381</v>
      </c>
      <c r="E3" s="277"/>
      <c r="F3" s="237" t="s">
        <v>1049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6">
      <c r="A4" s="15" t="s">
        <v>120</v>
      </c>
      <c r="B4" s="274" t="s">
        <v>1039</v>
      </c>
      <c r="C4" s="278"/>
      <c r="D4" s="278"/>
      <c r="E4" s="275"/>
      <c r="F4" s="237" t="s">
        <v>1050</v>
      </c>
      <c r="G4" s="238" t="s">
        <v>1051</v>
      </c>
      <c r="H4" s="238"/>
      <c r="I4" s="238"/>
      <c r="J4" s="231" t="s">
        <v>1061</v>
      </c>
      <c r="K4" s="233" t="s">
        <v>1058</v>
      </c>
      <c r="L4" s="234"/>
      <c r="M4" s="230" t="s">
        <v>1052</v>
      </c>
      <c r="N4" s="230" t="s">
        <v>1054</v>
      </c>
      <c r="O4" s="230" t="s">
        <v>1053</v>
      </c>
      <c r="P4" s="230" t="s">
        <v>1057</v>
      </c>
    </row>
    <row r="5" spans="1:16">
      <c r="A5" s="16" t="s">
        <v>122</v>
      </c>
      <c r="B5" s="17" t="s">
        <v>123</v>
      </c>
      <c r="C5" s="18" t="s">
        <v>360</v>
      </c>
      <c r="D5" s="19" t="s">
        <v>125</v>
      </c>
      <c r="E5" s="16" t="s">
        <v>126</v>
      </c>
      <c r="F5" s="237"/>
      <c r="G5" s="97" t="s">
        <v>1044</v>
      </c>
      <c r="H5" s="97" t="s">
        <v>1045</v>
      </c>
      <c r="I5" s="97" t="s">
        <v>1046</v>
      </c>
      <c r="J5" s="232"/>
      <c r="K5" s="97" t="s">
        <v>1059</v>
      </c>
      <c r="L5" s="97" t="s">
        <v>1060</v>
      </c>
      <c r="M5" s="230"/>
      <c r="N5" s="230"/>
      <c r="O5" s="230"/>
      <c r="P5" s="230"/>
    </row>
    <row r="6" spans="1:16">
      <c r="A6" s="239" t="s">
        <v>155</v>
      </c>
      <c r="B6" s="240"/>
      <c r="C6" s="240"/>
      <c r="D6" s="240"/>
      <c r="E6" s="241"/>
    </row>
    <row r="7" spans="1:16" ht="20">
      <c r="A7" s="21" t="s">
        <v>361</v>
      </c>
      <c r="B7" s="22" t="s">
        <v>362</v>
      </c>
      <c r="C7" s="23">
        <v>1</v>
      </c>
      <c r="D7" s="24">
        <v>600</v>
      </c>
      <c r="E7" s="25">
        <v>600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0">
      <c r="A8" s="21" t="s">
        <v>363</v>
      </c>
      <c r="B8" s="22" t="s">
        <v>364</v>
      </c>
      <c r="C8" s="23">
        <v>2</v>
      </c>
      <c r="D8" s="24">
        <v>400</v>
      </c>
      <c r="E8" s="25">
        <v>800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20">
      <c r="A9" s="21" t="s">
        <v>339</v>
      </c>
      <c r="B9" s="22" t="s">
        <v>340</v>
      </c>
      <c r="C9" s="23">
        <v>40</v>
      </c>
      <c r="D9" s="26">
        <v>1100</v>
      </c>
      <c r="E9" s="27">
        <v>44000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20">
      <c r="A10" s="21" t="s">
        <v>365</v>
      </c>
      <c r="B10" s="22" t="s">
        <v>366</v>
      </c>
      <c r="C10" s="23">
        <v>20</v>
      </c>
      <c r="D10" s="24">
        <v>150</v>
      </c>
      <c r="E10" s="27">
        <v>3000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>
      <c r="A11" s="21" t="s">
        <v>367</v>
      </c>
      <c r="B11" s="22" t="s">
        <v>368</v>
      </c>
      <c r="C11" s="28">
        <v>5</v>
      </c>
      <c r="D11" s="20"/>
      <c r="E11" s="2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ht="30">
      <c r="A12" s="21" t="s">
        <v>369</v>
      </c>
      <c r="B12" s="22" t="s">
        <v>370</v>
      </c>
      <c r="C12" s="28">
        <v>8</v>
      </c>
      <c r="D12" s="24">
        <v>950</v>
      </c>
      <c r="E12" s="27">
        <v>7600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>
      <c r="A13" s="239" t="s">
        <v>185</v>
      </c>
      <c r="B13" s="240"/>
      <c r="C13" s="240"/>
      <c r="D13" s="240"/>
      <c r="E13" s="241"/>
    </row>
    <row r="14" spans="1:16">
      <c r="A14" s="21" t="s">
        <v>186</v>
      </c>
      <c r="B14" s="22" t="s">
        <v>187</v>
      </c>
      <c r="C14" s="23">
        <v>40</v>
      </c>
      <c r="D14" s="24">
        <v>140</v>
      </c>
      <c r="E14" s="27">
        <v>5600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>
      <c r="A15" s="239" t="s">
        <v>236</v>
      </c>
      <c r="B15" s="240"/>
      <c r="C15" s="240"/>
      <c r="D15" s="240"/>
      <c r="E15" s="241"/>
    </row>
    <row r="16" spans="1:16" ht="20">
      <c r="A16" s="21" t="s">
        <v>371</v>
      </c>
      <c r="B16" s="22" t="s">
        <v>372</v>
      </c>
      <c r="C16" s="23">
        <v>8</v>
      </c>
      <c r="D16" s="24">
        <v>250</v>
      </c>
      <c r="E16" s="27">
        <v>2000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>
      <c r="A17" s="239" t="s">
        <v>239</v>
      </c>
      <c r="B17" s="240"/>
      <c r="C17" s="240"/>
      <c r="D17" s="240"/>
      <c r="E17" s="241"/>
    </row>
    <row r="18" spans="1:16">
      <c r="A18" s="21" t="s">
        <v>131</v>
      </c>
      <c r="B18" s="22" t="s">
        <v>311</v>
      </c>
      <c r="C18" s="23">
        <v>1</v>
      </c>
      <c r="D18" s="24">
        <v>120</v>
      </c>
      <c r="E18" s="25">
        <v>120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>
      <c r="A19" s="21" t="s">
        <v>146</v>
      </c>
      <c r="B19" s="22" t="s">
        <v>147</v>
      </c>
      <c r="C19" s="23">
        <v>1</v>
      </c>
      <c r="D19" s="24">
        <v>215</v>
      </c>
      <c r="E19" s="25">
        <v>215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>
      <c r="A20" s="239" t="s">
        <v>133</v>
      </c>
      <c r="B20" s="240"/>
      <c r="C20" s="240"/>
      <c r="D20" s="240"/>
      <c r="E20" s="241"/>
    </row>
    <row r="21" spans="1:16">
      <c r="A21" s="21" t="s">
        <v>138</v>
      </c>
      <c r="B21" s="22" t="s">
        <v>139</v>
      </c>
      <c r="C21" s="23">
        <v>1</v>
      </c>
      <c r="D21" s="24">
        <v>60</v>
      </c>
      <c r="E21" s="25">
        <v>60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ht="20">
      <c r="A22" s="21" t="s">
        <v>351</v>
      </c>
      <c r="B22" s="22" t="s">
        <v>373</v>
      </c>
      <c r="C22" s="23">
        <v>20</v>
      </c>
      <c r="D22" s="24">
        <v>140</v>
      </c>
      <c r="E22" s="27">
        <v>2800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>
      <c r="A23" s="21" t="s">
        <v>374</v>
      </c>
      <c r="B23" s="22" t="s">
        <v>375</v>
      </c>
      <c r="C23" s="23">
        <v>41</v>
      </c>
      <c r="D23" s="24">
        <v>80</v>
      </c>
      <c r="E23" s="27">
        <v>3280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>
      <c r="A24" s="21" t="s">
        <v>376</v>
      </c>
      <c r="B24" s="22" t="s">
        <v>377</v>
      </c>
      <c r="C24" s="23">
        <v>1</v>
      </c>
      <c r="D24" s="24">
        <v>150</v>
      </c>
      <c r="E24" s="25">
        <v>150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>
      <c r="A25" s="21" t="s">
        <v>148</v>
      </c>
      <c r="B25" s="22" t="s">
        <v>149</v>
      </c>
      <c r="C25" s="23">
        <v>1</v>
      </c>
      <c r="D25" s="24">
        <v>90</v>
      </c>
      <c r="E25" s="25">
        <v>90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>
      <c r="A26" s="21" t="s">
        <v>144</v>
      </c>
      <c r="B26" s="22" t="s">
        <v>378</v>
      </c>
      <c r="C26" s="23">
        <v>1</v>
      </c>
      <c r="D26" s="24">
        <v>240</v>
      </c>
      <c r="E26" s="25">
        <v>240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>
      <c r="A27" s="247" t="s">
        <v>152</v>
      </c>
      <c r="B27" s="248"/>
      <c r="C27" s="248"/>
      <c r="D27" s="249"/>
      <c r="E27" s="29">
        <v>70555</v>
      </c>
      <c r="F27" s="267" t="s">
        <v>5</v>
      </c>
      <c r="G27" s="268"/>
      <c r="H27" s="268"/>
      <c r="I27" s="268"/>
      <c r="J27" s="268"/>
      <c r="K27" s="268"/>
      <c r="L27" s="268"/>
      <c r="M27" s="268"/>
      <c r="N27" s="268"/>
      <c r="O27" s="269"/>
      <c r="P27" s="269"/>
    </row>
  </sheetData>
  <mergeCells count="22">
    <mergeCell ref="D3:E3"/>
    <mergeCell ref="B4:E4"/>
    <mergeCell ref="A13:E13"/>
    <mergeCell ref="A15:E15"/>
    <mergeCell ref="A20:E20"/>
    <mergeCell ref="A17:E17"/>
    <mergeCell ref="F27:N27"/>
    <mergeCell ref="O27:P27"/>
    <mergeCell ref="A1:P1"/>
    <mergeCell ref="A2:P2"/>
    <mergeCell ref="J4:J5"/>
    <mergeCell ref="K4:L4"/>
    <mergeCell ref="F3:P3"/>
    <mergeCell ref="F4:F5"/>
    <mergeCell ref="G4:I4"/>
    <mergeCell ref="M4:M5"/>
    <mergeCell ref="N4:N5"/>
    <mergeCell ref="O4:O5"/>
    <mergeCell ref="P4:P5"/>
    <mergeCell ref="A6:E6"/>
    <mergeCell ref="A27:D27"/>
    <mergeCell ref="B3:C3"/>
  </mergeCells>
  <pageMargins left="0.7" right="0.7" top="0.75" bottom="0.75" header="0.3" footer="0.3"/>
  <pageSetup scale="41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view="pageBreakPreview" zoomScale="85" zoomScaleNormal="93" zoomScaleSheetLayoutView="85" zoomScalePageLayoutView="55" workbookViewId="0">
      <selection sqref="A1:P1"/>
    </sheetView>
  </sheetViews>
  <sheetFormatPr baseColWidth="10" defaultRowHeight="14.5"/>
  <cols>
    <col min="1" max="1" width="9.453125" customWidth="1"/>
    <col min="2" max="2" width="40.453125" customWidth="1"/>
    <col min="3" max="3" width="11.26953125" customWidth="1"/>
    <col min="6" max="6" width="14.7265625" customWidth="1"/>
    <col min="13" max="13" width="14.81640625" customWidth="1"/>
    <col min="14" max="14" width="14.1796875" customWidth="1"/>
    <col min="15" max="15" width="13.1796875" customWidth="1"/>
  </cols>
  <sheetData>
    <row r="1" spans="1:16" ht="15" customHeight="1">
      <c r="A1" s="258" t="s">
        <v>1063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26.25" customHeight="1">
      <c r="A2" s="258" t="s">
        <v>379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ht="17.25" customHeight="1">
      <c r="A3" s="36" t="s">
        <v>118</v>
      </c>
      <c r="B3" s="283" t="s">
        <v>491</v>
      </c>
      <c r="C3" s="281"/>
      <c r="D3" s="285" t="s">
        <v>479</v>
      </c>
      <c r="E3" s="285"/>
    </row>
    <row r="4" spans="1:16">
      <c r="A4" s="36" t="s">
        <v>120</v>
      </c>
      <c r="B4" s="281" t="s">
        <v>446</v>
      </c>
      <c r="C4" s="281"/>
      <c r="D4" s="281"/>
      <c r="E4" s="281"/>
      <c r="F4" s="237" t="s">
        <v>1050</v>
      </c>
      <c r="G4" s="238" t="s">
        <v>1051</v>
      </c>
      <c r="H4" s="238"/>
      <c r="I4" s="238"/>
      <c r="J4" s="101"/>
      <c r="K4" s="101"/>
      <c r="L4" s="101"/>
      <c r="M4" s="230" t="s">
        <v>1052</v>
      </c>
      <c r="N4" s="230" t="s">
        <v>1054</v>
      </c>
      <c r="O4" s="230" t="s">
        <v>1053</v>
      </c>
      <c r="P4" s="230" t="s">
        <v>1057</v>
      </c>
    </row>
    <row r="5" spans="1:16">
      <c r="A5" s="18" t="s">
        <v>122</v>
      </c>
      <c r="B5" s="18" t="s">
        <v>2</v>
      </c>
      <c r="C5" s="18" t="s">
        <v>360</v>
      </c>
      <c r="D5" s="18" t="s">
        <v>125</v>
      </c>
      <c r="E5" s="18" t="s">
        <v>126</v>
      </c>
      <c r="F5" s="237"/>
      <c r="G5" s="97" t="s">
        <v>1044</v>
      </c>
      <c r="H5" s="97" t="s">
        <v>1045</v>
      </c>
      <c r="I5" s="97" t="s">
        <v>1046</v>
      </c>
      <c r="J5" s="97"/>
      <c r="K5" s="97"/>
      <c r="L5" s="97"/>
      <c r="M5" s="230"/>
      <c r="N5" s="230"/>
      <c r="O5" s="230"/>
      <c r="P5" s="230"/>
    </row>
    <row r="6" spans="1:16">
      <c r="A6" s="256" t="s">
        <v>155</v>
      </c>
      <c r="B6" s="256"/>
      <c r="C6" s="256"/>
      <c r="D6" s="256"/>
      <c r="E6" s="256"/>
    </row>
    <row r="7" spans="1:16">
      <c r="A7" s="37" t="s">
        <v>399</v>
      </c>
      <c r="B7" s="22" t="s">
        <v>447</v>
      </c>
      <c r="C7" s="23">
        <v>2</v>
      </c>
      <c r="D7" s="23">
        <v>491</v>
      </c>
      <c r="E7" s="23">
        <v>982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15" customHeight="1">
      <c r="A8" s="37" t="s">
        <v>400</v>
      </c>
      <c r="B8" s="22" t="s">
        <v>448</v>
      </c>
      <c r="C8" s="23">
        <v>2</v>
      </c>
      <c r="D8" s="23">
        <v>152</v>
      </c>
      <c r="E8" s="23">
        <v>304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21.75" customHeight="1">
      <c r="A9" s="37" t="s">
        <v>401</v>
      </c>
      <c r="B9" s="22" t="s">
        <v>449</v>
      </c>
      <c r="C9" s="23">
        <v>2</v>
      </c>
      <c r="D9" s="38">
        <v>7500</v>
      </c>
      <c r="E9" s="38">
        <v>15000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13.5" customHeight="1">
      <c r="A10" s="37" t="s">
        <v>402</v>
      </c>
      <c r="B10" s="22" t="s">
        <v>492</v>
      </c>
      <c r="C10" s="23">
        <v>2</v>
      </c>
      <c r="D10" s="38">
        <v>1100</v>
      </c>
      <c r="E10" s="38">
        <v>2200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24.75" customHeight="1">
      <c r="A11" s="37" t="s">
        <v>403</v>
      </c>
      <c r="B11" s="22" t="s">
        <v>450</v>
      </c>
      <c r="C11" s="23">
        <v>4</v>
      </c>
      <c r="D11" s="38">
        <v>1050</v>
      </c>
      <c r="E11" s="38">
        <v>4200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ht="24.75" customHeight="1">
      <c r="A12" s="37" t="s">
        <v>404</v>
      </c>
      <c r="B12" s="22" t="s">
        <v>451</v>
      </c>
      <c r="C12" s="23">
        <v>4</v>
      </c>
      <c r="D12" s="23">
        <v>850</v>
      </c>
      <c r="E12" s="38">
        <v>3400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21.75" customHeight="1">
      <c r="A13" s="37" t="s">
        <v>405</v>
      </c>
      <c r="B13" s="22" t="s">
        <v>493</v>
      </c>
      <c r="C13" s="23">
        <v>2</v>
      </c>
      <c r="D13" s="38">
        <v>1800</v>
      </c>
      <c r="E13" s="38">
        <v>3600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17.25" customHeight="1">
      <c r="A14" s="37" t="s">
        <v>406</v>
      </c>
      <c r="B14" s="22" t="s">
        <v>452</v>
      </c>
      <c r="C14" s="23">
        <v>2</v>
      </c>
      <c r="D14" s="38">
        <v>1950</v>
      </c>
      <c r="E14" s="38">
        <v>3900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ht="26.25" customHeight="1">
      <c r="A15" s="37" t="s">
        <v>407</v>
      </c>
      <c r="B15" s="22" t="s">
        <v>494</v>
      </c>
      <c r="C15" s="23">
        <v>2</v>
      </c>
      <c r="D15" s="23">
        <v>950</v>
      </c>
      <c r="E15" s="38">
        <v>1900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2" customHeight="1">
      <c r="A16" s="37" t="s">
        <v>408</v>
      </c>
      <c r="B16" s="22" t="s">
        <v>453</v>
      </c>
      <c r="C16" s="23">
        <v>2</v>
      </c>
      <c r="D16" s="23">
        <v>670</v>
      </c>
      <c r="E16" s="38">
        <v>1340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22.5" customHeight="1">
      <c r="A17" s="37" t="s">
        <v>409</v>
      </c>
      <c r="B17" s="22" t="s">
        <v>495</v>
      </c>
      <c r="C17" s="23">
        <v>2</v>
      </c>
      <c r="D17" s="23">
        <v>980</v>
      </c>
      <c r="E17" s="38">
        <v>1960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22.5" customHeight="1">
      <c r="A18" s="37" t="s">
        <v>410</v>
      </c>
      <c r="B18" s="22" t="s">
        <v>496</v>
      </c>
      <c r="C18" s="23">
        <v>2</v>
      </c>
      <c r="D18" s="38">
        <v>1550</v>
      </c>
      <c r="E18" s="38">
        <v>3100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15" customHeight="1">
      <c r="A19" s="37" t="s">
        <v>411</v>
      </c>
      <c r="B19" s="22" t="s">
        <v>454</v>
      </c>
      <c r="C19" s="23">
        <v>2</v>
      </c>
      <c r="D19" s="38">
        <v>1180</v>
      </c>
      <c r="E19" s="38">
        <v>2360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4.25" customHeight="1">
      <c r="A20" s="37" t="s">
        <v>412</v>
      </c>
      <c r="B20" s="22" t="s">
        <v>497</v>
      </c>
      <c r="C20" s="23">
        <v>2</v>
      </c>
      <c r="D20" s="38">
        <v>2750</v>
      </c>
      <c r="E20" s="38">
        <v>5500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12" customHeight="1">
      <c r="A21" s="37" t="s">
        <v>413</v>
      </c>
      <c r="B21" s="22" t="s">
        <v>455</v>
      </c>
      <c r="C21" s="23">
        <v>2</v>
      </c>
      <c r="D21" s="38">
        <v>5470</v>
      </c>
      <c r="E21" s="38">
        <v>10940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ht="10.5" customHeight="1">
      <c r="A22" s="37" t="s">
        <v>414</v>
      </c>
      <c r="B22" s="22" t="s">
        <v>456</v>
      </c>
      <c r="C22" s="23">
        <v>2</v>
      </c>
      <c r="D22" s="23">
        <v>152</v>
      </c>
      <c r="E22" s="23">
        <v>304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ht="13.5" customHeight="1">
      <c r="A23" s="37" t="s">
        <v>415</v>
      </c>
      <c r="B23" s="22" t="s">
        <v>457</v>
      </c>
      <c r="C23" s="23">
        <v>2</v>
      </c>
      <c r="D23" s="23">
        <v>311</v>
      </c>
      <c r="E23" s="23">
        <v>622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ht="12.75" customHeight="1">
      <c r="A24" s="37" t="s">
        <v>416</v>
      </c>
      <c r="B24" s="22" t="s">
        <v>458</v>
      </c>
      <c r="C24" s="23">
        <v>2</v>
      </c>
      <c r="D24" s="23">
        <v>101</v>
      </c>
      <c r="E24" s="23">
        <v>202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22.5" customHeight="1">
      <c r="A25" s="37" t="s">
        <v>417</v>
      </c>
      <c r="B25" s="22" t="s">
        <v>498</v>
      </c>
      <c r="C25" s="23">
        <v>2</v>
      </c>
      <c r="D25" s="23">
        <v>315</v>
      </c>
      <c r="E25" s="23">
        <v>630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ht="11.25" customHeight="1">
      <c r="A26" s="37" t="s">
        <v>418</v>
      </c>
      <c r="B26" s="22" t="s">
        <v>459</v>
      </c>
      <c r="C26" s="23">
        <v>2</v>
      </c>
      <c r="D26" s="23">
        <v>700</v>
      </c>
      <c r="E26" s="38">
        <v>1400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ht="20.25" customHeight="1">
      <c r="A27" s="37" t="s">
        <v>419</v>
      </c>
      <c r="B27" s="22" t="s">
        <v>460</v>
      </c>
      <c r="C27" s="23">
        <v>2</v>
      </c>
      <c r="D27" s="23">
        <v>620</v>
      </c>
      <c r="E27" s="38">
        <v>1240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 ht="12" customHeight="1">
      <c r="A28" s="37" t="s">
        <v>420</v>
      </c>
      <c r="B28" s="22" t="s">
        <v>461</v>
      </c>
      <c r="C28" s="23">
        <v>2</v>
      </c>
      <c r="D28" s="23">
        <v>321</v>
      </c>
      <c r="E28" s="23">
        <v>642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 ht="14.25" customHeight="1">
      <c r="A29" s="37" t="s">
        <v>421</v>
      </c>
      <c r="B29" s="22" t="s">
        <v>462</v>
      </c>
      <c r="C29" s="23">
        <v>2</v>
      </c>
      <c r="D29" s="23">
        <v>183</v>
      </c>
      <c r="E29" s="23">
        <v>366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 ht="16.5" customHeight="1">
      <c r="A30" s="37" t="s">
        <v>422</v>
      </c>
      <c r="B30" s="22" t="s">
        <v>463</v>
      </c>
      <c r="C30" s="23">
        <v>2</v>
      </c>
      <c r="D30" s="23">
        <v>297</v>
      </c>
      <c r="E30" s="23">
        <v>594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 ht="14.25" customHeight="1">
      <c r="A31" s="37" t="s">
        <v>423</v>
      </c>
      <c r="B31" s="22" t="s">
        <v>464</v>
      </c>
      <c r="C31" s="23">
        <v>2</v>
      </c>
      <c r="D31" s="23">
        <v>680</v>
      </c>
      <c r="E31" s="38">
        <v>1360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16" ht="12.75" customHeight="1">
      <c r="A32" s="37" t="s">
        <v>424</v>
      </c>
      <c r="B32" s="22" t="s">
        <v>465</v>
      </c>
      <c r="C32" s="23">
        <v>2</v>
      </c>
      <c r="D32" s="23">
        <v>380</v>
      </c>
      <c r="E32" s="23">
        <v>760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 ht="10.5" customHeight="1">
      <c r="A33" s="37" t="s">
        <v>425</v>
      </c>
      <c r="B33" s="22" t="s">
        <v>466</v>
      </c>
      <c r="C33" s="23">
        <v>2</v>
      </c>
      <c r="D33" s="23">
        <v>520</v>
      </c>
      <c r="E33" s="38">
        <v>1040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1:16" ht="9.75" customHeight="1">
      <c r="A34" s="37" t="s">
        <v>426</v>
      </c>
      <c r="B34" s="22" t="s">
        <v>467</v>
      </c>
      <c r="C34" s="23">
        <v>2</v>
      </c>
      <c r="D34" s="23">
        <v>158</v>
      </c>
      <c r="E34" s="23">
        <v>316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16" ht="13.5" customHeight="1">
      <c r="A35" s="37" t="s">
        <v>427</v>
      </c>
      <c r="B35" s="22" t="s">
        <v>468</v>
      </c>
      <c r="C35" s="23">
        <v>2</v>
      </c>
      <c r="D35" s="23">
        <v>650</v>
      </c>
      <c r="E35" s="38">
        <v>1300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1:16" ht="12" customHeight="1">
      <c r="A36" s="37" t="s">
        <v>428</v>
      </c>
      <c r="B36" s="22" t="s">
        <v>469</v>
      </c>
      <c r="C36" s="23">
        <v>2</v>
      </c>
      <c r="D36" s="23">
        <v>89</v>
      </c>
      <c r="E36" s="23">
        <v>178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1:16" ht="11.15" customHeight="1">
      <c r="A37" s="37" t="s">
        <v>429</v>
      </c>
      <c r="B37" s="22" t="s">
        <v>470</v>
      </c>
      <c r="C37" s="23">
        <v>2</v>
      </c>
      <c r="D37" s="23">
        <v>205</v>
      </c>
      <c r="E37" s="23">
        <v>410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 ht="11.15" customHeight="1">
      <c r="A38" s="37" t="s">
        <v>430</v>
      </c>
      <c r="B38" s="22" t="s">
        <v>471</v>
      </c>
      <c r="C38" s="23">
        <v>2</v>
      </c>
      <c r="D38" s="23">
        <v>480</v>
      </c>
      <c r="E38" s="23">
        <v>960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16" ht="11.15" customHeight="1">
      <c r="A39" s="37" t="s">
        <v>431</v>
      </c>
      <c r="B39" s="22" t="s">
        <v>472</v>
      </c>
      <c r="C39" s="23">
        <v>2</v>
      </c>
      <c r="D39" s="23">
        <v>381</v>
      </c>
      <c r="E39" s="23">
        <v>762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1:16" ht="11.15" customHeight="1">
      <c r="A40" s="37" t="s">
        <v>432</v>
      </c>
      <c r="B40" s="22" t="s">
        <v>499</v>
      </c>
      <c r="C40" s="23">
        <v>2</v>
      </c>
      <c r="D40" s="23">
        <v>150</v>
      </c>
      <c r="E40" s="23">
        <v>300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ht="11.15" customHeight="1">
      <c r="A41" s="37" t="s">
        <v>433</v>
      </c>
      <c r="B41" s="22" t="s">
        <v>473</v>
      </c>
      <c r="C41" s="23">
        <v>2</v>
      </c>
      <c r="D41" s="23">
        <v>450</v>
      </c>
      <c r="E41" s="23">
        <v>900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 ht="11.15" customHeight="1">
      <c r="A42" s="37" t="s">
        <v>434</v>
      </c>
      <c r="B42" s="22" t="s">
        <v>474</v>
      </c>
      <c r="C42" s="23">
        <v>2</v>
      </c>
      <c r="D42" s="38">
        <v>1337</v>
      </c>
      <c r="E42" s="38">
        <v>2674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1:16" ht="11.15" customHeight="1">
      <c r="A43" s="37" t="s">
        <v>435</v>
      </c>
      <c r="B43" s="22" t="s">
        <v>475</v>
      </c>
      <c r="C43" s="23">
        <v>2</v>
      </c>
      <c r="D43" s="23">
        <v>480</v>
      </c>
      <c r="E43" s="23">
        <v>960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ht="11.15" customHeight="1">
      <c r="A44" s="37" t="s">
        <v>436</v>
      </c>
      <c r="B44" s="22" t="s">
        <v>476</v>
      </c>
      <c r="C44" s="23">
        <v>2</v>
      </c>
      <c r="D44" s="23">
        <v>92</v>
      </c>
      <c r="E44" s="23">
        <v>184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ht="11.15" customHeight="1">
      <c r="A45" s="37" t="s">
        <v>437</v>
      </c>
      <c r="B45" s="22" t="s">
        <v>500</v>
      </c>
      <c r="C45" s="23">
        <v>2</v>
      </c>
      <c r="D45" s="23">
        <v>220</v>
      </c>
      <c r="E45" s="23">
        <v>440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11.15" customHeight="1">
      <c r="A46" s="37" t="s">
        <v>438</v>
      </c>
      <c r="B46" s="22" t="s">
        <v>501</v>
      </c>
      <c r="C46" s="23">
        <v>2</v>
      </c>
      <c r="D46" s="23">
        <v>220</v>
      </c>
      <c r="E46" s="23">
        <v>440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ht="11.15" customHeight="1">
      <c r="A47" s="37" t="s">
        <v>439</v>
      </c>
      <c r="B47" s="22" t="s">
        <v>502</v>
      </c>
      <c r="C47" s="23">
        <v>2</v>
      </c>
      <c r="D47" s="23">
        <v>220</v>
      </c>
      <c r="E47" s="23">
        <v>440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 ht="11.15" customHeight="1">
      <c r="A48" s="37" t="s">
        <v>440</v>
      </c>
      <c r="B48" s="22" t="s">
        <v>503</v>
      </c>
      <c r="C48" s="23">
        <v>2</v>
      </c>
      <c r="D48" s="23">
        <v>72</v>
      </c>
      <c r="E48" s="23">
        <v>144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1:16" ht="11.15" customHeight="1">
      <c r="A49" s="37" t="s">
        <v>441</v>
      </c>
      <c r="B49" s="22" t="s">
        <v>504</v>
      </c>
      <c r="C49" s="23">
        <v>2</v>
      </c>
      <c r="D49" s="23">
        <v>220</v>
      </c>
      <c r="E49" s="23">
        <v>440</v>
      </c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 ht="11.15" customHeight="1">
      <c r="A50" s="37" t="s">
        <v>442</v>
      </c>
      <c r="B50" s="22" t="s">
        <v>505</v>
      </c>
      <c r="C50" s="23">
        <v>2</v>
      </c>
      <c r="D50" s="23">
        <v>360</v>
      </c>
      <c r="E50" s="23">
        <v>720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 ht="11.15" customHeight="1">
      <c r="A51" s="37" t="s">
        <v>443</v>
      </c>
      <c r="B51" s="22" t="s">
        <v>477</v>
      </c>
      <c r="C51" s="23">
        <v>2</v>
      </c>
      <c r="D51" s="23">
        <v>386</v>
      </c>
      <c r="E51" s="23">
        <v>772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 ht="11.15" customHeight="1">
      <c r="A52" s="37" t="s">
        <v>444</v>
      </c>
      <c r="B52" s="22" t="s">
        <v>506</v>
      </c>
      <c r="C52" s="23">
        <v>1</v>
      </c>
      <c r="D52" s="38">
        <v>4700</v>
      </c>
      <c r="E52" s="38">
        <v>4700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4" spans="1:16">
      <c r="A54" s="242" t="s">
        <v>380</v>
      </c>
      <c r="B54" s="242"/>
      <c r="C54" s="242"/>
      <c r="D54" s="242"/>
      <c r="E54" s="242"/>
    </row>
    <row r="55" spans="1:16">
      <c r="A55" s="242" t="s">
        <v>379</v>
      </c>
      <c r="B55" s="242"/>
      <c r="C55" s="242"/>
      <c r="D55" s="242"/>
      <c r="E55" s="242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1:16" ht="24" customHeight="1">
      <c r="A56" s="36" t="s">
        <v>118</v>
      </c>
      <c r="B56" s="274" t="s">
        <v>445</v>
      </c>
      <c r="C56" s="275"/>
      <c r="D56" s="276" t="s">
        <v>479</v>
      </c>
      <c r="E56" s="27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>
      <c r="A57" s="36" t="s">
        <v>120</v>
      </c>
      <c r="B57" s="274" t="s">
        <v>446</v>
      </c>
      <c r="C57" s="278"/>
      <c r="D57" s="278"/>
      <c r="E57" s="275"/>
    </row>
    <row r="58" spans="1:16">
      <c r="A58" s="16" t="s">
        <v>122</v>
      </c>
      <c r="B58" s="18" t="s">
        <v>2</v>
      </c>
      <c r="C58" s="18" t="s">
        <v>360</v>
      </c>
      <c r="D58" s="19" t="s">
        <v>125</v>
      </c>
      <c r="E58" s="39" t="s">
        <v>126</v>
      </c>
    </row>
    <row r="59" spans="1:16">
      <c r="A59" s="37" t="s">
        <v>480</v>
      </c>
      <c r="B59" s="22" t="s">
        <v>481</v>
      </c>
      <c r="C59" s="40">
        <v>2</v>
      </c>
      <c r="D59" s="23">
        <v>800</v>
      </c>
      <c r="E59" s="38">
        <v>1600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1:16">
      <c r="A60" s="37" t="s">
        <v>482</v>
      </c>
      <c r="B60" s="22" t="s">
        <v>483</v>
      </c>
      <c r="C60" s="40">
        <v>2</v>
      </c>
      <c r="D60" s="23">
        <v>386</v>
      </c>
      <c r="E60" s="23">
        <v>772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16">
      <c r="A61" s="37" t="s">
        <v>484</v>
      </c>
      <c r="B61" s="22" t="s">
        <v>485</v>
      </c>
      <c r="C61" s="40">
        <v>2</v>
      </c>
      <c r="D61" s="38">
        <v>1300</v>
      </c>
      <c r="E61" s="38">
        <v>2600</v>
      </c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1:16">
      <c r="A62" s="37" t="s">
        <v>486</v>
      </c>
      <c r="B62" s="22" t="s">
        <v>487</v>
      </c>
      <c r="C62" s="40">
        <v>1</v>
      </c>
      <c r="D62" s="38">
        <v>1800</v>
      </c>
      <c r="E62" s="38">
        <v>1800</v>
      </c>
    </row>
    <row r="63" spans="1:16">
      <c r="A63" s="239" t="s">
        <v>239</v>
      </c>
      <c r="B63" s="240"/>
      <c r="C63" s="240"/>
      <c r="D63" s="240"/>
      <c r="E63" s="241"/>
    </row>
    <row r="64" spans="1:16">
      <c r="A64" s="37" t="s">
        <v>131</v>
      </c>
      <c r="B64" s="22" t="s">
        <v>311</v>
      </c>
      <c r="C64" s="23">
        <v>1</v>
      </c>
      <c r="D64" s="23">
        <v>120</v>
      </c>
      <c r="E64" s="23">
        <v>120</v>
      </c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1:16">
      <c r="A65" s="37" t="s">
        <v>146</v>
      </c>
      <c r="B65" s="22" t="s">
        <v>147</v>
      </c>
      <c r="C65" s="23">
        <v>1</v>
      </c>
      <c r="D65" s="23">
        <v>215</v>
      </c>
      <c r="E65" s="23">
        <v>215</v>
      </c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1:16">
      <c r="A66" s="239" t="s">
        <v>133</v>
      </c>
      <c r="B66" s="240"/>
      <c r="C66" s="240"/>
      <c r="D66" s="240"/>
      <c r="E66" s="241"/>
    </row>
    <row r="67" spans="1:16">
      <c r="A67" s="37" t="s">
        <v>140</v>
      </c>
      <c r="B67" s="22" t="s">
        <v>141</v>
      </c>
      <c r="C67" s="23">
        <v>1</v>
      </c>
      <c r="D67" s="23">
        <v>35</v>
      </c>
      <c r="E67" s="23">
        <v>35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1:16">
      <c r="A68" s="37" t="s">
        <v>488</v>
      </c>
      <c r="B68" s="22" t="s">
        <v>489</v>
      </c>
      <c r="C68" s="23">
        <v>6</v>
      </c>
      <c r="D68" s="38">
        <v>1200</v>
      </c>
      <c r="E68" s="38">
        <v>7200</v>
      </c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1:16">
      <c r="A69" s="37" t="s">
        <v>138</v>
      </c>
      <c r="B69" s="22" t="s">
        <v>139</v>
      </c>
      <c r="C69" s="23">
        <v>1</v>
      </c>
      <c r="D69" s="23">
        <v>60</v>
      </c>
      <c r="E69" s="23">
        <v>60</v>
      </c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1:16">
      <c r="A70" s="37" t="s">
        <v>142</v>
      </c>
      <c r="B70" s="22" t="s">
        <v>143</v>
      </c>
      <c r="C70" s="23">
        <v>27</v>
      </c>
      <c r="D70" s="23">
        <v>120</v>
      </c>
      <c r="E70" s="38">
        <v>3240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1:16">
      <c r="A71" s="37" t="s">
        <v>136</v>
      </c>
      <c r="B71" s="22" t="s">
        <v>137</v>
      </c>
      <c r="C71" s="23">
        <v>40</v>
      </c>
      <c r="D71" s="23">
        <v>30</v>
      </c>
      <c r="E71" s="38">
        <v>1200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1:16">
      <c r="A72" s="256" t="s">
        <v>490</v>
      </c>
      <c r="B72" s="256"/>
      <c r="C72" s="256"/>
      <c r="D72" s="256"/>
      <c r="E72" s="29">
        <v>105728</v>
      </c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5" spans="1:16" ht="15" customHeight="1">
      <c r="A75" s="279" t="s">
        <v>380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</row>
    <row r="76" spans="1:16" ht="15" customHeight="1">
      <c r="A76" s="279" t="s">
        <v>478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</row>
    <row r="77" spans="1:16" ht="24" customHeight="1">
      <c r="A77" s="47" t="s">
        <v>507</v>
      </c>
      <c r="B77" s="281" t="s">
        <v>508</v>
      </c>
      <c r="C77" s="281"/>
      <c r="D77" s="276" t="s">
        <v>611</v>
      </c>
      <c r="E77" s="277"/>
    </row>
    <row r="78" spans="1:16" ht="18" customHeight="1">
      <c r="A78" s="47" t="s">
        <v>509</v>
      </c>
      <c r="B78" s="281" t="s">
        <v>446</v>
      </c>
      <c r="C78" s="281"/>
      <c r="D78" s="281"/>
      <c r="E78" s="281"/>
      <c r="F78" s="237" t="s">
        <v>1050</v>
      </c>
      <c r="G78" s="238" t="s">
        <v>1051</v>
      </c>
      <c r="H78" s="238"/>
      <c r="I78" s="238"/>
      <c r="J78" s="231" t="s">
        <v>1061</v>
      </c>
      <c r="K78" s="233" t="s">
        <v>1058</v>
      </c>
      <c r="L78" s="234"/>
      <c r="M78" s="230" t="s">
        <v>1052</v>
      </c>
      <c r="N78" s="230" t="s">
        <v>1054</v>
      </c>
      <c r="O78" s="230" t="s">
        <v>1053</v>
      </c>
      <c r="P78" s="230" t="s">
        <v>1057</v>
      </c>
    </row>
    <row r="79" spans="1:16" ht="18" customHeight="1">
      <c r="A79" s="42" t="s">
        <v>510</v>
      </c>
      <c r="B79" s="43" t="s">
        <v>2</v>
      </c>
      <c r="C79" s="43" t="s">
        <v>511</v>
      </c>
      <c r="D79" s="43" t="s">
        <v>512</v>
      </c>
      <c r="E79" s="42" t="s">
        <v>513</v>
      </c>
      <c r="F79" s="237"/>
      <c r="G79" s="97" t="s">
        <v>1044</v>
      </c>
      <c r="H79" s="97" t="s">
        <v>1045</v>
      </c>
      <c r="I79" s="97" t="s">
        <v>1046</v>
      </c>
      <c r="J79" s="232"/>
      <c r="K79" s="97" t="s">
        <v>1059</v>
      </c>
      <c r="L79" s="97" t="s">
        <v>1060</v>
      </c>
      <c r="M79" s="230"/>
      <c r="N79" s="230"/>
      <c r="O79" s="230"/>
      <c r="P79" s="230"/>
    </row>
    <row r="80" spans="1:16">
      <c r="A80" s="256" t="s">
        <v>155</v>
      </c>
      <c r="B80" s="256"/>
      <c r="C80" s="256"/>
      <c r="D80" s="256"/>
      <c r="E80" s="256"/>
    </row>
    <row r="81" spans="1:16">
      <c r="A81" s="21" t="s">
        <v>514</v>
      </c>
      <c r="B81" s="37" t="s">
        <v>515</v>
      </c>
      <c r="C81" s="44">
        <v>2</v>
      </c>
      <c r="D81" s="44">
        <v>307</v>
      </c>
      <c r="E81" s="25">
        <v>614</v>
      </c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1:16">
      <c r="A82" s="21" t="s">
        <v>516</v>
      </c>
      <c r="B82" s="37" t="s">
        <v>517</v>
      </c>
      <c r="C82" s="44">
        <v>5</v>
      </c>
      <c r="D82" s="44">
        <v>165</v>
      </c>
      <c r="E82" s="25">
        <v>825</v>
      </c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1:16">
      <c r="A83" s="21" t="s">
        <v>518</v>
      </c>
      <c r="B83" s="37" t="s">
        <v>519</v>
      </c>
      <c r="C83" s="44">
        <v>10</v>
      </c>
      <c r="D83" s="44">
        <v>33</v>
      </c>
      <c r="E83" s="25">
        <v>330</v>
      </c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1:16">
      <c r="A84" s="21" t="s">
        <v>520</v>
      </c>
      <c r="B84" s="37" t="s">
        <v>521</v>
      </c>
      <c r="C84" s="44">
        <v>1</v>
      </c>
      <c r="D84" s="45">
        <v>2400</v>
      </c>
      <c r="E84" s="27">
        <v>2400</v>
      </c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1:16">
      <c r="A85" s="21" t="s">
        <v>522</v>
      </c>
      <c r="B85" s="37" t="s">
        <v>523</v>
      </c>
      <c r="C85" s="44">
        <v>10</v>
      </c>
      <c r="D85" s="45">
        <v>1100</v>
      </c>
      <c r="E85" s="27">
        <v>11000</v>
      </c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1:16">
      <c r="A86" s="21" t="s">
        <v>524</v>
      </c>
      <c r="B86" s="37" t="s">
        <v>525</v>
      </c>
      <c r="C86" s="44">
        <v>10</v>
      </c>
      <c r="D86" s="44">
        <v>47</v>
      </c>
      <c r="E86" s="25">
        <v>470</v>
      </c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1:16">
      <c r="A87" s="21" t="s">
        <v>526</v>
      </c>
      <c r="B87" s="37" t="s">
        <v>527</v>
      </c>
      <c r="C87" s="44">
        <v>10</v>
      </c>
      <c r="D87" s="44">
        <v>60</v>
      </c>
      <c r="E87" s="25">
        <v>600</v>
      </c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1:16">
      <c r="A88" s="21" t="s">
        <v>528</v>
      </c>
      <c r="B88" s="37" t="s">
        <v>529</v>
      </c>
      <c r="C88" s="44">
        <v>10</v>
      </c>
      <c r="D88" s="44">
        <v>6</v>
      </c>
      <c r="E88" s="25">
        <v>60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1:16">
      <c r="A89" s="21" t="s">
        <v>530</v>
      </c>
      <c r="B89" s="37" t="s">
        <v>531</v>
      </c>
      <c r="C89" s="44">
        <v>5</v>
      </c>
      <c r="D89" s="44">
        <v>120</v>
      </c>
      <c r="E89" s="25">
        <v>600</v>
      </c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1:16">
      <c r="A90" s="21" t="s">
        <v>532</v>
      </c>
      <c r="B90" s="37" t="s">
        <v>533</v>
      </c>
      <c r="C90" s="44">
        <v>2</v>
      </c>
      <c r="D90" s="44">
        <v>880</v>
      </c>
      <c r="E90" s="27">
        <v>1760</v>
      </c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1:16">
      <c r="A91" s="21" t="s">
        <v>534</v>
      </c>
      <c r="B91" s="37" t="s">
        <v>535</v>
      </c>
      <c r="C91" s="44">
        <v>2</v>
      </c>
      <c r="D91" s="44">
        <v>156</v>
      </c>
      <c r="E91" s="25">
        <v>312</v>
      </c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1:16">
      <c r="A92" s="21" t="s">
        <v>536</v>
      </c>
      <c r="B92" s="37" t="s">
        <v>537</v>
      </c>
      <c r="C92" s="44">
        <v>3</v>
      </c>
      <c r="D92" s="44">
        <v>450</v>
      </c>
      <c r="E92" s="27">
        <v>1350</v>
      </c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1:16">
      <c r="A93" s="21" t="s">
        <v>538</v>
      </c>
      <c r="B93" s="37" t="s">
        <v>539</v>
      </c>
      <c r="C93" s="44">
        <v>2</v>
      </c>
      <c r="D93" s="44">
        <v>400</v>
      </c>
      <c r="E93" s="25">
        <v>800</v>
      </c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1:16">
      <c r="A94" s="21" t="s">
        <v>540</v>
      </c>
      <c r="B94" s="37" t="s">
        <v>541</v>
      </c>
      <c r="C94" s="44">
        <v>5</v>
      </c>
      <c r="D94" s="44">
        <v>600</v>
      </c>
      <c r="E94" s="27">
        <v>3000</v>
      </c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1:16">
      <c r="A95" s="21" t="s">
        <v>542</v>
      </c>
      <c r="B95" s="37" t="s">
        <v>543</v>
      </c>
      <c r="C95" s="44">
        <v>5</v>
      </c>
      <c r="D95" s="44">
        <v>10</v>
      </c>
      <c r="E95" s="25">
        <v>50</v>
      </c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1:16">
      <c r="A96" s="21" t="s">
        <v>544</v>
      </c>
      <c r="B96" s="37" t="s">
        <v>545</v>
      </c>
      <c r="C96" s="44">
        <v>3</v>
      </c>
      <c r="D96" s="44">
        <v>461</v>
      </c>
      <c r="E96" s="27">
        <v>1383</v>
      </c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1:16">
      <c r="A97" s="21" t="s">
        <v>546</v>
      </c>
      <c r="B97" s="37" t="s">
        <v>547</v>
      </c>
      <c r="C97" s="44">
        <v>2</v>
      </c>
      <c r="D97" s="45">
        <v>3120</v>
      </c>
      <c r="E97" s="27">
        <v>6240</v>
      </c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1:16">
      <c r="A98" s="21" t="s">
        <v>548</v>
      </c>
      <c r="B98" s="37" t="s">
        <v>549</v>
      </c>
      <c r="C98" s="44">
        <v>3</v>
      </c>
      <c r="D98" s="45">
        <v>2500</v>
      </c>
      <c r="E98" s="27">
        <v>7500</v>
      </c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1:16" ht="20">
      <c r="A99" s="21" t="s">
        <v>550</v>
      </c>
      <c r="B99" s="37" t="s">
        <v>551</v>
      </c>
      <c r="C99" s="44">
        <v>3</v>
      </c>
      <c r="D99" s="45">
        <v>4500</v>
      </c>
      <c r="E99" s="27">
        <v>13500</v>
      </c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1:16">
      <c r="A100" s="21" t="s">
        <v>552</v>
      </c>
      <c r="B100" s="37" t="s">
        <v>553</v>
      </c>
      <c r="C100" s="44">
        <v>3</v>
      </c>
      <c r="D100" s="45">
        <v>2800</v>
      </c>
      <c r="E100" s="27">
        <v>8400</v>
      </c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1:16">
      <c r="A101" s="21" t="s">
        <v>554</v>
      </c>
      <c r="B101" s="37" t="s">
        <v>555</v>
      </c>
      <c r="C101" s="44">
        <v>1</v>
      </c>
      <c r="D101" s="45">
        <v>8300</v>
      </c>
      <c r="E101" s="27">
        <v>8300</v>
      </c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1:16">
      <c r="A102" s="21" t="s">
        <v>556</v>
      </c>
      <c r="B102" s="37" t="s">
        <v>557</v>
      </c>
      <c r="C102" s="44">
        <v>10</v>
      </c>
      <c r="D102" s="45">
        <v>1020</v>
      </c>
      <c r="E102" s="27">
        <v>10200</v>
      </c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1:16">
      <c r="A103" s="21" t="s">
        <v>558</v>
      </c>
      <c r="B103" s="37" t="s">
        <v>559</v>
      </c>
      <c r="C103" s="44">
        <v>1</v>
      </c>
      <c r="D103" s="45">
        <v>1082</v>
      </c>
      <c r="E103" s="27">
        <v>1082</v>
      </c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1:16">
      <c r="A104" s="21" t="s">
        <v>560</v>
      </c>
      <c r="B104" s="37" t="s">
        <v>561</v>
      </c>
      <c r="C104" s="44">
        <v>1</v>
      </c>
      <c r="D104" s="45">
        <v>1482</v>
      </c>
      <c r="E104" s="27">
        <v>1482</v>
      </c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1:16">
      <c r="A105" s="21" t="s">
        <v>562</v>
      </c>
      <c r="B105" s="37" t="s">
        <v>563</v>
      </c>
      <c r="C105" s="44">
        <v>20</v>
      </c>
      <c r="D105" s="44">
        <v>39</v>
      </c>
      <c r="E105" s="25">
        <v>780</v>
      </c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1:16">
      <c r="A106" s="21" t="s">
        <v>564</v>
      </c>
      <c r="B106" s="37" t="s">
        <v>565</v>
      </c>
      <c r="C106" s="44">
        <v>5</v>
      </c>
      <c r="D106" s="44">
        <v>300</v>
      </c>
      <c r="E106" s="27">
        <v>1500</v>
      </c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1:16">
      <c r="A107" s="21" t="s">
        <v>566</v>
      </c>
      <c r="B107" s="37" t="s">
        <v>567</v>
      </c>
      <c r="C107" s="44">
        <v>2</v>
      </c>
      <c r="D107" s="44">
        <v>295</v>
      </c>
      <c r="E107" s="25">
        <v>590</v>
      </c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1:16">
      <c r="A108" s="21" t="s">
        <v>568</v>
      </c>
      <c r="B108" s="37" t="s">
        <v>569</v>
      </c>
      <c r="C108" s="44">
        <v>3</v>
      </c>
      <c r="D108" s="44">
        <v>60</v>
      </c>
      <c r="E108" s="25">
        <v>180</v>
      </c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1:16">
      <c r="A109" s="21" t="s">
        <v>570</v>
      </c>
      <c r="B109" s="37" t="s">
        <v>571</v>
      </c>
      <c r="C109" s="44">
        <v>1</v>
      </c>
      <c r="D109" s="44">
        <v>381</v>
      </c>
      <c r="E109" s="25">
        <v>381</v>
      </c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1:16">
      <c r="A110" s="21" t="s">
        <v>572</v>
      </c>
      <c r="B110" s="37" t="s">
        <v>573</v>
      </c>
      <c r="C110" s="44">
        <v>1</v>
      </c>
      <c r="D110" s="44">
        <v>125</v>
      </c>
      <c r="E110" s="25">
        <v>125</v>
      </c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1:16">
      <c r="A111" s="21" t="s">
        <v>574</v>
      </c>
      <c r="B111" s="37" t="s">
        <v>575</v>
      </c>
      <c r="C111" s="44">
        <v>5</v>
      </c>
      <c r="D111" s="44">
        <v>63</v>
      </c>
      <c r="E111" s="25">
        <v>315</v>
      </c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1:16" ht="20">
      <c r="A112" s="21" t="s">
        <v>576</v>
      </c>
      <c r="B112" s="37" t="s">
        <v>577</v>
      </c>
      <c r="C112" s="44">
        <v>2</v>
      </c>
      <c r="D112" s="45">
        <v>1320</v>
      </c>
      <c r="E112" s="27">
        <v>2640</v>
      </c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1:16">
      <c r="A113" s="21" t="s">
        <v>578</v>
      </c>
      <c r="B113" s="37" t="s">
        <v>579</v>
      </c>
      <c r="C113" s="44">
        <v>10</v>
      </c>
      <c r="D113" s="44">
        <v>29</v>
      </c>
      <c r="E113" s="25">
        <v>290</v>
      </c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1:16" ht="20">
      <c r="A114" s="21" t="s">
        <v>580</v>
      </c>
      <c r="B114" s="37" t="s">
        <v>581</v>
      </c>
      <c r="C114" s="44">
        <v>10</v>
      </c>
      <c r="D114" s="44">
        <v>40</v>
      </c>
      <c r="E114" s="25">
        <v>400</v>
      </c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1:16" ht="20">
      <c r="A115" s="21" t="s">
        <v>582</v>
      </c>
      <c r="B115" s="37" t="s">
        <v>583</v>
      </c>
      <c r="C115" s="44">
        <v>10</v>
      </c>
      <c r="D115" s="44">
        <v>45</v>
      </c>
      <c r="E115" s="25">
        <v>450</v>
      </c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1:16">
      <c r="A116" s="21" t="s">
        <v>584</v>
      </c>
      <c r="B116" s="37" t="s">
        <v>585</v>
      </c>
      <c r="C116" s="44">
        <v>10</v>
      </c>
      <c r="D116" s="44">
        <v>6</v>
      </c>
      <c r="E116" s="25">
        <v>60</v>
      </c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1:16">
      <c r="A117" s="21" t="s">
        <v>586</v>
      </c>
      <c r="B117" s="37" t="s">
        <v>587</v>
      </c>
      <c r="C117" s="44">
        <v>20</v>
      </c>
      <c r="D117" s="44">
        <v>7</v>
      </c>
      <c r="E117" s="25">
        <v>140</v>
      </c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1:16">
      <c r="A118" s="21" t="s">
        <v>588</v>
      </c>
      <c r="B118" s="37" t="s">
        <v>589</v>
      </c>
      <c r="C118" s="44">
        <v>1</v>
      </c>
      <c r="D118" s="45">
        <v>3933</v>
      </c>
      <c r="E118" s="27">
        <v>3933</v>
      </c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1:16">
      <c r="A119" s="21" t="s">
        <v>590</v>
      </c>
      <c r="B119" s="37" t="s">
        <v>591</v>
      </c>
      <c r="C119" s="44">
        <v>5</v>
      </c>
      <c r="D119" s="44">
        <v>80</v>
      </c>
      <c r="E119" s="25">
        <v>400</v>
      </c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1:16">
      <c r="A120" s="21" t="s">
        <v>592</v>
      </c>
      <c r="B120" s="37" t="s">
        <v>593</v>
      </c>
      <c r="C120" s="44">
        <v>10</v>
      </c>
      <c r="D120" s="44">
        <v>9</v>
      </c>
      <c r="E120" s="25">
        <v>90</v>
      </c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1:16">
      <c r="A121" s="21" t="s">
        <v>594</v>
      </c>
      <c r="B121" s="37" t="s">
        <v>595</v>
      </c>
      <c r="C121" s="44">
        <v>1</v>
      </c>
      <c r="D121" s="45">
        <v>4151</v>
      </c>
      <c r="E121" s="27">
        <v>4151</v>
      </c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1:16">
      <c r="A122" s="256" t="s">
        <v>239</v>
      </c>
      <c r="B122" s="256"/>
      <c r="C122" s="256"/>
      <c r="D122" s="256"/>
      <c r="E122" s="256"/>
    </row>
    <row r="123" spans="1:16">
      <c r="A123" s="21" t="s">
        <v>131</v>
      </c>
      <c r="B123" s="37" t="s">
        <v>311</v>
      </c>
      <c r="C123" s="44">
        <v>1</v>
      </c>
      <c r="D123" s="44">
        <v>120</v>
      </c>
      <c r="E123" s="25">
        <v>120</v>
      </c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1:16">
      <c r="A124" s="21" t="s">
        <v>146</v>
      </c>
      <c r="B124" s="37" t="s">
        <v>147</v>
      </c>
      <c r="C124" s="44">
        <v>2</v>
      </c>
      <c r="D124" s="44">
        <v>215</v>
      </c>
      <c r="E124" s="25">
        <v>430</v>
      </c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1:16">
      <c r="A125" s="256" t="s">
        <v>133</v>
      </c>
      <c r="B125" s="256"/>
      <c r="C125" s="256"/>
      <c r="D125" s="256"/>
      <c r="E125" s="256"/>
    </row>
    <row r="126" spans="1:16">
      <c r="A126" s="21" t="s">
        <v>596</v>
      </c>
      <c r="B126" s="37" t="s">
        <v>597</v>
      </c>
      <c r="C126" s="44">
        <v>1</v>
      </c>
      <c r="D126" s="44">
        <v>350</v>
      </c>
      <c r="E126" s="25">
        <v>350</v>
      </c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</row>
    <row r="127" spans="1:16">
      <c r="A127" s="21" t="s">
        <v>598</v>
      </c>
      <c r="B127" s="37" t="s">
        <v>599</v>
      </c>
      <c r="C127" s="44">
        <v>2</v>
      </c>
      <c r="D127" s="44">
        <v>346</v>
      </c>
      <c r="E127" s="25">
        <v>692</v>
      </c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1:16">
      <c r="A128" s="21" t="s">
        <v>600</v>
      </c>
      <c r="B128" s="37" t="s">
        <v>601</v>
      </c>
      <c r="C128" s="44">
        <v>4</v>
      </c>
      <c r="D128" s="44">
        <v>300</v>
      </c>
      <c r="E128" s="27">
        <v>1200</v>
      </c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1:16">
      <c r="A129" s="21" t="s">
        <v>602</v>
      </c>
      <c r="B129" s="37" t="s">
        <v>612</v>
      </c>
      <c r="C129" s="44">
        <v>1</v>
      </c>
      <c r="D129" s="44">
        <v>240</v>
      </c>
      <c r="E129" s="25">
        <v>240</v>
      </c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</row>
    <row r="130" spans="1:16">
      <c r="A130" s="21" t="s">
        <v>140</v>
      </c>
      <c r="B130" s="37" t="s">
        <v>141</v>
      </c>
      <c r="C130" s="44">
        <v>1</v>
      </c>
      <c r="D130" s="44">
        <v>35</v>
      </c>
      <c r="E130" s="25">
        <v>35</v>
      </c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</row>
    <row r="131" spans="1:16">
      <c r="A131" s="21" t="s">
        <v>603</v>
      </c>
      <c r="B131" s="37" t="s">
        <v>604</v>
      </c>
      <c r="C131" s="44">
        <v>1</v>
      </c>
      <c r="D131" s="44">
        <v>460</v>
      </c>
      <c r="E131" s="25">
        <v>460</v>
      </c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</row>
    <row r="132" spans="1:16">
      <c r="A132" s="284" t="s">
        <v>379</v>
      </c>
      <c r="B132" s="284"/>
      <c r="C132" s="284"/>
      <c r="D132" s="284"/>
      <c r="E132" s="284"/>
    </row>
    <row r="133" spans="1:16" ht="24" customHeight="1">
      <c r="A133" s="16" t="s">
        <v>507</v>
      </c>
      <c r="B133" s="283" t="s">
        <v>614</v>
      </c>
      <c r="C133" s="281"/>
      <c r="D133" s="282" t="s">
        <v>610</v>
      </c>
      <c r="E133" s="282"/>
    </row>
    <row r="134" spans="1:16">
      <c r="A134" s="16" t="s">
        <v>509</v>
      </c>
      <c r="B134" s="281" t="s">
        <v>446</v>
      </c>
      <c r="C134" s="281"/>
      <c r="D134" s="281"/>
      <c r="E134" s="281"/>
    </row>
    <row r="135" spans="1:16">
      <c r="A135" s="46" t="s">
        <v>510</v>
      </c>
      <c r="B135" s="46" t="s">
        <v>2</v>
      </c>
      <c r="C135" s="46" t="s">
        <v>511</v>
      </c>
      <c r="D135" s="46" t="s">
        <v>512</v>
      </c>
      <c r="E135" s="46" t="s">
        <v>513</v>
      </c>
    </row>
    <row r="136" spans="1:16">
      <c r="A136" s="21" t="s">
        <v>605</v>
      </c>
      <c r="B136" s="21" t="s">
        <v>613</v>
      </c>
      <c r="C136" s="44"/>
      <c r="D136" s="44"/>
      <c r="E136" s="25">
        <v>762</v>
      </c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</row>
    <row r="137" spans="1:16">
      <c r="A137" s="21" t="s">
        <v>606</v>
      </c>
      <c r="B137" s="21" t="s">
        <v>607</v>
      </c>
      <c r="C137" s="44"/>
      <c r="D137" s="44"/>
      <c r="E137" s="25">
        <v>600</v>
      </c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</row>
    <row r="138" spans="1:16">
      <c r="A138" s="21" t="s">
        <v>608</v>
      </c>
      <c r="B138" s="21" t="s">
        <v>609</v>
      </c>
      <c r="C138" s="44"/>
      <c r="D138" s="44"/>
      <c r="E138" s="25">
        <v>600</v>
      </c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</row>
    <row r="139" spans="1:16">
      <c r="A139" s="21" t="s">
        <v>138</v>
      </c>
      <c r="B139" s="21" t="s">
        <v>139</v>
      </c>
      <c r="C139" s="44"/>
      <c r="D139" s="44"/>
      <c r="E139" s="25">
        <v>120</v>
      </c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</row>
    <row r="140" spans="1:16">
      <c r="A140" s="256" t="s">
        <v>490</v>
      </c>
      <c r="B140" s="256"/>
      <c r="C140" s="256"/>
      <c r="D140" s="256"/>
      <c r="E140" s="29">
        <v>104292</v>
      </c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</row>
  </sheetData>
  <mergeCells count="41">
    <mergeCell ref="B3:C3"/>
    <mergeCell ref="D3:E3"/>
    <mergeCell ref="B4:E4"/>
    <mergeCell ref="A1:P1"/>
    <mergeCell ref="A2:P2"/>
    <mergeCell ref="P4:P5"/>
    <mergeCell ref="G4:I4"/>
    <mergeCell ref="M4:M5"/>
    <mergeCell ref="N4:N5"/>
    <mergeCell ref="O4:O5"/>
    <mergeCell ref="B134:E134"/>
    <mergeCell ref="D133:E133"/>
    <mergeCell ref="A140:D140"/>
    <mergeCell ref="D77:E77"/>
    <mergeCell ref="B78:E78"/>
    <mergeCell ref="A80:E80"/>
    <mergeCell ref="A122:E122"/>
    <mergeCell ref="A125:E125"/>
    <mergeCell ref="B77:C77"/>
    <mergeCell ref="B133:C133"/>
    <mergeCell ref="A132:E132"/>
    <mergeCell ref="A6:E6"/>
    <mergeCell ref="A54:E54"/>
    <mergeCell ref="A55:E55"/>
    <mergeCell ref="A72:D72"/>
    <mergeCell ref="F4:F5"/>
    <mergeCell ref="B57:E57"/>
    <mergeCell ref="B56:C56"/>
    <mergeCell ref="D56:E56"/>
    <mergeCell ref="A63:E63"/>
    <mergeCell ref="A66:E66"/>
    <mergeCell ref="P78:P79"/>
    <mergeCell ref="A75:P75"/>
    <mergeCell ref="A76:P76"/>
    <mergeCell ref="J78:J79"/>
    <mergeCell ref="K78:L78"/>
    <mergeCell ref="F78:F79"/>
    <mergeCell ref="G78:I78"/>
    <mergeCell ref="M78:M79"/>
    <mergeCell ref="N78:N79"/>
    <mergeCell ref="O78:O79"/>
  </mergeCells>
  <pageMargins left="0.7" right="0.7" top="0.87121212121212122" bottom="0.75" header="0.3" footer="0.3"/>
  <pageSetup scale="38" orientation="portrait" r:id="rId1"/>
  <headerFooter>
    <oddHeader>&amp;C&amp;G</oddHeader>
  </headerFooter>
  <rowBreaks count="1" manualBreakCount="1">
    <brk id="74" max="12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5" zoomScaleNormal="100" zoomScaleSheetLayoutView="85" zoomScalePageLayoutView="55" workbookViewId="0">
      <selection sqref="A1:P1"/>
    </sheetView>
  </sheetViews>
  <sheetFormatPr baseColWidth="10" defaultRowHeight="14.5"/>
  <cols>
    <col min="2" max="2" width="36.26953125" customWidth="1"/>
    <col min="10" max="10" width="13" customWidth="1"/>
  </cols>
  <sheetData>
    <row r="1" spans="1:16" ht="15" customHeight="1">
      <c r="A1" s="258" t="s">
        <v>1063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" customHeight="1">
      <c r="A2" s="258" t="s">
        <v>379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ht="24" customHeight="1">
      <c r="A3" s="36" t="s">
        <v>118</v>
      </c>
      <c r="B3" s="284" t="s">
        <v>630</v>
      </c>
      <c r="C3" s="284"/>
      <c r="D3" s="242" t="s">
        <v>629</v>
      </c>
      <c r="E3" s="242"/>
    </row>
    <row r="4" spans="1:16">
      <c r="A4" s="36" t="s">
        <v>120</v>
      </c>
      <c r="B4" s="281" t="s">
        <v>1036</v>
      </c>
      <c r="C4" s="281"/>
      <c r="D4" s="281"/>
      <c r="E4" s="281"/>
    </row>
    <row r="5" spans="1:16">
      <c r="A5" s="31" t="s">
        <v>122</v>
      </c>
      <c r="B5" s="33" t="s">
        <v>2</v>
      </c>
      <c r="C5" s="33" t="s">
        <v>124</v>
      </c>
      <c r="D5" s="34" t="s">
        <v>125</v>
      </c>
      <c r="E5" s="35" t="s">
        <v>126</v>
      </c>
      <c r="F5" s="237" t="s">
        <v>1050</v>
      </c>
      <c r="G5" s="238" t="s">
        <v>1051</v>
      </c>
      <c r="H5" s="238"/>
      <c r="I5" s="238"/>
      <c r="J5" s="231" t="s">
        <v>1061</v>
      </c>
      <c r="K5" s="233" t="s">
        <v>1058</v>
      </c>
      <c r="L5" s="234"/>
      <c r="M5" s="230" t="s">
        <v>1052</v>
      </c>
      <c r="N5" s="230" t="s">
        <v>1054</v>
      </c>
      <c r="O5" s="230" t="s">
        <v>1053</v>
      </c>
      <c r="P5" s="230" t="s">
        <v>1057</v>
      </c>
    </row>
    <row r="6" spans="1:16">
      <c r="A6" s="256" t="s">
        <v>155</v>
      </c>
      <c r="B6" s="256"/>
      <c r="C6" s="256"/>
      <c r="D6" s="256"/>
      <c r="E6" s="256"/>
      <c r="F6" s="237"/>
      <c r="G6" s="97" t="s">
        <v>1044</v>
      </c>
      <c r="H6" s="97" t="s">
        <v>1045</v>
      </c>
      <c r="I6" s="97" t="s">
        <v>1046</v>
      </c>
      <c r="J6" s="232"/>
      <c r="K6" s="97" t="s">
        <v>1059</v>
      </c>
      <c r="L6" s="97" t="s">
        <v>1060</v>
      </c>
      <c r="M6" s="230"/>
      <c r="N6" s="230"/>
      <c r="O6" s="230"/>
      <c r="P6" s="230"/>
    </row>
    <row r="7" spans="1:16">
      <c r="A7" s="37" t="s">
        <v>615</v>
      </c>
      <c r="B7" s="22" t="s">
        <v>616</v>
      </c>
      <c r="C7" s="23">
        <v>8</v>
      </c>
      <c r="D7" s="24">
        <v>350</v>
      </c>
      <c r="E7" s="27">
        <v>2800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s="37" t="s">
        <v>339</v>
      </c>
      <c r="B8" s="22" t="s">
        <v>340</v>
      </c>
      <c r="C8" s="23">
        <v>40</v>
      </c>
      <c r="D8" s="26">
        <v>1100</v>
      </c>
      <c r="E8" s="27">
        <v>44000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>
      <c r="A9" s="37" t="s">
        <v>617</v>
      </c>
      <c r="B9" s="22" t="s">
        <v>618</v>
      </c>
      <c r="C9" s="23">
        <v>1</v>
      </c>
      <c r="D9" s="24">
        <v>600</v>
      </c>
      <c r="E9" s="25">
        <v>600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>
      <c r="A10" s="37" t="s">
        <v>619</v>
      </c>
      <c r="B10" s="22" t="s">
        <v>620</v>
      </c>
      <c r="C10" s="23">
        <v>40</v>
      </c>
      <c r="D10" s="24">
        <v>50</v>
      </c>
      <c r="E10" s="27">
        <v>2000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>
      <c r="A11" s="21" t="s">
        <v>621</v>
      </c>
      <c r="B11" s="22" t="s">
        <v>622</v>
      </c>
      <c r="C11" s="23">
        <v>8</v>
      </c>
      <c r="D11" s="24">
        <v>150</v>
      </c>
      <c r="E11" s="27">
        <v>1200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>
      <c r="A12" s="256" t="s">
        <v>133</v>
      </c>
      <c r="B12" s="256"/>
      <c r="C12" s="256"/>
      <c r="D12" s="256"/>
      <c r="E12" s="256"/>
    </row>
    <row r="13" spans="1:16">
      <c r="A13" s="37" t="s">
        <v>351</v>
      </c>
      <c r="B13" s="22" t="s">
        <v>373</v>
      </c>
      <c r="C13" s="23">
        <v>23</v>
      </c>
      <c r="D13" s="24">
        <v>140</v>
      </c>
      <c r="E13" s="27">
        <v>3220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>
      <c r="A14" s="37" t="s">
        <v>140</v>
      </c>
      <c r="B14" s="22" t="s">
        <v>141</v>
      </c>
      <c r="C14" s="23">
        <v>49</v>
      </c>
      <c r="D14" s="24">
        <v>35</v>
      </c>
      <c r="E14" s="27">
        <v>1715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>
      <c r="A15" s="37" t="s">
        <v>349</v>
      </c>
      <c r="B15" s="22" t="s">
        <v>350</v>
      </c>
      <c r="C15" s="23">
        <v>1</v>
      </c>
      <c r="D15" s="24">
        <v>200</v>
      </c>
      <c r="E15" s="25">
        <v>200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>
      <c r="A16" s="37" t="s">
        <v>138</v>
      </c>
      <c r="B16" s="22" t="s">
        <v>139</v>
      </c>
      <c r="C16" s="23">
        <v>1</v>
      </c>
      <c r="D16" s="24">
        <v>60</v>
      </c>
      <c r="E16" s="25">
        <v>60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>
      <c r="A17" s="256" t="s">
        <v>353</v>
      </c>
      <c r="B17" s="256"/>
      <c r="C17" s="256"/>
      <c r="D17" s="256"/>
      <c r="E17" s="256"/>
    </row>
    <row r="18" spans="1:16" ht="20">
      <c r="A18" s="37" t="s">
        <v>623</v>
      </c>
      <c r="B18" s="22" t="s">
        <v>624</v>
      </c>
      <c r="C18" s="23">
        <v>2</v>
      </c>
      <c r="D18" s="26">
        <v>3850</v>
      </c>
      <c r="E18" s="27">
        <v>7700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>
      <c r="A19" s="37" t="s">
        <v>625</v>
      </c>
      <c r="B19" s="22" t="s">
        <v>626</v>
      </c>
      <c r="C19" s="23">
        <v>2</v>
      </c>
      <c r="D19" s="26">
        <v>2000</v>
      </c>
      <c r="E19" s="27">
        <v>4000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>
      <c r="A20" s="37" t="s">
        <v>627</v>
      </c>
      <c r="B20" s="22" t="s">
        <v>628</v>
      </c>
      <c r="C20" s="23">
        <v>2</v>
      </c>
      <c r="D20" s="26">
        <v>2150</v>
      </c>
      <c r="E20" s="27">
        <v>4300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>
      <c r="A21" s="242" t="s">
        <v>152</v>
      </c>
      <c r="B21" s="242"/>
      <c r="C21" s="242"/>
      <c r="D21" s="242"/>
      <c r="E21" s="29">
        <v>71795</v>
      </c>
      <c r="F21" s="286" t="s">
        <v>5</v>
      </c>
      <c r="G21" s="287"/>
      <c r="H21" s="287"/>
      <c r="I21" s="287"/>
      <c r="J21" s="287"/>
      <c r="K21" s="287"/>
      <c r="L21" s="287"/>
      <c r="M21" s="287"/>
      <c r="N21" s="287"/>
      <c r="O21" s="288"/>
      <c r="P21" s="100"/>
    </row>
  </sheetData>
  <mergeCells count="18">
    <mergeCell ref="A12:E12"/>
    <mergeCell ref="A17:E17"/>
    <mergeCell ref="P5:P6"/>
    <mergeCell ref="A1:P1"/>
    <mergeCell ref="A2:P2"/>
    <mergeCell ref="F21:O21"/>
    <mergeCell ref="J5:J6"/>
    <mergeCell ref="K5:L5"/>
    <mergeCell ref="F5:F6"/>
    <mergeCell ref="G5:I5"/>
    <mergeCell ref="M5:M6"/>
    <mergeCell ref="N5:N6"/>
    <mergeCell ref="O5:O6"/>
    <mergeCell ref="A21:D21"/>
    <mergeCell ref="B3:C3"/>
    <mergeCell ref="B4:E4"/>
    <mergeCell ref="D3:E3"/>
    <mergeCell ref="A6:E6"/>
  </mergeCells>
  <pageMargins left="0.7" right="0.7" top="0.75" bottom="0.75" header="0.3" footer="0.3"/>
  <pageSetup scale="43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118" zoomScaleNormal="100" zoomScaleSheetLayoutView="118" workbookViewId="0">
      <selection sqref="A1:P1"/>
    </sheetView>
  </sheetViews>
  <sheetFormatPr baseColWidth="10" defaultRowHeight="14.5"/>
  <cols>
    <col min="2" max="2" width="36.26953125" customWidth="1"/>
  </cols>
  <sheetData>
    <row r="1" spans="1:16" ht="15" customHeight="1">
      <c r="A1" s="258" t="s">
        <v>1064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" customHeight="1">
      <c r="A2" s="242" t="s">
        <v>379</v>
      </c>
      <c r="B2" s="242"/>
      <c r="C2" s="242"/>
      <c r="D2" s="242"/>
      <c r="E2" s="242"/>
    </row>
    <row r="3" spans="1:16" ht="24" customHeight="1">
      <c r="A3" s="36" t="s">
        <v>118</v>
      </c>
      <c r="B3" s="284" t="s">
        <v>631</v>
      </c>
      <c r="C3" s="284"/>
      <c r="D3" s="242" t="s">
        <v>632</v>
      </c>
      <c r="E3" s="242"/>
      <c r="F3" s="237" t="s">
        <v>1050</v>
      </c>
      <c r="G3" s="238" t="s">
        <v>1051</v>
      </c>
      <c r="H3" s="238"/>
      <c r="I3" s="238"/>
      <c r="J3" s="231" t="s">
        <v>1061</v>
      </c>
      <c r="K3" s="233" t="s">
        <v>1058</v>
      </c>
      <c r="L3" s="234"/>
      <c r="M3" s="230" t="s">
        <v>1052</v>
      </c>
      <c r="N3" s="230" t="s">
        <v>1054</v>
      </c>
      <c r="O3" s="230" t="s">
        <v>1053</v>
      </c>
      <c r="P3" s="230" t="s">
        <v>1057</v>
      </c>
    </row>
    <row r="4" spans="1:16">
      <c r="A4" s="36" t="s">
        <v>120</v>
      </c>
      <c r="B4" s="281" t="s">
        <v>633</v>
      </c>
      <c r="C4" s="281"/>
      <c r="D4" s="281"/>
      <c r="E4" s="281"/>
      <c r="F4" s="237"/>
      <c r="G4" s="97" t="s">
        <v>1044</v>
      </c>
      <c r="H4" s="97" t="s">
        <v>1045</v>
      </c>
      <c r="I4" s="97" t="s">
        <v>1046</v>
      </c>
      <c r="J4" s="232"/>
      <c r="K4" s="97" t="s">
        <v>1059</v>
      </c>
      <c r="L4" s="97" t="s">
        <v>1060</v>
      </c>
      <c r="M4" s="230"/>
      <c r="N4" s="230"/>
      <c r="O4" s="230"/>
      <c r="P4" s="230"/>
    </row>
    <row r="5" spans="1:16">
      <c r="A5" s="31" t="s">
        <v>122</v>
      </c>
      <c r="B5" s="33" t="s">
        <v>2</v>
      </c>
      <c r="C5" s="33" t="s">
        <v>124</v>
      </c>
      <c r="D5" s="34" t="s">
        <v>125</v>
      </c>
      <c r="E5" s="35" t="s">
        <v>126</v>
      </c>
    </row>
    <row r="6" spans="1:16">
      <c r="A6" s="256" t="s">
        <v>155</v>
      </c>
      <c r="B6" s="256"/>
      <c r="C6" s="256"/>
      <c r="D6" s="256"/>
      <c r="E6" s="256"/>
    </row>
    <row r="7" spans="1:16">
      <c r="A7" s="37" t="s">
        <v>634</v>
      </c>
      <c r="B7" s="22" t="s">
        <v>640</v>
      </c>
      <c r="C7" s="23">
        <v>20</v>
      </c>
      <c r="D7" s="24">
        <v>85</v>
      </c>
      <c r="E7" s="27">
        <v>1700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s="37" t="s">
        <v>635</v>
      </c>
      <c r="B8" s="22" t="s">
        <v>641</v>
      </c>
      <c r="C8" s="23">
        <v>8</v>
      </c>
      <c r="D8" s="26">
        <v>350</v>
      </c>
      <c r="E8" s="27">
        <v>2800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>
      <c r="A9" s="37" t="s">
        <v>636</v>
      </c>
      <c r="B9" s="22" t="s">
        <v>642</v>
      </c>
      <c r="C9" s="23">
        <v>40</v>
      </c>
      <c r="D9" s="24">
        <v>1100</v>
      </c>
      <c r="E9" s="25">
        <v>44000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>
      <c r="A10" s="37" t="s">
        <v>637</v>
      </c>
      <c r="B10" s="22" t="s">
        <v>643</v>
      </c>
      <c r="C10" s="23">
        <v>1</v>
      </c>
      <c r="D10" s="24">
        <v>600</v>
      </c>
      <c r="E10" s="27">
        <v>600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>
      <c r="A11" s="37" t="s">
        <v>639</v>
      </c>
      <c r="B11" s="22" t="s">
        <v>644</v>
      </c>
      <c r="C11" s="23">
        <v>3</v>
      </c>
      <c r="D11" s="24">
        <v>300</v>
      </c>
      <c r="E11" s="27">
        <v>900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>
      <c r="A12" s="37" t="s">
        <v>638</v>
      </c>
      <c r="B12" s="22" t="s">
        <v>645</v>
      </c>
      <c r="C12" s="23">
        <v>8</v>
      </c>
      <c r="D12" s="24">
        <v>150</v>
      </c>
      <c r="E12" s="27">
        <v>1200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>
      <c r="A13" s="256" t="s">
        <v>133</v>
      </c>
      <c r="B13" s="256"/>
      <c r="C13" s="256"/>
      <c r="D13" s="256"/>
      <c r="E13" s="256"/>
    </row>
    <row r="14" spans="1:16">
      <c r="A14" s="37" t="s">
        <v>351</v>
      </c>
      <c r="B14" s="22" t="s">
        <v>373</v>
      </c>
      <c r="C14" s="23">
        <v>23</v>
      </c>
      <c r="D14" s="24">
        <v>140</v>
      </c>
      <c r="E14" s="27">
        <v>3220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>
      <c r="A15" s="37" t="s">
        <v>140</v>
      </c>
      <c r="B15" s="22" t="s">
        <v>141</v>
      </c>
      <c r="C15" s="23">
        <v>49</v>
      </c>
      <c r="D15" s="24">
        <v>35</v>
      </c>
      <c r="E15" s="27">
        <v>1715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>
      <c r="A16" s="37" t="s">
        <v>646</v>
      </c>
      <c r="B16" s="22" t="s">
        <v>647</v>
      </c>
      <c r="C16" s="23">
        <v>8</v>
      </c>
      <c r="D16" s="24">
        <v>120</v>
      </c>
      <c r="E16" s="25">
        <v>960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>
      <c r="A17" s="37" t="s">
        <v>59</v>
      </c>
      <c r="B17" s="22" t="s">
        <v>648</v>
      </c>
      <c r="C17" s="23">
        <v>1</v>
      </c>
      <c r="D17" s="24">
        <v>200</v>
      </c>
      <c r="E17" s="25">
        <v>200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>
      <c r="A18" s="37" t="s">
        <v>53</v>
      </c>
      <c r="B18" s="22" t="s">
        <v>139</v>
      </c>
      <c r="C18" s="23">
        <v>1</v>
      </c>
      <c r="D18" s="24">
        <v>60</v>
      </c>
      <c r="E18" s="25">
        <v>60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>
      <c r="A19" s="242" t="s">
        <v>152</v>
      </c>
      <c r="B19" s="242"/>
      <c r="C19" s="242"/>
      <c r="D19" s="242"/>
      <c r="E19" s="29">
        <v>57355</v>
      </c>
      <c r="F19" s="289" t="s">
        <v>5</v>
      </c>
      <c r="G19" s="290"/>
      <c r="H19" s="290"/>
      <c r="I19" s="290"/>
      <c r="J19" s="290"/>
      <c r="K19" s="290"/>
      <c r="L19" s="290"/>
      <c r="M19" s="290"/>
      <c r="N19" s="290"/>
      <c r="O19" s="291"/>
      <c r="P19" s="100"/>
    </row>
  </sheetData>
  <mergeCells count="17">
    <mergeCell ref="A6:E6"/>
    <mergeCell ref="P3:P4"/>
    <mergeCell ref="F19:O19"/>
    <mergeCell ref="A13:E13"/>
    <mergeCell ref="A19:D19"/>
    <mergeCell ref="A1:P1"/>
    <mergeCell ref="J3:J4"/>
    <mergeCell ref="K3:L3"/>
    <mergeCell ref="F3:F4"/>
    <mergeCell ref="G3:I3"/>
    <mergeCell ref="M3:M4"/>
    <mergeCell ref="N3:N4"/>
    <mergeCell ref="O3:O4"/>
    <mergeCell ref="A2:E2"/>
    <mergeCell ref="B3:C3"/>
    <mergeCell ref="D3:E3"/>
    <mergeCell ref="B4:E4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Soporte y mantenimiento</vt:lpstr>
      <vt:lpstr>Electricidad Industrial</vt:lpstr>
      <vt:lpstr>Química Industrial</vt:lpstr>
      <vt:lpstr>Mto de sist electrónicos</vt:lpstr>
      <vt:lpstr>Electromecánica Industrial</vt:lpstr>
      <vt:lpstr>Informática</vt:lpstr>
      <vt:lpstr>Enfermeria Gral</vt:lpstr>
      <vt:lpstr>Administración</vt:lpstr>
      <vt:lpstr>Asistente Directivo</vt:lpstr>
      <vt:lpstr>Contabilidad</vt:lpstr>
      <vt:lpstr>Alimentos y bebidas</vt:lpstr>
      <vt:lpstr>HOSPITALIDAD TURÍSTICA</vt:lpstr>
      <vt:lpstr>Administración!Área_de_impresión</vt:lpstr>
      <vt:lpstr>'Alimentos y bebidas'!Área_de_impresión</vt:lpstr>
      <vt:lpstr>'Asistente Directivo'!Área_de_impresión</vt:lpstr>
      <vt:lpstr>Contabilidad!Área_de_impresión</vt:lpstr>
      <vt:lpstr>'Electricidad Industrial'!Área_de_impresión</vt:lpstr>
      <vt:lpstr>'Electromecánica Industrial'!Área_de_impresión</vt:lpstr>
      <vt:lpstr>'Enfermeria Gral'!Área_de_impresión</vt:lpstr>
      <vt:lpstr>'HOSPITALIDAD TURÍSTICA'!Área_de_impresión</vt:lpstr>
      <vt:lpstr>Informática!Área_de_impresión</vt:lpstr>
      <vt:lpstr>'Mto de sist electrónicos'!Área_de_impresión</vt:lpstr>
      <vt:lpstr>'Química Industrial'!Área_de_impresión</vt:lpstr>
      <vt:lpstr>'Soporte y mantenimiento'!Área_de_impresión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Raul</cp:lastModifiedBy>
  <cp:lastPrinted>2020-11-05T17:27:26Z</cp:lastPrinted>
  <dcterms:created xsi:type="dcterms:W3CDTF">2020-09-18T16:03:14Z</dcterms:created>
  <dcterms:modified xsi:type="dcterms:W3CDTF">2021-03-19T01:25:10Z</dcterms:modified>
</cp:coreProperties>
</file>