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mación\Desktop\"/>
    </mc:Choice>
  </mc:AlternateContent>
  <bookViews>
    <workbookView xWindow="0" yWindow="0" windowWidth="20490" windowHeight="7755"/>
  </bookViews>
  <sheets>
    <sheet name="Electromecánica Industrial" sheetId="2" r:id="rId1"/>
    <sheet name="Informática" sheetId="3" r:id="rId2"/>
  </sheets>
  <definedNames>
    <definedName name="_xlnm.Print_Area" localSheetId="0">'Electromecánica Industrial'!$A$1:$P$209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3" l="1"/>
  <c r="E26" i="3"/>
  <c r="E25" i="3"/>
  <c r="E24" i="3"/>
  <c r="E23" i="3"/>
  <c r="E22" i="3"/>
  <c r="E21" i="3"/>
  <c r="E19" i="3"/>
  <c r="E18" i="3"/>
  <c r="E16" i="3"/>
  <c r="E14" i="3"/>
  <c r="E12" i="3"/>
  <c r="E11" i="3"/>
  <c r="E10" i="3"/>
  <c r="E9" i="3"/>
  <c r="E8" i="3"/>
  <c r="E7" i="3"/>
  <c r="E73" i="2" l="1"/>
  <c r="E65" i="2"/>
  <c r="E66" i="2"/>
  <c r="E67" i="2"/>
  <c r="E68" i="2"/>
  <c r="E69" i="2"/>
  <c r="E70" i="2"/>
  <c r="E71" i="2"/>
  <c r="E72" i="2"/>
  <c r="E64" i="2"/>
  <c r="E61" i="2"/>
  <c r="E62" i="2"/>
  <c r="E60" i="2"/>
  <c r="E52" i="2"/>
  <c r="E53" i="2"/>
  <c r="E51" i="2"/>
  <c r="E49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23" i="2"/>
  <c r="E20" i="2"/>
  <c r="E21" i="2"/>
  <c r="E8" i="2"/>
  <c r="E9" i="2"/>
  <c r="E10" i="2"/>
  <c r="E11" i="2"/>
  <c r="E12" i="2"/>
  <c r="E13" i="2"/>
  <c r="E14" i="2"/>
  <c r="E15" i="2"/>
  <c r="E16" i="2"/>
  <c r="E17" i="2"/>
  <c r="E18" i="2"/>
  <c r="E19" i="2"/>
  <c r="E7" i="2"/>
</calcChain>
</file>

<file path=xl/sharedStrings.xml><?xml version="1.0" encoding="utf-8"?>
<sst xmlns="http://schemas.openxmlformats.org/spreadsheetml/2006/main" count="528" uniqueCount="302">
  <si>
    <t>DESCRIPCIÓN</t>
  </si>
  <si>
    <r>
      <rPr>
        <b/>
        <sz val="10"/>
        <rFont val="Arial"/>
        <family val="2"/>
      </rPr>
      <t>COLEGIO NACIONAL DE EDUCACION PROFESIONAL TECNICA</t>
    </r>
  </si>
  <si>
    <r>
      <rPr>
        <b/>
        <sz val="10"/>
        <rFont val="Arial"/>
        <family val="2"/>
      </rPr>
      <t>CATÁLOGO DE GUIAS DE EQUIPAMIENTO</t>
    </r>
  </si>
  <si>
    <r>
      <rPr>
        <b/>
        <sz val="11"/>
        <rFont val="Arial"/>
        <family val="2"/>
      </rPr>
      <t>Guía:</t>
    </r>
  </si>
  <si>
    <r>
      <rPr>
        <b/>
        <sz val="10"/>
        <rFont val="Arial"/>
        <family val="2"/>
      </rPr>
      <t>Clave:</t>
    </r>
  </si>
  <si>
    <r>
      <rPr>
        <b/>
        <sz val="11"/>
        <rFont val="Arial"/>
        <family val="2"/>
      </rPr>
      <t>Carrera:</t>
    </r>
  </si>
  <si>
    <r>
      <rPr>
        <sz val="9"/>
        <rFont val="Arial"/>
        <family val="2"/>
      </rPr>
      <t>P.T.B. ELECTROMECANICA INDUSTRIAL</t>
    </r>
  </si>
  <si>
    <r>
      <rPr>
        <b/>
        <sz val="9"/>
        <rFont val="Arial"/>
        <family val="2"/>
      </rPr>
      <t>CLAVE</t>
    </r>
  </si>
  <si>
    <r>
      <rPr>
        <b/>
        <sz val="9"/>
        <rFont val="Arial"/>
        <family val="2"/>
      </rPr>
      <t>DESCRIPCION</t>
    </r>
  </si>
  <si>
    <r>
      <rPr>
        <b/>
        <sz val="9"/>
        <rFont val="Arial"/>
        <family val="2"/>
      </rPr>
      <t>CANT.</t>
    </r>
  </si>
  <si>
    <r>
      <rPr>
        <b/>
        <sz val="9"/>
        <rFont val="Arial"/>
        <family val="2"/>
      </rPr>
      <t>COSTO</t>
    </r>
  </si>
  <si>
    <r>
      <rPr>
        <b/>
        <sz val="9"/>
        <rFont val="Arial"/>
        <family val="2"/>
      </rPr>
      <t>TOTAL</t>
    </r>
  </si>
  <si>
    <r>
      <rPr>
        <sz val="8"/>
        <rFont val="Arial"/>
        <family val="2"/>
      </rPr>
      <t>SP00006</t>
    </r>
  </si>
  <si>
    <r>
      <rPr>
        <sz val="8"/>
        <rFont val="Arial"/>
        <family val="2"/>
      </rPr>
      <t>ENP0167</t>
    </r>
  </si>
  <si>
    <r>
      <rPr>
        <sz val="8"/>
        <rFont val="Arial"/>
        <family val="2"/>
      </rPr>
      <t>SG00001</t>
    </r>
  </si>
  <si>
    <r>
      <rPr>
        <sz val="8"/>
        <rFont val="Arial"/>
        <family val="2"/>
      </rPr>
      <t>BOTIQUIN</t>
    </r>
  </si>
  <si>
    <r>
      <rPr>
        <b/>
        <sz val="8"/>
        <rFont val="Arial"/>
        <family val="2"/>
      </rPr>
      <t>MOBILIARIO</t>
    </r>
  </si>
  <si>
    <r>
      <rPr>
        <sz val="8"/>
        <rFont val="Arial"/>
        <family val="2"/>
      </rPr>
      <t>MT00067</t>
    </r>
  </si>
  <si>
    <r>
      <rPr>
        <sz val="8"/>
        <rFont val="Arial"/>
        <family val="2"/>
      </rPr>
      <t>MESA PARA TRABAJO PESADO TIPO III</t>
    </r>
  </si>
  <si>
    <r>
      <rPr>
        <sz val="8"/>
        <rFont val="Arial"/>
        <family val="2"/>
      </rPr>
      <t>MM00005</t>
    </r>
  </si>
  <si>
    <r>
      <rPr>
        <sz val="8"/>
        <rFont val="Arial"/>
        <family val="2"/>
      </rPr>
      <t>BANCO TIPO DIBUJANTE</t>
    </r>
  </si>
  <si>
    <r>
      <rPr>
        <sz val="8"/>
        <rFont val="Arial"/>
        <family val="2"/>
      </rPr>
      <t>MT00062</t>
    </r>
  </si>
  <si>
    <r>
      <rPr>
        <sz val="8"/>
        <rFont val="Arial"/>
        <family val="2"/>
      </rPr>
      <t>MESA PARA MAESTRO</t>
    </r>
  </si>
  <si>
    <r>
      <rPr>
        <sz val="8"/>
        <rFont val="Arial"/>
        <family val="2"/>
      </rPr>
      <t>MM00057</t>
    </r>
  </si>
  <si>
    <r>
      <rPr>
        <sz val="8"/>
        <rFont val="Arial"/>
        <family val="2"/>
      </rPr>
      <t>SILLA APILABLE</t>
    </r>
  </si>
  <si>
    <r>
      <rPr>
        <sz val="8"/>
        <rFont val="Arial"/>
        <family val="2"/>
      </rPr>
      <t>MG00004</t>
    </r>
  </si>
  <si>
    <r>
      <rPr>
        <sz val="8"/>
        <rFont val="Arial"/>
        <family val="2"/>
      </rPr>
      <t>ANAQUEL TIPO ESQUELETO</t>
    </r>
  </si>
  <si>
    <r>
      <rPr>
        <sz val="8"/>
        <rFont val="Arial"/>
        <family val="2"/>
      </rPr>
      <t>EP03007</t>
    </r>
  </si>
  <si>
    <r>
      <rPr>
        <sz val="8"/>
        <rFont val="Arial"/>
        <family val="2"/>
      </rPr>
      <t>PINTARRÓN</t>
    </r>
  </si>
  <si>
    <r>
      <rPr>
        <sz val="8"/>
        <rFont val="Arial"/>
        <family val="2"/>
      </rPr>
      <t>SG00003</t>
    </r>
  </si>
  <si>
    <r>
      <rPr>
        <sz val="8"/>
        <rFont val="Arial"/>
        <family val="2"/>
      </rPr>
      <t>EXTINGUIDOR DE PARED</t>
    </r>
  </si>
  <si>
    <r>
      <rPr>
        <sz val="8"/>
        <rFont val="Arial"/>
        <family val="2"/>
      </rPr>
      <t>MG00014</t>
    </r>
  </si>
  <si>
    <r>
      <rPr>
        <sz val="8"/>
        <rFont val="Arial"/>
        <family val="2"/>
      </rPr>
      <t>ESTANTE METALICO</t>
    </r>
  </si>
  <si>
    <r>
      <rPr>
        <sz val="8"/>
        <rFont val="Arial"/>
        <family val="2"/>
      </rPr>
      <t>MT00051</t>
    </r>
  </si>
  <si>
    <r>
      <rPr>
        <b/>
        <sz val="10"/>
        <rFont val="Arial"/>
        <family val="2"/>
      </rPr>
      <t>Estimado en dólares</t>
    </r>
  </si>
  <si>
    <r>
      <t>Guía:</t>
    </r>
    <r>
      <rPr>
        <sz val="9"/>
        <rFont val="Arial"/>
        <family val="2"/>
      </rPr>
      <t xml:space="preserve"> TALLER DE MECANICA ELECTRICA</t>
    </r>
  </si>
  <si>
    <r>
      <t xml:space="preserve">Carrera: </t>
    </r>
    <r>
      <rPr>
        <sz val="9"/>
        <rFont val="Arial"/>
        <family val="2"/>
      </rPr>
      <t>P.T.B. ELECTROMECANICA INDUSTRIAL</t>
    </r>
  </si>
  <si>
    <r>
      <rPr>
        <b/>
        <sz val="8"/>
        <rFont val="Arial"/>
        <family val="2"/>
      </rPr>
      <t>EQUIPO PRINCIPAL</t>
    </r>
  </si>
  <si>
    <r>
      <rPr>
        <sz val="8"/>
        <rFont val="Arial"/>
        <family val="2"/>
      </rPr>
      <t>ENP0200</t>
    </r>
  </si>
  <si>
    <r>
      <rPr>
        <sz val="8"/>
        <rFont val="Arial"/>
        <family val="2"/>
      </rPr>
      <t>EP10047</t>
    </r>
  </si>
  <si>
    <r>
      <rPr>
        <sz val="8"/>
        <rFont val="Arial"/>
        <family val="2"/>
      </rPr>
      <t>ENP0201</t>
    </r>
  </si>
  <si>
    <r>
      <rPr>
        <sz val="8"/>
        <rFont val="Arial"/>
        <family val="2"/>
      </rPr>
      <t>ENP0202</t>
    </r>
  </si>
  <si>
    <r>
      <rPr>
        <sz val="8"/>
        <rFont val="Arial"/>
        <family val="2"/>
      </rPr>
      <t>ENP0203</t>
    </r>
  </si>
  <si>
    <r>
      <rPr>
        <sz val="8"/>
        <rFont val="Arial"/>
        <family val="2"/>
      </rPr>
      <t>ENP0204</t>
    </r>
  </si>
  <si>
    <r>
      <rPr>
        <sz val="8"/>
        <rFont val="Arial"/>
        <family val="2"/>
      </rPr>
      <t>ENP0245</t>
    </r>
  </si>
  <si>
    <r>
      <rPr>
        <sz val="8"/>
        <rFont val="Arial"/>
        <family val="2"/>
      </rPr>
      <t>ES00075</t>
    </r>
  </si>
  <si>
    <r>
      <rPr>
        <sz val="8"/>
        <rFont val="Arial"/>
        <family val="2"/>
      </rPr>
      <t>EP10169</t>
    </r>
  </si>
  <si>
    <r>
      <rPr>
        <sz val="8"/>
        <rFont val="Arial"/>
        <family val="2"/>
      </rPr>
      <t>ES00304</t>
    </r>
  </si>
  <si>
    <r>
      <rPr>
        <sz val="8"/>
        <rFont val="Arial"/>
        <family val="2"/>
      </rPr>
      <t>EP10204</t>
    </r>
  </si>
  <si>
    <r>
      <rPr>
        <sz val="8"/>
        <rFont val="Arial"/>
        <family val="2"/>
      </rPr>
      <t>EP00261</t>
    </r>
  </si>
  <si>
    <r>
      <rPr>
        <sz val="8"/>
        <rFont val="Arial"/>
        <family val="2"/>
      </rPr>
      <t>EP00311</t>
    </r>
  </si>
  <si>
    <r>
      <rPr>
        <sz val="8"/>
        <rFont val="Arial"/>
        <family val="2"/>
      </rPr>
      <t>ES00144</t>
    </r>
  </si>
  <si>
    <r>
      <rPr>
        <b/>
        <sz val="8"/>
        <rFont val="Arial"/>
        <family val="2"/>
      </rPr>
      <t>APARATOS Y EQUIPOS DE MEDICION</t>
    </r>
  </si>
  <si>
    <r>
      <rPr>
        <sz val="8"/>
        <rFont val="Arial"/>
        <family val="2"/>
      </rPr>
      <t>MP00204</t>
    </r>
  </si>
  <si>
    <r>
      <rPr>
        <sz val="8"/>
        <rFont val="Arial"/>
        <family val="2"/>
      </rPr>
      <t>MP00202</t>
    </r>
  </si>
  <si>
    <r>
      <rPr>
        <sz val="8"/>
        <rFont val="Arial"/>
        <family val="2"/>
      </rPr>
      <t>MP00163</t>
    </r>
  </si>
  <si>
    <r>
      <rPr>
        <sz val="8"/>
        <rFont val="Arial"/>
        <family val="2"/>
      </rPr>
      <t>ENP0206</t>
    </r>
  </si>
  <si>
    <r>
      <rPr>
        <sz val="8"/>
        <rFont val="Arial"/>
        <family val="2"/>
      </rPr>
      <t>ENP0207</t>
    </r>
  </si>
  <si>
    <r>
      <rPr>
        <sz val="8"/>
        <rFont val="Arial"/>
        <family val="2"/>
      </rPr>
      <t>ENP0208</t>
    </r>
  </si>
  <si>
    <r>
      <rPr>
        <sz val="8"/>
        <rFont val="Arial"/>
        <family val="2"/>
      </rPr>
      <t>ENP0209</t>
    </r>
  </si>
  <si>
    <r>
      <rPr>
        <sz val="8"/>
        <rFont val="Arial"/>
        <family val="2"/>
      </rPr>
      <t>ENP0210</t>
    </r>
  </si>
  <si>
    <r>
      <rPr>
        <sz val="8"/>
        <rFont val="Arial"/>
        <family val="2"/>
      </rPr>
      <t>MP00258</t>
    </r>
  </si>
  <si>
    <r>
      <rPr>
        <sz val="8"/>
        <rFont val="Arial"/>
        <family val="2"/>
      </rPr>
      <t>ENP0165</t>
    </r>
  </si>
  <si>
    <r>
      <rPr>
        <sz val="8"/>
        <rFont val="Arial"/>
        <family val="2"/>
      </rPr>
      <t>MP00081</t>
    </r>
  </si>
  <si>
    <r>
      <rPr>
        <sz val="8"/>
        <rFont val="Arial"/>
        <family val="2"/>
      </rPr>
      <t>ENP0346</t>
    </r>
  </si>
  <si>
    <r>
      <rPr>
        <sz val="8"/>
        <rFont val="Arial"/>
        <family val="2"/>
      </rPr>
      <t>MP00073</t>
    </r>
  </si>
  <si>
    <r>
      <rPr>
        <sz val="8"/>
        <rFont val="Arial"/>
        <family val="2"/>
      </rPr>
      <t>MS00046</t>
    </r>
  </si>
  <si>
    <r>
      <rPr>
        <sz val="8"/>
        <rFont val="Arial"/>
        <family val="2"/>
      </rPr>
      <t>ENP0351</t>
    </r>
  </si>
  <si>
    <r>
      <rPr>
        <sz val="8"/>
        <rFont val="Arial"/>
        <family val="2"/>
      </rPr>
      <t>MP00136</t>
    </r>
  </si>
  <si>
    <r>
      <rPr>
        <sz val="8"/>
        <rFont val="Arial"/>
        <family val="2"/>
      </rPr>
      <t>MP00178</t>
    </r>
  </si>
  <si>
    <r>
      <rPr>
        <sz val="8"/>
        <rFont val="Arial"/>
        <family val="2"/>
      </rPr>
      <t>TORQUIMETRO</t>
    </r>
  </si>
  <si>
    <r>
      <rPr>
        <sz val="8"/>
        <rFont val="Arial"/>
        <family val="2"/>
      </rPr>
      <t>MP00124</t>
    </r>
  </si>
  <si>
    <r>
      <rPr>
        <sz val="8"/>
        <rFont val="Arial"/>
        <family val="2"/>
      </rPr>
      <t>MP00195</t>
    </r>
  </si>
  <si>
    <r>
      <rPr>
        <sz val="8"/>
        <rFont val="Arial"/>
        <family val="2"/>
      </rPr>
      <t>MP00045</t>
    </r>
  </si>
  <si>
    <r>
      <rPr>
        <sz val="8"/>
        <rFont val="Arial"/>
        <family val="2"/>
      </rPr>
      <t>MP00041</t>
    </r>
  </si>
  <si>
    <r>
      <rPr>
        <sz val="8"/>
        <rFont val="Arial"/>
        <family val="2"/>
      </rPr>
      <t>MS00041</t>
    </r>
  </si>
  <si>
    <r>
      <rPr>
        <sz val="8"/>
        <rFont val="Arial"/>
        <family val="2"/>
      </rPr>
      <t>EP02521</t>
    </r>
  </si>
  <si>
    <r>
      <rPr>
        <sz val="8"/>
        <rFont val="Arial"/>
        <family val="2"/>
      </rPr>
      <t>MP00113</t>
    </r>
  </si>
  <si>
    <r>
      <rPr>
        <sz val="8"/>
        <rFont val="Arial"/>
        <family val="2"/>
      </rPr>
      <t>MP00117</t>
    </r>
  </si>
  <si>
    <r>
      <rPr>
        <b/>
        <sz val="8"/>
        <rFont val="Arial"/>
        <family val="2"/>
      </rPr>
      <t>HERRAMIENTA</t>
    </r>
  </si>
  <si>
    <r>
      <rPr>
        <sz val="8"/>
        <rFont val="Arial"/>
        <family val="2"/>
      </rPr>
      <t>HS00035</t>
    </r>
  </si>
  <si>
    <r>
      <rPr>
        <b/>
        <sz val="8"/>
        <rFont val="Arial"/>
        <family val="2"/>
      </rPr>
      <t>EQUIPO DE SEGURIDAD</t>
    </r>
  </si>
  <si>
    <r>
      <rPr>
        <sz val="8"/>
        <rFont val="Arial"/>
        <family val="2"/>
      </rPr>
      <t>SP00002</t>
    </r>
  </si>
  <si>
    <r>
      <rPr>
        <sz val="8"/>
        <rFont val="Arial"/>
        <family val="2"/>
      </rPr>
      <t>SP00022</t>
    </r>
  </si>
  <si>
    <r>
      <rPr>
        <sz val="8"/>
        <rFont val="Arial"/>
        <family val="2"/>
      </rPr>
      <t>SP00033</t>
    </r>
  </si>
  <si>
    <r>
      <rPr>
        <sz val="9"/>
        <rFont val="Arial"/>
        <family val="2"/>
      </rPr>
      <t>TALLER BASICO DE ELECTRICIDAD</t>
    </r>
  </si>
  <si>
    <r>
      <rPr>
        <sz val="8"/>
        <rFont val="Arial"/>
        <family val="2"/>
      </rPr>
      <t>EP03003</t>
    </r>
  </si>
  <si>
    <r>
      <rPr>
        <sz val="8"/>
        <rFont val="Arial"/>
        <family val="2"/>
      </rPr>
      <t>EQUIPO DE ENTRENAMIENTO EN INSTALACIONES ELECTRICAS</t>
    </r>
  </si>
  <si>
    <r>
      <rPr>
        <sz val="8"/>
        <rFont val="Arial"/>
        <family val="2"/>
      </rPr>
      <t>ENP0213</t>
    </r>
  </si>
  <si>
    <r>
      <rPr>
        <sz val="8"/>
        <rFont val="Arial"/>
        <family val="2"/>
      </rPr>
      <t>ENP0214</t>
    </r>
  </si>
  <si>
    <r>
      <rPr>
        <sz val="8"/>
        <rFont val="Arial"/>
        <family val="2"/>
      </rPr>
      <t>EP10048</t>
    </r>
  </si>
  <si>
    <r>
      <rPr>
        <sz val="8"/>
        <rFont val="Arial"/>
        <family val="2"/>
      </rPr>
      <t>ENP0215</t>
    </r>
  </si>
  <si>
    <r>
      <rPr>
        <sz val="8"/>
        <rFont val="Arial"/>
        <family val="2"/>
      </rPr>
      <t>MP10026</t>
    </r>
  </si>
  <si>
    <r>
      <rPr>
        <sz val="8"/>
        <rFont val="Arial"/>
        <family val="2"/>
      </rPr>
      <t>ENP0216</t>
    </r>
  </si>
  <si>
    <r>
      <rPr>
        <b/>
        <sz val="8"/>
        <rFont val="Arial"/>
        <family val="2"/>
      </rPr>
      <t>ACCESORIOS Y MATERALES</t>
    </r>
  </si>
  <si>
    <r>
      <rPr>
        <sz val="8"/>
        <rFont val="Arial"/>
        <family val="2"/>
      </rPr>
      <t>ENP0217</t>
    </r>
  </si>
  <si>
    <r>
      <rPr>
        <sz val="8"/>
        <rFont val="Arial"/>
        <family val="2"/>
      </rPr>
      <t>ENP0218</t>
    </r>
  </si>
  <si>
    <r>
      <rPr>
        <sz val="8"/>
        <rFont val="Arial"/>
        <family val="2"/>
      </rPr>
      <t>ENP0219</t>
    </r>
  </si>
  <si>
    <r>
      <rPr>
        <sz val="8"/>
        <rFont val="Arial"/>
        <family val="2"/>
      </rPr>
      <t>ENP0220</t>
    </r>
  </si>
  <si>
    <r>
      <rPr>
        <sz val="8"/>
        <rFont val="Arial"/>
        <family val="2"/>
      </rPr>
      <t>ENP0221</t>
    </r>
  </si>
  <si>
    <r>
      <rPr>
        <sz val="8"/>
        <rFont val="Arial"/>
        <family val="2"/>
      </rPr>
      <t>ENP0222</t>
    </r>
  </si>
  <si>
    <r>
      <rPr>
        <sz val="8"/>
        <rFont val="Arial"/>
        <family val="2"/>
      </rPr>
      <t>ENP0223</t>
    </r>
  </si>
  <si>
    <r>
      <rPr>
        <sz val="8"/>
        <rFont val="Arial"/>
        <family val="2"/>
      </rPr>
      <t>ENP0224</t>
    </r>
  </si>
  <si>
    <r>
      <rPr>
        <sz val="8"/>
        <rFont val="Arial"/>
        <family val="2"/>
      </rPr>
      <t>ENP0225</t>
    </r>
  </si>
  <si>
    <r>
      <rPr>
        <sz val="8"/>
        <rFont val="Arial"/>
        <family val="2"/>
      </rPr>
      <t>INTERUPTOR TERMOMAGNETICO</t>
    </r>
  </si>
  <si>
    <r>
      <rPr>
        <u/>
        <sz val="9"/>
        <rFont val="Arial"/>
        <family val="2"/>
      </rPr>
      <t>TALLER DE CORTE Y SOLDADURA</t>
    </r>
  </si>
  <si>
    <r>
      <rPr>
        <sz val="9"/>
        <rFont val="Arial"/>
        <family val="2"/>
      </rPr>
      <t>P.T.B. ELECTROMECANICA INDUSTRIAL.</t>
    </r>
  </si>
  <si>
    <r>
      <rPr>
        <b/>
        <sz val="8"/>
        <rFont val="Arial"/>
        <family val="2"/>
      </rPr>
      <t>MAQUINARIA Y EQUIPO</t>
    </r>
  </si>
  <si>
    <r>
      <rPr>
        <sz val="8"/>
        <rFont val="Arial"/>
        <family val="2"/>
      </rPr>
      <t>EP00326</t>
    </r>
  </si>
  <si>
    <r>
      <rPr>
        <sz val="8"/>
        <rFont val="Arial"/>
        <family val="2"/>
      </rPr>
      <t>EP01210</t>
    </r>
  </si>
  <si>
    <r>
      <rPr>
        <sz val="8"/>
        <rFont val="Arial"/>
        <family val="2"/>
      </rPr>
      <t>EP01702</t>
    </r>
  </si>
  <si>
    <r>
      <rPr>
        <sz val="8"/>
        <rFont val="Arial"/>
        <family val="2"/>
      </rPr>
      <t>EP01748</t>
    </r>
  </si>
  <si>
    <r>
      <rPr>
        <sz val="8"/>
        <rFont val="Arial"/>
        <family val="2"/>
      </rPr>
      <t>ENP0023</t>
    </r>
  </si>
  <si>
    <r>
      <rPr>
        <sz val="8"/>
        <rFont val="Arial"/>
        <family val="2"/>
      </rPr>
      <t>HP00036</t>
    </r>
  </si>
  <si>
    <r>
      <rPr>
        <sz val="8"/>
        <rFont val="Arial"/>
        <family val="2"/>
      </rPr>
      <t>HS00741</t>
    </r>
  </si>
  <si>
    <r>
      <rPr>
        <b/>
        <sz val="8"/>
        <rFont val="Arial"/>
        <family val="2"/>
      </rPr>
      <t>APARATOS E INSTRUMENTOS</t>
    </r>
  </si>
  <si>
    <r>
      <rPr>
        <sz val="8"/>
        <rFont val="Arial"/>
        <family val="2"/>
      </rPr>
      <t>MP00128</t>
    </r>
  </si>
  <si>
    <r>
      <rPr>
        <sz val="8"/>
        <rFont val="Arial"/>
        <family val="2"/>
      </rPr>
      <t>MS00036</t>
    </r>
  </si>
  <si>
    <r>
      <rPr>
        <sz val="8"/>
        <rFont val="Arial"/>
        <family val="2"/>
      </rPr>
      <t>MS00038</t>
    </r>
  </si>
  <si>
    <r>
      <rPr>
        <sz val="8"/>
        <rFont val="Arial"/>
        <family val="2"/>
      </rPr>
      <t>MS00045</t>
    </r>
  </si>
  <si>
    <r>
      <rPr>
        <sz val="8"/>
        <rFont val="Arial"/>
        <family val="2"/>
      </rPr>
      <t>ENP0024</t>
    </r>
  </si>
  <si>
    <r>
      <rPr>
        <b/>
        <sz val="8"/>
        <rFont val="Arial"/>
        <family val="2"/>
      </rPr>
      <t>HERRAMIENTAS</t>
    </r>
  </si>
  <si>
    <r>
      <rPr>
        <sz val="8"/>
        <rFont val="Arial"/>
        <family val="2"/>
      </rPr>
      <t>HS00036</t>
    </r>
  </si>
  <si>
    <r>
      <rPr>
        <sz val="8"/>
        <rFont val="Arial"/>
        <family val="2"/>
      </rPr>
      <t>BOTIQUÍN</t>
    </r>
  </si>
  <si>
    <r>
      <rPr>
        <sz val="8"/>
        <rFont val="Arial"/>
        <family val="2"/>
      </rPr>
      <t>SP00003</t>
    </r>
  </si>
  <si>
    <r>
      <rPr>
        <sz val="8"/>
        <rFont val="Arial"/>
        <family val="2"/>
      </rPr>
      <t>SP00004</t>
    </r>
  </si>
  <si>
    <r>
      <rPr>
        <sz val="8"/>
        <rFont val="Arial"/>
        <family val="2"/>
      </rPr>
      <t>SP00005</t>
    </r>
  </si>
  <si>
    <r>
      <rPr>
        <sz val="8"/>
        <rFont val="Arial"/>
        <family val="2"/>
      </rPr>
      <t>SP00007</t>
    </r>
  </si>
  <si>
    <r>
      <rPr>
        <sz val="8"/>
        <rFont val="Arial"/>
        <family val="2"/>
      </rPr>
      <t>SP00009</t>
    </r>
  </si>
  <si>
    <r>
      <rPr>
        <sz val="8"/>
        <rFont val="Arial"/>
        <family val="2"/>
      </rPr>
      <t>SP00010</t>
    </r>
  </si>
  <si>
    <r>
      <rPr>
        <sz val="8"/>
        <rFont val="Arial"/>
        <family val="2"/>
      </rPr>
      <t>SP00012</t>
    </r>
  </si>
  <si>
    <r>
      <rPr>
        <sz val="8"/>
        <rFont val="Arial"/>
        <family val="2"/>
      </rPr>
      <t>ESTANTE METÁLICO</t>
    </r>
  </si>
  <si>
    <r>
      <rPr>
        <sz val="8"/>
        <rFont val="Arial"/>
        <family val="2"/>
      </rPr>
      <t>MM00013</t>
    </r>
  </si>
  <si>
    <r>
      <rPr>
        <sz val="8"/>
        <rFont val="Arial"/>
        <family val="2"/>
      </rPr>
      <t>CESTO PARA BASURA DE METAL</t>
    </r>
  </si>
  <si>
    <r>
      <rPr>
        <sz val="8"/>
        <rFont val="Arial"/>
        <family val="2"/>
      </rPr>
      <t>MT00061</t>
    </r>
  </si>
  <si>
    <r>
      <rPr>
        <sz val="8"/>
        <rFont val="Arial"/>
        <family val="2"/>
      </rPr>
      <t>MESA PARA TRABAJO PESADO TIPO I</t>
    </r>
  </si>
  <si>
    <r>
      <rPr>
        <sz val="8"/>
        <rFont val="Arial"/>
        <family val="2"/>
      </rPr>
      <t>MT00063</t>
    </r>
  </si>
  <si>
    <r>
      <rPr>
        <sz val="8"/>
        <rFont val="Arial"/>
        <family val="2"/>
      </rPr>
      <t>MESA DE SOLDADURA PARA OXIACETILENO</t>
    </r>
  </si>
  <si>
    <r>
      <rPr>
        <sz val="8"/>
        <rFont val="Arial"/>
        <family val="2"/>
      </rPr>
      <t>MT00071</t>
    </r>
  </si>
  <si>
    <r>
      <rPr>
        <sz val="8"/>
        <rFont val="Arial"/>
        <family val="2"/>
      </rPr>
      <t>MESA PARA SOLDADURA ELÉCTRICA</t>
    </r>
  </si>
  <si>
    <r>
      <rPr>
        <u/>
        <sz val="9"/>
        <rFont val="Arial"/>
        <family val="2"/>
      </rPr>
      <t>AULA INFORMÁTICA PARA AUTOCAD (DIBUJO)</t>
    </r>
  </si>
  <si>
    <r>
      <rPr>
        <sz val="9"/>
        <rFont val="Arial"/>
        <family val="2"/>
      </rPr>
      <t>P.T.B. EN ELECTROMECANICA INDUSTRIAL</t>
    </r>
  </si>
  <si>
    <r>
      <rPr>
        <sz val="8"/>
        <rFont val="Arial"/>
        <family val="2"/>
      </rPr>
      <t>EP00638</t>
    </r>
  </si>
  <si>
    <r>
      <rPr>
        <sz val="8"/>
        <rFont val="Arial"/>
        <family val="2"/>
      </rPr>
      <t>EP10095</t>
    </r>
  </si>
  <si>
    <r>
      <rPr>
        <sz val="8"/>
        <rFont val="Arial"/>
        <family val="2"/>
      </rPr>
      <t>EA10040</t>
    </r>
  </si>
  <si>
    <r>
      <rPr>
        <sz val="8"/>
        <rFont val="Arial"/>
        <family val="2"/>
      </rPr>
      <t>EA00052</t>
    </r>
  </si>
  <si>
    <r>
      <rPr>
        <sz val="8"/>
        <rFont val="Arial"/>
        <family val="2"/>
      </rPr>
      <t>MG00005</t>
    </r>
  </si>
  <si>
    <r>
      <rPr>
        <sz val="8"/>
        <rFont val="Arial"/>
        <family val="2"/>
      </rPr>
      <t>ARCHIVERO METÁLICO</t>
    </r>
  </si>
  <si>
    <r>
      <rPr>
        <sz val="8"/>
        <rFont val="Arial"/>
        <family val="2"/>
      </rPr>
      <t>MG00016</t>
    </r>
  </si>
  <si>
    <r>
      <rPr>
        <sz val="8"/>
        <rFont val="Arial"/>
        <family val="2"/>
      </rPr>
      <t>GABINETE UNIVERSAL METÁLICO</t>
    </r>
  </si>
  <si>
    <r>
      <rPr>
        <sz val="8"/>
        <rFont val="Arial"/>
        <family val="2"/>
      </rPr>
      <t>MT00085</t>
    </r>
  </si>
  <si>
    <r>
      <rPr>
        <sz val="8"/>
        <rFont val="Arial"/>
        <family val="2"/>
      </rPr>
      <t>MESA PARA LABORATORIO DE INFORMÁTICA</t>
    </r>
  </si>
  <si>
    <r>
      <rPr>
        <b/>
        <sz val="8"/>
        <rFont val="Arial"/>
        <family val="2"/>
      </rPr>
      <t>SOFTWARE</t>
    </r>
  </si>
  <si>
    <r>
      <rPr>
        <sz val="8"/>
        <rFont val="Arial"/>
        <family val="2"/>
      </rPr>
      <t>ENP0327</t>
    </r>
  </si>
  <si>
    <r>
      <rPr>
        <sz val="8"/>
        <rFont val="Arial"/>
        <family val="2"/>
      </rPr>
      <t>SOFTWARE DE DIBUJO ASISTIDO POR COMPUTADORA</t>
    </r>
  </si>
  <si>
    <r>
      <rPr>
        <u/>
        <sz val="9"/>
        <rFont val="Arial"/>
        <family val="2"/>
      </rPr>
      <t>TALLER DE DIBUJO</t>
    </r>
  </si>
  <si>
    <r>
      <rPr>
        <sz val="9"/>
        <rFont val="Arial"/>
        <family val="2"/>
      </rPr>
      <t>S/C</t>
    </r>
  </si>
  <si>
    <r>
      <rPr>
        <sz val="8"/>
        <rFont val="Arial"/>
        <family val="2"/>
      </rPr>
      <t>MT00070</t>
    </r>
  </si>
  <si>
    <t>CATÁLOGO DE GUÍAS DE EQUIPAMIENTO</t>
  </si>
  <si>
    <t>TALLER DE MECÁNICA ELÉCTRICA</t>
  </si>
  <si>
    <t>B</t>
  </si>
  <si>
    <t>R</t>
  </si>
  <si>
    <t>M</t>
  </si>
  <si>
    <t>CANT. REQUERIDA</t>
  </si>
  <si>
    <t>INVENTARIO EN PLANTEL</t>
  </si>
  <si>
    <t>CANT. REAL</t>
  </si>
  <si>
    <t>CONDICIONES DEL EQUIPO</t>
  </si>
  <si>
    <t xml:space="preserve">ÚLTIMA FECHA DE MANTENIMIENTO </t>
  </si>
  <si>
    <t xml:space="preserve">No. EQUIPO NECESARIO </t>
  </si>
  <si>
    <t>ALUMOS POR EQUIPO</t>
  </si>
  <si>
    <t>COSTO DE INVERSIÓN</t>
  </si>
  <si>
    <t>OBSOLETO</t>
  </si>
  <si>
    <t>SI</t>
  </si>
  <si>
    <t>NO</t>
  </si>
  <si>
    <t>AÑO DE ADQUISICION</t>
  </si>
  <si>
    <t>COLEGIO DE EDUCACIÓN PROFESIONAL TÉCNICA DEL ESTADO DE VERACRUZ</t>
  </si>
  <si>
    <t>ARRANCADOR A TENSION PLENA</t>
  </si>
  <si>
    <t>FUENTE DE ALIMENTACION DE C.A.</t>
  </si>
  <si>
    <t>RELEVADOR DE SOBRECORRIENTE</t>
  </si>
  <si>
    <t>SISTEMA DE TRANSMISION DE POTENCIA</t>
  </si>
  <si>
    <t>KIT DE MOTORES DE INDUCCION TRIFASICO</t>
  </si>
  <si>
    <t>KIT DE MOTORES SINCRONOS TRIFASICOS</t>
  </si>
  <si>
    <t>MOTOR ELECTRICO</t>
  </si>
  <si>
    <t>COMPRESOR DE AIRE</t>
  </si>
  <si>
    <t>PLANTA ELECTRICA A DIESEL</t>
  </si>
  <si>
    <t>ENTRENADOR EN NEUMATICA</t>
  </si>
  <si>
    <t>BOMBA CENTRIFUGA</t>
  </si>
  <si>
    <t>ENTRENADOR PARA SISTEMAS HIDRAULICOS</t>
  </si>
  <si>
    <t>EQUIPO BASICO DE REFRIGERACION Y AIRE ACONDICIONADO</t>
  </si>
  <si>
    <t>EQUIPO DE ENTRENAMIENTO EN REFRIGERACION INDUSTRIAL</t>
  </si>
  <si>
    <t>SUBESTACION ELECTRICA TIPO COMPACTA</t>
  </si>
  <si>
    <t>MULTIMETRO DIGITAL</t>
  </si>
  <si>
    <t>VOLTAMPERMETRO DE GANCHO</t>
  </si>
  <si>
    <t>TACOMETRO ELECTRONICO</t>
  </si>
  <si>
    <t>PROBADORES DE AISLAMIENTO</t>
  </si>
  <si>
    <t>DETECTOR DE FUGAS</t>
  </si>
  <si>
    <t>MEDIDOR DE GASES</t>
  </si>
  <si>
    <t>CRONOMETRO DIGITAL</t>
  </si>
  <si>
    <t>TERMOMETROS POR INFRAROJOS</t>
  </si>
  <si>
    <t>TERMOMETRO DIGITAL</t>
  </si>
  <si>
    <t>MEDIDOR DE SONIDO</t>
  </si>
  <si>
    <t>BLOQUES PATRON</t>
  </si>
  <si>
    <t>INDICADOR DE CARATULA</t>
  </si>
  <si>
    <t>GONIOMETRO</t>
  </si>
  <si>
    <t>REGLA DE SENOS</t>
  </si>
  <si>
    <t>CUENTA HILOS</t>
  </si>
  <si>
    <t>PIROMETRO</t>
  </si>
  <si>
    <t>MULTIMETRO ANALOGICO</t>
  </si>
  <si>
    <t>WATMETRO ELECTRODINAMICO MONOFASICO</t>
  </si>
  <si>
    <t>CALIBRADOR DE ALTURAS</t>
  </si>
  <si>
    <t>CALIBRADOR DE VERNIER TIPO NORMAL</t>
  </si>
  <si>
    <t>MANOMETRO</t>
  </si>
  <si>
    <t>EQUIPO MEDIDOR DE VIBRACIONES MECANICAS</t>
  </si>
  <si>
    <t>MICROMETRO PARA EXTERIORES</t>
  </si>
  <si>
    <t>MICROMETRO PARA INTERIORES</t>
  </si>
  <si>
    <t>PAQUETE DE HERRAMIENTAS No. 3</t>
  </si>
  <si>
    <t>CASCO DE PROTECCION</t>
  </si>
  <si>
    <t>LENTES PROTECTORES</t>
  </si>
  <si>
    <t>GUANTES DE ALGODÓN</t>
  </si>
  <si>
    <t>GUANTES DE CARNAZA</t>
  </si>
  <si>
    <t>PROTECTORES AUDITIVOS</t>
  </si>
  <si>
    <t>BOTIQUIN</t>
  </si>
  <si>
    <t>MESA PARA TRABAJO PESADO TIPO III</t>
  </si>
  <si>
    <t>BANCO TIPO DIBUJANTE</t>
  </si>
  <si>
    <t>ANAQUEL TIPO ESQUELETO</t>
  </si>
  <si>
    <t>PINTARRÓN</t>
  </si>
  <si>
    <t>EXTINGUIDOR DE PARED</t>
  </si>
  <si>
    <t>ESTANTE METALICO</t>
  </si>
  <si>
    <t>MESA PARA LABORATORIO DE ELECTRONICA</t>
  </si>
  <si>
    <t>MUESTRARIO DE CONDUCTORES ELECTRICOS</t>
  </si>
  <si>
    <t>TABLERO DE DISTRIBUCION</t>
  </si>
  <si>
    <t>FUENTE DE ALIMENTACION DE C.D.</t>
  </si>
  <si>
    <t>KIT DE COMPONENTES ELECTRICOS Y ELECTRONICOS</t>
  </si>
  <si>
    <t>OSCILOSCOPIO DIGITAL</t>
  </si>
  <si>
    <t>KIT DE HERRAMIENTAS PARA MONTAJE ELECTRONICO</t>
  </si>
  <si>
    <t>LAMPARAS</t>
  </si>
  <si>
    <t>BALASTRAS</t>
  </si>
  <si>
    <t>BASE PARA LAMPARA</t>
  </si>
  <si>
    <t>PROTOBOARD</t>
  </si>
  <si>
    <t>JUEGO DE CABLES DE MEDICION</t>
  </si>
  <si>
    <t>INTERUPTORES DE CAJA</t>
  </si>
  <si>
    <t>RELEVADOR</t>
  </si>
  <si>
    <t>INTERUPTOR ELECTROMAGNETICO</t>
  </si>
  <si>
    <t>ESMERIL DE PEDESTAL</t>
  </si>
  <si>
    <t>EQUIPO PORTÁTIL DE OXIACETILENO</t>
  </si>
  <si>
    <t>GUILLOTINA MANUAL PARA LÁMINA</t>
  </si>
  <si>
    <t>MÁQUINA PARA SOLDADURA ELECTRICA.</t>
  </si>
  <si>
    <t>MÁQUINA SOLDADORA MULTIPROCESOS</t>
  </si>
  <si>
    <t>ESMERILADORA ANGULAR</t>
  </si>
  <si>
    <t>SIERRA CIRCULAR ELECTRICA PORTÁTIL</t>
  </si>
  <si>
    <t>NIVEL LINEAL DE PRECISIÓN</t>
  </si>
  <si>
    <t>ESCUADRA HOJA GRADUADA</t>
  </si>
  <si>
    <t>ESCUADRA UNIVERSAL</t>
  </si>
  <si>
    <t>REGLA DE ACERO</t>
  </si>
  <si>
    <t>ESCUADRA DE CARPINTERO</t>
  </si>
  <si>
    <t>PAQUETE DE HERRAMIENTAS No 4</t>
  </si>
  <si>
    <t>CARETA PARA SOLDAR TIPO MAROMA</t>
  </si>
  <si>
    <t>PETO DE CARNAZA</t>
  </si>
  <si>
    <t>CARETA PARA SOLDAR TIPO MANUAL</t>
  </si>
  <si>
    <t>LENTES PARA SOLDADURA AUTÓGENA</t>
  </si>
  <si>
    <t>PAR DE GUANTES DE CARNAZA</t>
  </si>
  <si>
    <t>CARETA DE PROTECCION DE MICA</t>
  </si>
  <si>
    <t>POLAINAS</t>
  </si>
  <si>
    <t>MANGAS DE CUERO</t>
  </si>
  <si>
    <t>CAPUCHA DE CUERO</t>
  </si>
  <si>
    <t>COMPUTADORA PERSONAL DE ESCRITORIO</t>
  </si>
  <si>
    <t>PLOTER GRAFICADOR</t>
  </si>
  <si>
    <t>VIDEO PROYECTOR PORTATIL LCD</t>
  </si>
  <si>
    <t>PANTALLA DE PROYECCION CON TRIPIE</t>
  </si>
  <si>
    <t>Estimado en pesos</t>
  </si>
  <si>
    <r>
      <t xml:space="preserve">Clave: </t>
    </r>
    <r>
      <rPr>
        <sz val="10"/>
        <rFont val="Arial"/>
        <family val="2"/>
      </rPr>
      <t>0320</t>
    </r>
  </si>
  <si>
    <t>RESTIRADOR</t>
  </si>
  <si>
    <t>COLEGIO DE EDUCACIÓN PROFESIONAL TÉCNICADEL ESTADO DE VERACRUZ</t>
  </si>
  <si>
    <t>LABORATORIO DE INFORMÁTICA EN RED</t>
  </si>
  <si>
    <t>Clave: 320</t>
  </si>
  <si>
    <t>P.T.B. EN INFORMÁTICA</t>
  </si>
  <si>
    <r>
      <rPr>
        <b/>
        <sz val="9"/>
        <rFont val="Arial"/>
        <family val="2"/>
      </rPr>
      <t>CANT</t>
    </r>
  </si>
  <si>
    <r>
      <rPr>
        <sz val="8"/>
        <rFont val="Arial"/>
        <family val="2"/>
      </rPr>
      <t>ENP0379</t>
    </r>
  </si>
  <si>
    <t>IMPRESORA LASSER MONOCROMATICA</t>
  </si>
  <si>
    <r>
      <rPr>
        <sz val="8"/>
        <rFont val="Arial"/>
        <family val="2"/>
      </rPr>
      <t>ENP0243</t>
    </r>
  </si>
  <si>
    <t>MULTIFUNCIONAL (INYECCION DE TINTA)</t>
  </si>
  <si>
    <r>
      <rPr>
        <sz val="8"/>
        <rFont val="Arial"/>
        <family val="2"/>
      </rPr>
      <t>COMPUTADORA PERSONAL DE ESCRITORIO</t>
    </r>
  </si>
  <si>
    <t>20
20</t>
  </si>
  <si>
    <t>x</t>
  </si>
  <si>
    <t>2012
2018</t>
  </si>
  <si>
    <r>
      <rPr>
        <sz val="8"/>
        <rFont val="Arial"/>
        <family val="2"/>
      </rPr>
      <t>EP10038</t>
    </r>
  </si>
  <si>
    <r>
      <rPr>
        <sz val="8"/>
        <rFont val="Arial"/>
        <family val="2"/>
      </rPr>
      <t>NO BREAK CON REGULADOR INTEGRADO</t>
    </r>
  </si>
  <si>
    <r>
      <rPr>
        <sz val="8"/>
        <rFont val="Arial"/>
        <family val="2"/>
      </rPr>
      <t>ENP0577</t>
    </r>
  </si>
  <si>
    <t>SOPLADOR (BLOWER)</t>
  </si>
  <si>
    <r>
      <rPr>
        <sz val="8"/>
        <rFont val="Arial"/>
        <family val="2"/>
      </rPr>
      <t>ENP0575</t>
    </r>
  </si>
  <si>
    <t>KIT DE COMPONENTES PARA ENSAMBLE Y ACTUALIZACION DE EQUIPO DE COMPUTO</t>
  </si>
  <si>
    <r>
      <rPr>
        <sz val="8"/>
        <rFont val="Arial"/>
        <family val="2"/>
      </rPr>
      <t>ENP0576</t>
    </r>
  </si>
  <si>
    <t>KIT DE HERRAMIENTAS PARA SERVICIO DE INFORMÁTICA</t>
  </si>
  <si>
    <t>BOTIQUÍN</t>
  </si>
  <si>
    <r>
      <rPr>
        <sz val="8"/>
        <rFont val="Arial"/>
        <family val="2"/>
      </rPr>
      <t>MESA PARA LABORATORIO DE INFORMATICA</t>
    </r>
  </si>
  <si>
    <r>
      <rPr>
        <sz val="8"/>
        <rFont val="Arial"/>
        <family val="2"/>
      </rPr>
      <t>MM00061</t>
    </r>
  </si>
  <si>
    <r>
      <rPr>
        <sz val="8"/>
        <rFont val="Arial"/>
        <family val="2"/>
      </rPr>
      <t>SILLA TIPO SECRETARIAL</t>
    </r>
  </si>
  <si>
    <r>
      <rPr>
        <sz val="8"/>
        <rFont val="Arial"/>
        <family val="2"/>
      </rPr>
      <t>MM00015</t>
    </r>
  </si>
  <si>
    <r>
      <rPr>
        <sz val="8"/>
        <rFont val="Arial"/>
        <family val="2"/>
      </rPr>
      <t>CREDENZA</t>
    </r>
  </si>
  <si>
    <r>
      <rPr>
        <sz val="8"/>
        <rFont val="Arial"/>
        <family val="2"/>
      </rPr>
      <t>PINTARRON</t>
    </r>
  </si>
  <si>
    <t>Estimado en Pesos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</si>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</sst>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wrapText="1"/>
    </xf>
    <xf numFmtId="1" fontId="8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top" wrapText="1"/>
    </xf>
    <xf numFmtId="1" fontId="8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164" fontId="5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center" wrapText="1"/>
    </xf>
    <xf numFmtId="3" fontId="8" fillId="0" borderId="0" xfId="0" applyNumberFormat="1" applyFont="1" applyAlignment="1">
      <alignment horizontal="center" vertical="top" shrinkToFit="1"/>
    </xf>
    <xf numFmtId="3" fontId="10" fillId="0" borderId="0" xfId="0" applyNumberFormat="1" applyFont="1" applyAlignment="1">
      <alignment horizontal="center" vertical="top" shrinkToFit="1"/>
    </xf>
    <xf numFmtId="1" fontId="5" fillId="0" borderId="0" xfId="0" applyNumberFormat="1" applyFont="1" applyAlignment="1">
      <alignment horizontal="center" vertical="top" shrinkToFi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1" fontId="8" fillId="3" borderId="1" xfId="0" applyNumberFormat="1" applyFont="1" applyFill="1" applyBorder="1" applyAlignment="1">
      <alignment horizontal="center" vertical="top" shrinkToFit="1"/>
    </xf>
    <xf numFmtId="1" fontId="8" fillId="3" borderId="0" xfId="0" applyNumberFormat="1" applyFont="1" applyFill="1" applyAlignment="1">
      <alignment horizontal="center" vertical="top" shrinkToFi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9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Fill="1"/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Fill="1" applyAlignment="1">
      <alignment horizontal="left" vertical="top" wrapText="1"/>
    </xf>
    <xf numFmtId="1" fontId="8" fillId="0" borderId="0" xfId="0" applyNumberFormat="1" applyFont="1" applyFill="1" applyAlignment="1">
      <alignment horizontal="center" vertical="top" shrinkToFit="1"/>
    </xf>
    <xf numFmtId="3" fontId="8" fillId="0" borderId="0" xfId="0" applyNumberFormat="1" applyFont="1" applyFill="1" applyAlignment="1">
      <alignment horizontal="center" vertical="top" shrinkToFit="1"/>
    </xf>
    <xf numFmtId="1" fontId="8" fillId="0" borderId="1" xfId="0" applyNumberFormat="1" applyFont="1" applyFill="1" applyBorder="1" applyAlignment="1">
      <alignment horizontal="center" vertical="top" shrinkToFit="1"/>
    </xf>
    <xf numFmtId="3" fontId="8" fillId="0" borderId="1" xfId="0" applyNumberFormat="1" applyFont="1" applyFill="1" applyBorder="1" applyAlignment="1">
      <alignment horizontal="center" vertical="top" shrinkToFit="1"/>
    </xf>
    <xf numFmtId="3" fontId="10" fillId="0" borderId="0" xfId="0" applyNumberFormat="1" applyFont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5" fillId="0" borderId="0" xfId="0" applyFont="1" applyAlignment="1">
      <alignment horizontal="left" vertical="top" wrapText="1"/>
    </xf>
    <xf numFmtId="3" fontId="8" fillId="3" borderId="1" xfId="0" applyNumberFormat="1" applyFont="1" applyFill="1" applyBorder="1" applyAlignment="1">
      <alignment horizontal="center" vertical="top" shrinkToFit="1"/>
    </xf>
    <xf numFmtId="3" fontId="8" fillId="3" borderId="0" xfId="0" applyNumberFormat="1" applyFont="1" applyFill="1" applyAlignment="1">
      <alignment horizontal="center" vertical="top" shrinkToFit="1"/>
    </xf>
    <xf numFmtId="0" fontId="1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 vertical="top" shrinkToFit="1"/>
    </xf>
    <xf numFmtId="3" fontId="10" fillId="0" borderId="4" xfId="0" applyNumberFormat="1" applyFont="1" applyBorder="1" applyAlignment="1">
      <alignment horizontal="center" vertical="top" shrinkToFit="1"/>
    </xf>
    <xf numFmtId="3" fontId="10" fillId="0" borderId="3" xfId="0" applyNumberFormat="1" applyFont="1" applyBorder="1" applyAlignment="1">
      <alignment horizontal="center" vertical="top" shrinkToFi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right" vertical="top" shrinkToFit="1"/>
    </xf>
    <xf numFmtId="1" fontId="8" fillId="0" borderId="1" xfId="0" applyNumberFormat="1" applyFont="1" applyBorder="1" applyAlignment="1">
      <alignment horizontal="right" vertical="top" indent="1" shrinkToFit="1"/>
    </xf>
    <xf numFmtId="0" fontId="0" fillId="0" borderId="1" xfId="0" applyBorder="1" applyAlignment="1">
      <alignment horizontal="right"/>
    </xf>
    <xf numFmtId="3" fontId="8" fillId="0" borderId="1" xfId="0" applyNumberFormat="1" applyFont="1" applyBorder="1" applyAlignment="1">
      <alignment horizontal="right" vertical="top" shrinkToFi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top" shrinkToFit="1"/>
    </xf>
    <xf numFmtId="3" fontId="8" fillId="0" borderId="1" xfId="0" applyNumberFormat="1" applyFont="1" applyBorder="1" applyAlignment="1">
      <alignment horizontal="right" vertical="top" indent="1" shrinkToFit="1"/>
    </xf>
    <xf numFmtId="3" fontId="10" fillId="0" borderId="1" xfId="0" applyNumberFormat="1" applyFont="1" applyBorder="1" applyAlignment="1">
      <alignment horizontal="right" vertical="top" indent="1" shrinkToFi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9"/>
  <sheetViews>
    <sheetView tabSelected="1" view="pageBreakPreview" topLeftCell="B202" zoomScaleNormal="100" zoomScaleSheetLayoutView="100" zoomScalePageLayoutView="55" workbookViewId="0">
      <selection activeCell="E124" sqref="E124"/>
    </sheetView>
  </sheetViews>
  <sheetFormatPr baseColWidth="10" defaultRowHeight="15" x14ac:dyDescent="0.25"/>
  <cols>
    <col min="1" max="1" width="14.42578125" customWidth="1"/>
    <col min="2" max="2" width="38.7109375" customWidth="1"/>
    <col min="3" max="3" width="9.7109375" style="59" customWidth="1"/>
    <col min="4" max="5" width="9.7109375" style="1" customWidth="1"/>
    <col min="6" max="6" width="17.28515625" style="1" customWidth="1"/>
    <col min="7" max="8" width="12.28515625" customWidth="1"/>
    <col min="9" max="16" width="20" customWidth="1"/>
  </cols>
  <sheetData>
    <row r="1" spans="1:16" ht="15" customHeight="1" x14ac:dyDescent="0.25">
      <c r="A1" s="72" t="s">
        <v>175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5" customHeight="1" x14ac:dyDescent="0.25">
      <c r="A2" s="72" t="s">
        <v>158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6.5" customHeight="1" x14ac:dyDescent="0.25">
      <c r="A3" s="21" t="s">
        <v>3</v>
      </c>
      <c r="B3" s="84" t="s">
        <v>159</v>
      </c>
      <c r="C3" s="84"/>
      <c r="D3" s="85" t="s">
        <v>270</v>
      </c>
      <c r="E3" s="85"/>
      <c r="F3" s="36"/>
    </row>
    <row r="4" spans="1:16" ht="17.25" customHeight="1" x14ac:dyDescent="0.25">
      <c r="A4" s="21" t="s">
        <v>5</v>
      </c>
      <c r="B4" s="84" t="s">
        <v>6</v>
      </c>
      <c r="C4" s="84"/>
      <c r="D4" s="84"/>
      <c r="E4" s="84"/>
      <c r="F4" s="75" t="s">
        <v>164</v>
      </c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 ht="36" x14ac:dyDescent="0.25">
      <c r="A5" s="18" t="s">
        <v>7</v>
      </c>
      <c r="B5" s="20" t="s">
        <v>0</v>
      </c>
      <c r="C5" s="55" t="s">
        <v>163</v>
      </c>
      <c r="D5" s="20" t="s">
        <v>10</v>
      </c>
      <c r="E5" s="20" t="s">
        <v>11</v>
      </c>
      <c r="F5" s="63" t="s">
        <v>165</v>
      </c>
      <c r="G5" s="77" t="s">
        <v>166</v>
      </c>
      <c r="H5" s="77"/>
      <c r="I5" s="77"/>
      <c r="J5" s="66" t="s">
        <v>174</v>
      </c>
      <c r="K5" s="68" t="s">
        <v>171</v>
      </c>
      <c r="L5" s="69"/>
      <c r="M5" s="65" t="s">
        <v>167</v>
      </c>
      <c r="N5" s="66" t="s">
        <v>169</v>
      </c>
      <c r="O5" s="65" t="s">
        <v>168</v>
      </c>
      <c r="P5" s="66" t="s">
        <v>170</v>
      </c>
    </row>
    <row r="6" spans="1:16" ht="14.25" customHeight="1" x14ac:dyDescent="0.25">
      <c r="A6" s="86" t="s">
        <v>37</v>
      </c>
      <c r="B6" s="86"/>
      <c r="C6" s="86"/>
      <c r="D6" s="86"/>
      <c r="E6" s="86"/>
      <c r="F6" s="63"/>
      <c r="G6" s="35" t="s">
        <v>160</v>
      </c>
      <c r="H6" s="35" t="s">
        <v>161</v>
      </c>
      <c r="I6" s="35" t="s">
        <v>162</v>
      </c>
      <c r="J6" s="67"/>
      <c r="K6" s="35" t="s">
        <v>172</v>
      </c>
      <c r="L6" s="35" t="s">
        <v>173</v>
      </c>
      <c r="M6" s="65"/>
      <c r="N6" s="67"/>
      <c r="O6" s="65"/>
      <c r="P6" s="67"/>
    </row>
    <row r="7" spans="1:16" ht="14.25" customHeight="1" x14ac:dyDescent="0.25">
      <c r="A7" s="14" t="s">
        <v>38</v>
      </c>
      <c r="B7" s="15" t="s">
        <v>176</v>
      </c>
      <c r="C7" s="52">
        <v>1</v>
      </c>
      <c r="D7" s="16">
        <v>1935</v>
      </c>
      <c r="E7" s="22">
        <f>C7*D7</f>
        <v>1935</v>
      </c>
      <c r="F7" s="22">
        <v>0</v>
      </c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x14ac:dyDescent="0.25">
      <c r="A8" s="14" t="s">
        <v>39</v>
      </c>
      <c r="B8" s="15" t="s">
        <v>177</v>
      </c>
      <c r="C8" s="52">
        <v>1</v>
      </c>
      <c r="D8" s="22">
        <v>1688</v>
      </c>
      <c r="E8" s="22">
        <f t="shared" ref="E8:E21" si="0">C8*D8</f>
        <v>1688</v>
      </c>
      <c r="F8" s="22">
        <v>0</v>
      </c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2.75" customHeight="1" x14ac:dyDescent="0.25">
      <c r="A9" s="14" t="s">
        <v>40</v>
      </c>
      <c r="B9" s="15" t="s">
        <v>178</v>
      </c>
      <c r="C9" s="52">
        <v>4</v>
      </c>
      <c r="D9" s="16">
        <v>985</v>
      </c>
      <c r="E9" s="22">
        <f t="shared" si="0"/>
        <v>3940</v>
      </c>
      <c r="F9" s="22">
        <v>0</v>
      </c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25">
      <c r="A10" s="14" t="s">
        <v>41</v>
      </c>
      <c r="B10" s="15" t="s">
        <v>179</v>
      </c>
      <c r="C10" s="52">
        <v>5</v>
      </c>
      <c r="D10" s="16">
        <v>500</v>
      </c>
      <c r="E10" s="22">
        <f t="shared" si="0"/>
        <v>2500</v>
      </c>
      <c r="F10" s="22">
        <v>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4.25" customHeight="1" x14ac:dyDescent="0.25">
      <c r="A11" s="14" t="s">
        <v>42</v>
      </c>
      <c r="B11" s="15" t="s">
        <v>180</v>
      </c>
      <c r="C11" s="52">
        <v>4</v>
      </c>
      <c r="D11" s="22">
        <v>6300</v>
      </c>
      <c r="E11" s="22">
        <f t="shared" si="0"/>
        <v>25200</v>
      </c>
      <c r="F11" s="22">
        <v>0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1:16" x14ac:dyDescent="0.25">
      <c r="A12" s="14" t="s">
        <v>43</v>
      </c>
      <c r="B12" s="15" t="s">
        <v>181</v>
      </c>
      <c r="C12" s="52">
        <v>8</v>
      </c>
      <c r="D12" s="61"/>
      <c r="E12" s="22">
        <f t="shared" si="0"/>
        <v>0</v>
      </c>
      <c r="F12" s="22">
        <v>0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2.75" customHeight="1" x14ac:dyDescent="0.25">
      <c r="A13" s="14" t="s">
        <v>44</v>
      </c>
      <c r="B13" s="15" t="s">
        <v>182</v>
      </c>
      <c r="C13" s="52">
        <v>8</v>
      </c>
      <c r="D13" s="40"/>
      <c r="E13" s="22">
        <f t="shared" si="0"/>
        <v>0</v>
      </c>
      <c r="F13" s="22">
        <v>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16" ht="14.25" customHeight="1" x14ac:dyDescent="0.25">
      <c r="A14" s="14" t="s">
        <v>45</v>
      </c>
      <c r="B14" s="15" t="s">
        <v>183</v>
      </c>
      <c r="C14" s="52">
        <v>1</v>
      </c>
      <c r="D14" s="22">
        <v>2695</v>
      </c>
      <c r="E14" s="22">
        <f t="shared" si="0"/>
        <v>2695</v>
      </c>
      <c r="F14" s="22">
        <v>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5.75" customHeight="1" x14ac:dyDescent="0.25">
      <c r="A15" s="14" t="s">
        <v>44</v>
      </c>
      <c r="B15" s="15" t="s">
        <v>184</v>
      </c>
      <c r="C15" s="52">
        <v>1</v>
      </c>
      <c r="D15" s="22">
        <v>36000</v>
      </c>
      <c r="E15" s="22">
        <f t="shared" si="0"/>
        <v>36000</v>
      </c>
      <c r="F15" s="22">
        <v>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x14ac:dyDescent="0.25">
      <c r="A16" s="14" t="s">
        <v>46</v>
      </c>
      <c r="B16" s="15" t="s">
        <v>185</v>
      </c>
      <c r="C16" s="52">
        <v>5</v>
      </c>
      <c r="D16" s="61"/>
      <c r="E16" s="22">
        <f t="shared" si="0"/>
        <v>0</v>
      </c>
      <c r="F16" s="22">
        <v>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x14ac:dyDescent="0.25">
      <c r="A17" s="14" t="s">
        <v>47</v>
      </c>
      <c r="B17" s="15" t="s">
        <v>186</v>
      </c>
      <c r="C17" s="52">
        <v>5</v>
      </c>
      <c r="D17" s="16">
        <v>1799</v>
      </c>
      <c r="E17" s="22">
        <f t="shared" si="0"/>
        <v>8995</v>
      </c>
      <c r="F17" s="22">
        <v>0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x14ac:dyDescent="0.25">
      <c r="A18" s="14" t="s">
        <v>48</v>
      </c>
      <c r="B18" s="15" t="s">
        <v>187</v>
      </c>
      <c r="C18" s="52">
        <v>5</v>
      </c>
      <c r="D18" s="61"/>
      <c r="E18" s="22">
        <f t="shared" si="0"/>
        <v>0</v>
      </c>
      <c r="F18" s="22">
        <v>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ht="21" customHeight="1" x14ac:dyDescent="0.25">
      <c r="A19" s="14" t="s">
        <v>49</v>
      </c>
      <c r="B19" s="15" t="s">
        <v>188</v>
      </c>
      <c r="C19" s="52">
        <v>2</v>
      </c>
      <c r="D19" s="22">
        <v>2120</v>
      </c>
      <c r="E19" s="22">
        <f t="shared" si="0"/>
        <v>4240</v>
      </c>
      <c r="F19" s="22">
        <v>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ht="22.5" x14ac:dyDescent="0.25">
      <c r="A20" s="14" t="s">
        <v>50</v>
      </c>
      <c r="B20" s="15" t="s">
        <v>189</v>
      </c>
      <c r="C20" s="52">
        <v>2</v>
      </c>
      <c r="D20" s="22">
        <v>33500</v>
      </c>
      <c r="E20" s="22">
        <f t="shared" si="0"/>
        <v>67000</v>
      </c>
      <c r="F20" s="22">
        <v>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1:16" x14ac:dyDescent="0.25">
      <c r="A21" s="14" t="s">
        <v>51</v>
      </c>
      <c r="B21" s="15" t="s">
        <v>190</v>
      </c>
      <c r="C21" s="52">
        <v>1</v>
      </c>
      <c r="D21" s="22">
        <v>25000</v>
      </c>
      <c r="E21" s="22">
        <f t="shared" si="0"/>
        <v>25000</v>
      </c>
      <c r="F21" s="22">
        <v>0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x14ac:dyDescent="0.25">
      <c r="A22" s="86" t="s">
        <v>52</v>
      </c>
      <c r="B22" s="86"/>
      <c r="C22" s="86"/>
      <c r="D22" s="86"/>
      <c r="E22" s="86"/>
      <c r="F22" s="37"/>
    </row>
    <row r="23" spans="1:16" x14ac:dyDescent="0.25">
      <c r="A23" s="14" t="s">
        <v>53</v>
      </c>
      <c r="B23" s="15" t="s">
        <v>191</v>
      </c>
      <c r="C23" s="52">
        <v>15</v>
      </c>
      <c r="D23" s="16">
        <v>380</v>
      </c>
      <c r="E23" s="22">
        <f>C23*D23</f>
        <v>5700</v>
      </c>
      <c r="F23" s="22">
        <v>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x14ac:dyDescent="0.25">
      <c r="A24" s="14" t="s">
        <v>54</v>
      </c>
      <c r="B24" s="15" t="s">
        <v>192</v>
      </c>
      <c r="C24" s="52">
        <v>8</v>
      </c>
      <c r="D24" s="16">
        <v>370</v>
      </c>
      <c r="E24" s="22">
        <f t="shared" ref="E24:E47" si="1">C24*D24</f>
        <v>2960</v>
      </c>
      <c r="F24" s="22">
        <v>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x14ac:dyDescent="0.25">
      <c r="A25" s="14" t="s">
        <v>55</v>
      </c>
      <c r="B25" s="15" t="s">
        <v>193</v>
      </c>
      <c r="C25" s="52">
        <v>8</v>
      </c>
      <c r="D25" s="16">
        <v>818</v>
      </c>
      <c r="E25" s="22">
        <f t="shared" si="1"/>
        <v>6544</v>
      </c>
      <c r="F25" s="22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x14ac:dyDescent="0.25">
      <c r="A26" s="14" t="s">
        <v>56</v>
      </c>
      <c r="B26" s="15" t="s">
        <v>194</v>
      </c>
      <c r="C26" s="52">
        <v>8</v>
      </c>
      <c r="D26" s="40"/>
      <c r="E26" s="22">
        <f t="shared" si="1"/>
        <v>0</v>
      </c>
      <c r="F26" s="22">
        <v>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x14ac:dyDescent="0.25">
      <c r="A27" s="14" t="s">
        <v>57</v>
      </c>
      <c r="B27" s="15" t="s">
        <v>195</v>
      </c>
      <c r="C27" s="52">
        <v>8</v>
      </c>
      <c r="D27" s="40"/>
      <c r="E27" s="22">
        <f t="shared" si="1"/>
        <v>0</v>
      </c>
      <c r="F27" s="22">
        <v>0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25">
      <c r="A28" s="14" t="s">
        <v>58</v>
      </c>
      <c r="B28" s="15" t="s">
        <v>196</v>
      </c>
      <c r="C28" s="52">
        <v>8</v>
      </c>
      <c r="D28" s="40"/>
      <c r="E28" s="22">
        <f t="shared" si="1"/>
        <v>0</v>
      </c>
      <c r="F28" s="22"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6" x14ac:dyDescent="0.25">
      <c r="A29" s="14" t="s">
        <v>59</v>
      </c>
      <c r="B29" s="15" t="s">
        <v>197</v>
      </c>
      <c r="C29" s="52">
        <v>8</v>
      </c>
      <c r="D29" s="16">
        <v>148</v>
      </c>
      <c r="E29" s="22">
        <f t="shared" si="1"/>
        <v>1184</v>
      </c>
      <c r="F29" s="16"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6" x14ac:dyDescent="0.25">
      <c r="A30" s="14" t="s">
        <v>60</v>
      </c>
      <c r="B30" s="15" t="s">
        <v>198</v>
      </c>
      <c r="C30" s="52">
        <v>8</v>
      </c>
      <c r="D30" s="40"/>
      <c r="E30" s="22">
        <f t="shared" si="1"/>
        <v>0</v>
      </c>
      <c r="F30" s="22">
        <v>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x14ac:dyDescent="0.25">
      <c r="A31" s="14" t="s">
        <v>61</v>
      </c>
      <c r="B31" s="15" t="s">
        <v>199</v>
      </c>
      <c r="C31" s="52">
        <v>8</v>
      </c>
      <c r="D31" s="16">
        <v>135</v>
      </c>
      <c r="E31" s="22">
        <f t="shared" si="1"/>
        <v>1080</v>
      </c>
      <c r="F31" s="16">
        <v>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6" x14ac:dyDescent="0.25">
      <c r="A32" s="14" t="s">
        <v>62</v>
      </c>
      <c r="B32" s="15" t="s">
        <v>200</v>
      </c>
      <c r="C32" s="52">
        <v>8</v>
      </c>
      <c r="D32" s="16">
        <v>466</v>
      </c>
      <c r="E32" s="22">
        <f t="shared" si="1"/>
        <v>3728</v>
      </c>
      <c r="F32" s="22">
        <v>0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1:16" x14ac:dyDescent="0.25">
      <c r="A33" s="14" t="s">
        <v>63</v>
      </c>
      <c r="B33" s="15" t="s">
        <v>202</v>
      </c>
      <c r="C33" s="52">
        <v>8</v>
      </c>
      <c r="D33" s="16">
        <v>519</v>
      </c>
      <c r="E33" s="22">
        <f t="shared" si="1"/>
        <v>4152</v>
      </c>
      <c r="F33" s="16">
        <v>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x14ac:dyDescent="0.25">
      <c r="A34" s="14" t="s">
        <v>64</v>
      </c>
      <c r="B34" s="15" t="s">
        <v>201</v>
      </c>
      <c r="C34" s="52">
        <v>8</v>
      </c>
      <c r="D34" s="16">
        <v>5870</v>
      </c>
      <c r="E34" s="22">
        <f t="shared" si="1"/>
        <v>46960</v>
      </c>
      <c r="F34" s="22">
        <v>0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x14ac:dyDescent="0.25">
      <c r="A35" s="14" t="s">
        <v>65</v>
      </c>
      <c r="B35" s="15" t="s">
        <v>203</v>
      </c>
      <c r="C35" s="52">
        <v>8</v>
      </c>
      <c r="D35" s="16">
        <v>80</v>
      </c>
      <c r="E35" s="22">
        <f t="shared" si="1"/>
        <v>640</v>
      </c>
      <c r="F35" s="16">
        <v>0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x14ac:dyDescent="0.25">
      <c r="A36" s="14" t="s">
        <v>66</v>
      </c>
      <c r="B36" s="15" t="s">
        <v>204</v>
      </c>
      <c r="C36" s="52">
        <v>8</v>
      </c>
      <c r="D36" s="16">
        <v>381</v>
      </c>
      <c r="E36" s="22">
        <f t="shared" si="1"/>
        <v>3048</v>
      </c>
      <c r="F36" s="16">
        <v>0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x14ac:dyDescent="0.25">
      <c r="A37" s="14" t="s">
        <v>67</v>
      </c>
      <c r="B37" s="15" t="s">
        <v>205</v>
      </c>
      <c r="C37" s="52">
        <v>8</v>
      </c>
      <c r="D37" s="16">
        <v>229</v>
      </c>
      <c r="E37" s="22">
        <f t="shared" si="1"/>
        <v>1832</v>
      </c>
      <c r="F37" s="16">
        <v>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x14ac:dyDescent="0.25">
      <c r="A38" s="14" t="s">
        <v>68</v>
      </c>
      <c r="B38" s="15" t="s">
        <v>206</v>
      </c>
      <c r="C38" s="52">
        <v>8</v>
      </c>
      <c r="D38" s="16">
        <v>1830</v>
      </c>
      <c r="E38" s="22">
        <f t="shared" si="1"/>
        <v>14640</v>
      </c>
      <c r="F38" s="22">
        <v>0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1:16" x14ac:dyDescent="0.25">
      <c r="A39" s="14" t="s">
        <v>69</v>
      </c>
      <c r="B39" s="15" t="s">
        <v>70</v>
      </c>
      <c r="C39" s="52">
        <v>8</v>
      </c>
      <c r="D39" s="16">
        <v>1450</v>
      </c>
      <c r="E39" s="22">
        <f t="shared" si="1"/>
        <v>11600</v>
      </c>
      <c r="F39" s="22">
        <v>0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x14ac:dyDescent="0.25">
      <c r="A40" s="14" t="s">
        <v>71</v>
      </c>
      <c r="B40" s="15" t="s">
        <v>207</v>
      </c>
      <c r="C40" s="52">
        <v>15</v>
      </c>
      <c r="D40" s="16">
        <v>500</v>
      </c>
      <c r="E40" s="22">
        <f t="shared" si="1"/>
        <v>7500</v>
      </c>
      <c r="F40" s="22">
        <v>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1:16" x14ac:dyDescent="0.25">
      <c r="A41" s="14" t="s">
        <v>72</v>
      </c>
      <c r="B41" s="15" t="s">
        <v>208</v>
      </c>
      <c r="C41" s="52">
        <v>8</v>
      </c>
      <c r="D41" s="40"/>
      <c r="E41" s="22">
        <f t="shared" si="1"/>
        <v>0</v>
      </c>
      <c r="F41" s="22">
        <v>0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1:16" x14ac:dyDescent="0.25">
      <c r="A42" s="14" t="s">
        <v>73</v>
      </c>
      <c r="B42" s="15" t="s">
        <v>209</v>
      </c>
      <c r="C42" s="52">
        <v>15</v>
      </c>
      <c r="D42" s="16">
        <v>307</v>
      </c>
      <c r="E42" s="22">
        <f t="shared" si="1"/>
        <v>4605</v>
      </c>
      <c r="F42" s="22">
        <v>0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x14ac:dyDescent="0.25">
      <c r="A43" s="14" t="s">
        <v>74</v>
      </c>
      <c r="B43" s="15" t="s">
        <v>210</v>
      </c>
      <c r="C43" s="52">
        <v>15</v>
      </c>
      <c r="D43" s="40"/>
      <c r="E43" s="22">
        <f t="shared" si="1"/>
        <v>0</v>
      </c>
      <c r="F43" s="16">
        <v>0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1:16" x14ac:dyDescent="0.25">
      <c r="A44" s="14" t="s">
        <v>75</v>
      </c>
      <c r="B44" s="15" t="s">
        <v>211</v>
      </c>
      <c r="C44" s="52">
        <v>8</v>
      </c>
      <c r="D44" s="16">
        <v>639</v>
      </c>
      <c r="E44" s="22">
        <f t="shared" si="1"/>
        <v>5112</v>
      </c>
      <c r="F44" s="16">
        <v>0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1:16" x14ac:dyDescent="0.25">
      <c r="A45" s="14" t="s">
        <v>76</v>
      </c>
      <c r="B45" s="15" t="s">
        <v>212</v>
      </c>
      <c r="C45" s="52">
        <v>8</v>
      </c>
      <c r="D45" s="61"/>
      <c r="E45" s="22">
        <f t="shared" si="1"/>
        <v>0</v>
      </c>
      <c r="F45" s="22">
        <v>0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x14ac:dyDescent="0.25">
      <c r="A46" s="14" t="s">
        <v>77</v>
      </c>
      <c r="B46" s="15" t="s">
        <v>213</v>
      </c>
      <c r="C46" s="52">
        <v>8</v>
      </c>
      <c r="D46" s="16">
        <v>396</v>
      </c>
      <c r="E46" s="22">
        <f t="shared" si="1"/>
        <v>3168</v>
      </c>
      <c r="F46" s="22">
        <v>0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1:16" x14ac:dyDescent="0.25">
      <c r="A47" s="14" t="s">
        <v>78</v>
      </c>
      <c r="B47" s="15" t="s">
        <v>214</v>
      </c>
      <c r="C47" s="52">
        <v>8</v>
      </c>
      <c r="D47" s="16">
        <v>1426</v>
      </c>
      <c r="E47" s="22">
        <f t="shared" si="1"/>
        <v>11408</v>
      </c>
      <c r="F47" s="22">
        <v>0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1:16" x14ac:dyDescent="0.25">
      <c r="A48" s="86" t="s">
        <v>79</v>
      </c>
      <c r="B48" s="86"/>
      <c r="C48" s="86"/>
      <c r="D48" s="86"/>
      <c r="E48" s="86"/>
      <c r="F48" s="37"/>
    </row>
    <row r="49" spans="1:17" x14ac:dyDescent="0.25">
      <c r="A49" s="14" t="s">
        <v>80</v>
      </c>
      <c r="B49" s="15" t="s">
        <v>215</v>
      </c>
      <c r="C49" s="52">
        <v>4</v>
      </c>
      <c r="D49" s="22">
        <v>1095</v>
      </c>
      <c r="E49" s="22">
        <f>D49*C49</f>
        <v>4380</v>
      </c>
      <c r="F49" s="22">
        <v>0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1:17" x14ac:dyDescent="0.25">
      <c r="A50" s="86" t="s">
        <v>81</v>
      </c>
      <c r="B50" s="86"/>
      <c r="C50" s="86"/>
      <c r="D50" s="86"/>
      <c r="E50" s="86"/>
      <c r="F50" s="37"/>
    </row>
    <row r="51" spans="1:17" x14ac:dyDescent="0.25">
      <c r="A51" s="14" t="s">
        <v>82</v>
      </c>
      <c r="B51" s="15" t="s">
        <v>216</v>
      </c>
      <c r="C51" s="52">
        <v>40</v>
      </c>
      <c r="D51" s="16">
        <v>109</v>
      </c>
      <c r="E51" s="16">
        <f>C51*D51</f>
        <v>4360</v>
      </c>
      <c r="F51" s="16">
        <v>0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7" x14ac:dyDescent="0.25">
      <c r="A52" s="14" t="s">
        <v>83</v>
      </c>
      <c r="B52" s="15" t="s">
        <v>217</v>
      </c>
      <c r="C52" s="52">
        <v>40</v>
      </c>
      <c r="D52" s="16">
        <v>45</v>
      </c>
      <c r="E52" s="16">
        <f t="shared" ref="E52:E53" si="2">C52*D52</f>
        <v>1800</v>
      </c>
      <c r="F52" s="16">
        <v>0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1:17" x14ac:dyDescent="0.25">
      <c r="A53" s="14" t="s">
        <v>84</v>
      </c>
      <c r="B53" s="15" t="s">
        <v>218</v>
      </c>
      <c r="C53" s="52">
        <v>40</v>
      </c>
      <c r="D53" s="16">
        <v>139</v>
      </c>
      <c r="E53" s="16">
        <f t="shared" si="2"/>
        <v>5560</v>
      </c>
      <c r="F53" s="16">
        <v>0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5" spans="1:17" ht="15" customHeight="1" x14ac:dyDescent="0.25">
      <c r="A55" s="72" t="s">
        <v>1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1:17" ht="15" customHeight="1" x14ac:dyDescent="0.25">
      <c r="A56" s="72" t="s">
        <v>2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1:17" ht="15" customHeight="1" x14ac:dyDescent="0.25">
      <c r="A57" s="87" t="s">
        <v>35</v>
      </c>
      <c r="B57" s="87"/>
      <c r="C57" s="87"/>
      <c r="D57" s="85" t="s">
        <v>274</v>
      </c>
      <c r="E57" s="85"/>
      <c r="F57" s="75" t="s">
        <v>164</v>
      </c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1:17" ht="15" customHeight="1" x14ac:dyDescent="0.25">
      <c r="A58" s="87" t="s">
        <v>36</v>
      </c>
      <c r="B58" s="87"/>
      <c r="C58" s="87"/>
      <c r="D58" s="87"/>
      <c r="E58" s="87"/>
      <c r="F58" s="88" t="s">
        <v>165</v>
      </c>
      <c r="G58" s="68" t="s">
        <v>166</v>
      </c>
      <c r="H58" s="74"/>
      <c r="I58" s="69"/>
      <c r="J58" s="66" t="s">
        <v>174</v>
      </c>
      <c r="K58" s="68" t="s">
        <v>171</v>
      </c>
      <c r="L58" s="69"/>
      <c r="M58" s="66" t="s">
        <v>167</v>
      </c>
      <c r="N58" s="66" t="s">
        <v>169</v>
      </c>
      <c r="O58" s="66" t="s">
        <v>168</v>
      </c>
      <c r="P58" s="66" t="s">
        <v>170</v>
      </c>
    </row>
    <row r="59" spans="1:17" x14ac:dyDescent="0.25">
      <c r="A59" s="18" t="s">
        <v>7</v>
      </c>
      <c r="B59" s="19" t="s">
        <v>8</v>
      </c>
      <c r="C59" s="55" t="s">
        <v>9</v>
      </c>
      <c r="D59" s="20" t="s">
        <v>10</v>
      </c>
      <c r="E59" s="20" t="s">
        <v>11</v>
      </c>
      <c r="F59" s="89"/>
      <c r="G59" s="35" t="s">
        <v>160</v>
      </c>
      <c r="H59" s="35" t="s">
        <v>161</v>
      </c>
      <c r="I59" s="35" t="s">
        <v>162</v>
      </c>
      <c r="J59" s="67"/>
      <c r="K59" s="35" t="s">
        <v>172</v>
      </c>
      <c r="L59" s="35" t="s">
        <v>173</v>
      </c>
      <c r="M59" s="67"/>
      <c r="N59" s="67"/>
      <c r="O59" s="67"/>
      <c r="P59" s="67"/>
      <c r="Q59" s="39"/>
    </row>
    <row r="60" spans="1:17" x14ac:dyDescent="0.25">
      <c r="A60" s="14" t="s">
        <v>12</v>
      </c>
      <c r="B60" s="15" t="s">
        <v>219</v>
      </c>
      <c r="C60" s="52">
        <v>40</v>
      </c>
      <c r="D60" s="16">
        <v>99</v>
      </c>
      <c r="E60" s="16">
        <f>C60*D60</f>
        <v>3960</v>
      </c>
      <c r="F60" s="16">
        <v>0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/>
    </row>
    <row r="61" spans="1:17" x14ac:dyDescent="0.25">
      <c r="A61" s="14" t="s">
        <v>13</v>
      </c>
      <c r="B61" s="15" t="s">
        <v>220</v>
      </c>
      <c r="C61" s="52">
        <v>40</v>
      </c>
      <c r="D61" s="16">
        <v>85</v>
      </c>
      <c r="E61" s="16">
        <f t="shared" ref="E61:E62" si="3">C61*D61</f>
        <v>3400</v>
      </c>
      <c r="F61" s="16">
        <v>0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9"/>
    </row>
    <row r="62" spans="1:17" x14ac:dyDescent="0.25">
      <c r="A62" s="14" t="s">
        <v>14</v>
      </c>
      <c r="B62" s="15" t="s">
        <v>221</v>
      </c>
      <c r="C62" s="52">
        <v>1</v>
      </c>
      <c r="D62" s="16">
        <v>229</v>
      </c>
      <c r="E62" s="16">
        <f t="shared" si="3"/>
        <v>229</v>
      </c>
      <c r="F62" s="16">
        <v>0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</row>
    <row r="63" spans="1:17" x14ac:dyDescent="0.25">
      <c r="A63" s="86" t="s">
        <v>16</v>
      </c>
      <c r="B63" s="86"/>
      <c r="C63" s="86"/>
      <c r="D63" s="86"/>
      <c r="E63" s="86"/>
      <c r="F63" s="25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9"/>
    </row>
    <row r="64" spans="1:17" x14ac:dyDescent="0.25">
      <c r="A64" s="14" t="s">
        <v>17</v>
      </c>
      <c r="B64" s="15" t="s">
        <v>222</v>
      </c>
      <c r="C64" s="52">
        <v>5</v>
      </c>
      <c r="D64" s="22">
        <v>3900</v>
      </c>
      <c r="E64" s="22">
        <f>C64*D64</f>
        <v>19500</v>
      </c>
      <c r="F64" s="22">
        <v>0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9"/>
    </row>
    <row r="65" spans="1:17" x14ac:dyDescent="0.25">
      <c r="A65" s="14" t="s">
        <v>19</v>
      </c>
      <c r="B65" s="15" t="s">
        <v>223</v>
      </c>
      <c r="C65" s="52">
        <v>40</v>
      </c>
      <c r="D65" s="16">
        <v>450</v>
      </c>
      <c r="E65" s="22">
        <f t="shared" ref="E65:E72" si="4">C65*D65</f>
        <v>18000</v>
      </c>
      <c r="F65" s="22">
        <v>0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9"/>
    </row>
    <row r="66" spans="1:17" x14ac:dyDescent="0.25">
      <c r="A66" s="14" t="s">
        <v>21</v>
      </c>
      <c r="B66" s="15" t="s">
        <v>22</v>
      </c>
      <c r="C66" s="52">
        <v>1</v>
      </c>
      <c r="D66" s="16">
        <v>800</v>
      </c>
      <c r="E66" s="22">
        <f t="shared" si="4"/>
        <v>800</v>
      </c>
      <c r="F66" s="16">
        <v>0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9"/>
    </row>
    <row r="67" spans="1:17" x14ac:dyDescent="0.25">
      <c r="A67" s="14" t="s">
        <v>23</v>
      </c>
      <c r="B67" s="15" t="s">
        <v>24</v>
      </c>
      <c r="C67" s="52">
        <v>1</v>
      </c>
      <c r="D67" s="16">
        <v>550</v>
      </c>
      <c r="E67" s="22">
        <f t="shared" si="4"/>
        <v>550</v>
      </c>
      <c r="F67" s="16">
        <v>0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</row>
    <row r="68" spans="1:17" x14ac:dyDescent="0.25">
      <c r="A68" s="14" t="s">
        <v>25</v>
      </c>
      <c r="B68" s="15" t="s">
        <v>224</v>
      </c>
      <c r="C68" s="52">
        <v>3</v>
      </c>
      <c r="D68" s="16">
        <v>1800</v>
      </c>
      <c r="E68" s="22">
        <f t="shared" si="4"/>
        <v>5400</v>
      </c>
      <c r="F68" s="16">
        <v>0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9"/>
    </row>
    <row r="69" spans="1:17" x14ac:dyDescent="0.25">
      <c r="A69" s="14" t="s">
        <v>27</v>
      </c>
      <c r="B69" s="15" t="s">
        <v>225</v>
      </c>
      <c r="C69" s="52">
        <v>1</v>
      </c>
      <c r="D69" s="16">
        <v>984</v>
      </c>
      <c r="E69" s="22">
        <f t="shared" si="4"/>
        <v>984</v>
      </c>
      <c r="F69" s="16">
        <v>0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</row>
    <row r="70" spans="1:17" x14ac:dyDescent="0.25">
      <c r="A70" s="14" t="s">
        <v>29</v>
      </c>
      <c r="B70" s="15" t="s">
        <v>226</v>
      </c>
      <c r="C70" s="52">
        <v>2</v>
      </c>
      <c r="D70" s="16">
        <v>2000</v>
      </c>
      <c r="E70" s="22">
        <f t="shared" si="4"/>
        <v>4000</v>
      </c>
      <c r="F70" s="16">
        <v>0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9"/>
    </row>
    <row r="71" spans="1:17" x14ac:dyDescent="0.25">
      <c r="A71" s="14" t="s">
        <v>31</v>
      </c>
      <c r="B71" s="15" t="s">
        <v>227</v>
      </c>
      <c r="C71" s="52">
        <v>3</v>
      </c>
      <c r="D71" s="16">
        <v>678</v>
      </c>
      <c r="E71" s="22">
        <f t="shared" si="4"/>
        <v>2034</v>
      </c>
      <c r="F71" s="16">
        <v>0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9"/>
    </row>
    <row r="72" spans="1:17" x14ac:dyDescent="0.25">
      <c r="A72" s="14" t="s">
        <v>33</v>
      </c>
      <c r="B72" s="15" t="s">
        <v>228</v>
      </c>
      <c r="C72" s="52">
        <v>3</v>
      </c>
      <c r="D72" s="16">
        <v>3500</v>
      </c>
      <c r="E72" s="22">
        <f t="shared" si="4"/>
        <v>10500</v>
      </c>
      <c r="F72" s="22">
        <v>0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9"/>
    </row>
    <row r="73" spans="1:17" x14ac:dyDescent="0.25">
      <c r="A73" s="81" t="s">
        <v>34</v>
      </c>
      <c r="B73" s="82"/>
      <c r="C73" s="82"/>
      <c r="D73" s="83"/>
      <c r="E73" s="26">
        <f>SUM(E7:E21,E23:E47,E49,E51:E53,E60:E62,E64:E72)</f>
        <v>400511</v>
      </c>
      <c r="F73" s="26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9"/>
    </row>
    <row r="76" spans="1:17" ht="15" customHeight="1" x14ac:dyDescent="0.25">
      <c r="A76" s="70" t="s">
        <v>1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1:17" ht="15" customHeight="1" x14ac:dyDescent="0.25">
      <c r="A77" s="70" t="s">
        <v>2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1:17" x14ac:dyDescent="0.25">
      <c r="A78" s="2" t="s">
        <v>3</v>
      </c>
      <c r="B78" s="3" t="s">
        <v>85</v>
      </c>
      <c r="C78" s="56"/>
      <c r="D78" s="24" t="s">
        <v>4</v>
      </c>
      <c r="E78" s="28">
        <v>1</v>
      </c>
      <c r="F78" s="28"/>
    </row>
    <row r="79" spans="1:17" x14ac:dyDescent="0.25">
      <c r="A79" s="2" t="s">
        <v>5</v>
      </c>
      <c r="B79" s="3" t="s">
        <v>6</v>
      </c>
      <c r="C79" s="56"/>
      <c r="D79" s="27"/>
      <c r="E79" s="27"/>
      <c r="F79" s="63" t="s">
        <v>164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</row>
    <row r="80" spans="1:17" x14ac:dyDescent="0.25">
      <c r="A80" s="5" t="s">
        <v>7</v>
      </c>
      <c r="B80" s="6" t="s">
        <v>8</v>
      </c>
      <c r="C80" s="57" t="s">
        <v>9</v>
      </c>
      <c r="D80" s="7" t="s">
        <v>10</v>
      </c>
      <c r="E80" s="7" t="s">
        <v>11</v>
      </c>
      <c r="F80" s="63" t="s">
        <v>165</v>
      </c>
      <c r="G80" s="64" t="s">
        <v>166</v>
      </c>
      <c r="H80" s="64"/>
      <c r="I80" s="64"/>
      <c r="J80" s="66" t="s">
        <v>174</v>
      </c>
      <c r="K80" s="68" t="s">
        <v>171</v>
      </c>
      <c r="L80" s="69"/>
      <c r="M80" s="65" t="s">
        <v>167</v>
      </c>
      <c r="N80" s="65" t="s">
        <v>169</v>
      </c>
      <c r="O80" s="65" t="s">
        <v>168</v>
      </c>
      <c r="P80" s="65" t="s">
        <v>170</v>
      </c>
    </row>
    <row r="81" spans="1:16" ht="15" customHeight="1" x14ac:dyDescent="0.25">
      <c r="A81" s="11"/>
      <c r="B81" s="12" t="s">
        <v>37</v>
      </c>
      <c r="C81" s="42"/>
      <c r="D81" s="29"/>
      <c r="E81" s="29"/>
      <c r="F81" s="63"/>
      <c r="G81" s="35" t="s">
        <v>160</v>
      </c>
      <c r="H81" s="35" t="s">
        <v>161</v>
      </c>
      <c r="I81" s="35" t="s">
        <v>162</v>
      </c>
      <c r="J81" s="67"/>
      <c r="K81" s="35" t="s">
        <v>172</v>
      </c>
      <c r="L81" s="35" t="s">
        <v>173</v>
      </c>
      <c r="M81" s="65"/>
      <c r="N81" s="65"/>
      <c r="O81" s="65"/>
      <c r="P81" s="65"/>
    </row>
    <row r="82" spans="1:16" ht="22.5" x14ac:dyDescent="0.25">
      <c r="A82" s="8" t="s">
        <v>86</v>
      </c>
      <c r="B82" s="9" t="s">
        <v>87</v>
      </c>
      <c r="C82" s="50">
        <v>1</v>
      </c>
      <c r="D82" s="62"/>
      <c r="E82" s="30">
        <v>112000</v>
      </c>
      <c r="F82" s="22">
        <v>0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1:16" x14ac:dyDescent="0.25">
      <c r="A83" s="8" t="s">
        <v>88</v>
      </c>
      <c r="B83" s="9" t="s">
        <v>229</v>
      </c>
      <c r="C83" s="50">
        <v>2</v>
      </c>
      <c r="D83" s="41"/>
      <c r="E83" s="10">
        <v>800</v>
      </c>
      <c r="F83" s="16">
        <v>0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1:16" x14ac:dyDescent="0.25">
      <c r="A84" s="8" t="s">
        <v>89</v>
      </c>
      <c r="B84" s="9" t="s">
        <v>230</v>
      </c>
      <c r="C84" s="50">
        <v>2</v>
      </c>
      <c r="D84" s="41"/>
      <c r="E84" s="30">
        <v>2000</v>
      </c>
      <c r="F84" s="22">
        <v>0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1:16" x14ac:dyDescent="0.25">
      <c r="A85" s="8" t="s">
        <v>90</v>
      </c>
      <c r="B85" s="9" t="s">
        <v>231</v>
      </c>
      <c r="C85" s="50">
        <v>2</v>
      </c>
      <c r="D85" s="62"/>
      <c r="E85" s="30">
        <v>8800</v>
      </c>
      <c r="F85" s="22">
        <v>0</v>
      </c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1:16" ht="22.5" x14ac:dyDescent="0.25">
      <c r="A86" s="8" t="s">
        <v>91</v>
      </c>
      <c r="B86" s="9" t="s">
        <v>232</v>
      </c>
      <c r="C86" s="50">
        <v>8</v>
      </c>
      <c r="D86" s="10">
        <v>950</v>
      </c>
      <c r="E86" s="30">
        <v>6400</v>
      </c>
      <c r="F86" s="22">
        <v>0</v>
      </c>
      <c r="G86" s="38"/>
      <c r="H86" s="38"/>
      <c r="I86" s="38"/>
      <c r="J86" s="38"/>
      <c r="K86" s="38"/>
      <c r="L86" s="38"/>
      <c r="M86" s="38"/>
      <c r="N86" s="38"/>
      <c r="O86" s="38"/>
      <c r="P86" s="38"/>
    </row>
    <row r="87" spans="1:16" x14ac:dyDescent="0.25">
      <c r="A87" s="11"/>
      <c r="B87" s="12" t="s">
        <v>52</v>
      </c>
      <c r="C87" s="42"/>
      <c r="D87" s="29"/>
      <c r="E87" s="29"/>
      <c r="F87" s="17"/>
      <c r="G87" s="38"/>
      <c r="H87" s="38"/>
      <c r="I87" s="38"/>
      <c r="J87" s="38"/>
      <c r="K87" s="38"/>
      <c r="L87" s="38"/>
      <c r="M87" s="38"/>
      <c r="N87" s="38"/>
      <c r="O87" s="38"/>
      <c r="P87" s="38"/>
    </row>
    <row r="88" spans="1:16" x14ac:dyDescent="0.25">
      <c r="A88" s="8" t="s">
        <v>53</v>
      </c>
      <c r="B88" s="9" t="s">
        <v>191</v>
      </c>
      <c r="C88" s="50">
        <v>8</v>
      </c>
      <c r="D88" s="10">
        <v>706</v>
      </c>
      <c r="E88" s="30">
        <v>1400</v>
      </c>
      <c r="F88" s="22">
        <v>0</v>
      </c>
      <c r="G88" s="38"/>
      <c r="H88" s="38"/>
      <c r="I88" s="38"/>
      <c r="J88" s="38"/>
      <c r="K88" s="38"/>
      <c r="L88" s="38"/>
      <c r="M88" s="38"/>
      <c r="N88" s="38"/>
      <c r="O88" s="38"/>
      <c r="P88" s="38"/>
    </row>
    <row r="89" spans="1:16" x14ac:dyDescent="0.25">
      <c r="A89" s="8" t="s">
        <v>54</v>
      </c>
      <c r="B89" s="9" t="s">
        <v>192</v>
      </c>
      <c r="C89" s="50">
        <v>8</v>
      </c>
      <c r="D89" s="10">
        <v>298</v>
      </c>
      <c r="E89" s="30">
        <v>2100</v>
      </c>
      <c r="F89" s="22">
        <v>0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1:16" x14ac:dyDescent="0.25">
      <c r="A90" s="8" t="s">
        <v>92</v>
      </c>
      <c r="B90" s="9" t="s">
        <v>233</v>
      </c>
      <c r="C90" s="50">
        <v>3</v>
      </c>
      <c r="D90" s="30">
        <v>3861</v>
      </c>
      <c r="E90" s="30">
        <v>12800</v>
      </c>
      <c r="F90" s="22">
        <v>0</v>
      </c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1:16" x14ac:dyDescent="0.25">
      <c r="A91" s="11"/>
      <c r="B91" s="12" t="s">
        <v>79</v>
      </c>
      <c r="C91" s="42"/>
      <c r="D91" s="29"/>
      <c r="E91" s="29"/>
      <c r="F91" s="17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1:16" ht="22.5" x14ac:dyDescent="0.25">
      <c r="A92" s="8" t="s">
        <v>93</v>
      </c>
      <c r="B92" s="9" t="s">
        <v>234</v>
      </c>
      <c r="C92" s="50">
        <v>5</v>
      </c>
      <c r="D92" s="10">
        <v>3361</v>
      </c>
      <c r="E92" s="30"/>
      <c r="F92" s="22">
        <v>0</v>
      </c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1:16" x14ac:dyDescent="0.25">
      <c r="A93" s="11"/>
      <c r="B93" s="12" t="s">
        <v>94</v>
      </c>
      <c r="C93" s="42"/>
      <c r="D93" s="29"/>
      <c r="E93" s="29"/>
      <c r="F93" s="17"/>
      <c r="G93" s="38"/>
      <c r="H93" s="38"/>
      <c r="I93" s="38"/>
      <c r="J93" s="38"/>
      <c r="K93" s="38"/>
      <c r="L93" s="38"/>
      <c r="M93" s="38"/>
      <c r="N93" s="38"/>
      <c r="O93" s="38"/>
      <c r="P93" s="38"/>
    </row>
    <row r="94" spans="1:16" x14ac:dyDescent="0.25">
      <c r="A94" s="8" t="s">
        <v>95</v>
      </c>
      <c r="B94" s="9" t="s">
        <v>235</v>
      </c>
      <c r="C94" s="50">
        <v>10</v>
      </c>
      <c r="D94" s="10">
        <v>350</v>
      </c>
      <c r="E94" s="10">
        <v>160</v>
      </c>
      <c r="F94" s="16">
        <v>0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</row>
    <row r="95" spans="1:16" x14ac:dyDescent="0.25">
      <c r="A95" s="8" t="s">
        <v>96</v>
      </c>
      <c r="B95" s="9" t="s">
        <v>236</v>
      </c>
      <c r="C95" s="50">
        <v>10</v>
      </c>
      <c r="D95" s="10">
        <v>264</v>
      </c>
      <c r="E95" s="10">
        <v>200</v>
      </c>
      <c r="F95" s="16">
        <v>0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16" x14ac:dyDescent="0.25">
      <c r="A96" s="8" t="s">
        <v>97</v>
      </c>
      <c r="B96" s="9" t="s">
        <v>237</v>
      </c>
      <c r="C96" s="50">
        <v>10</v>
      </c>
      <c r="D96" s="10">
        <v>88</v>
      </c>
      <c r="E96" s="10">
        <v>120</v>
      </c>
      <c r="F96" s="16">
        <v>0</v>
      </c>
      <c r="G96" s="38"/>
      <c r="H96" s="38"/>
      <c r="I96" s="38"/>
      <c r="J96" s="38"/>
      <c r="K96" s="38"/>
      <c r="L96" s="38"/>
      <c r="M96" s="38"/>
      <c r="N96" s="38"/>
      <c r="O96" s="38"/>
      <c r="P96" s="38"/>
    </row>
    <row r="97" spans="1:16" x14ac:dyDescent="0.25">
      <c r="A97" s="8" t="s">
        <v>98</v>
      </c>
      <c r="B97" s="9" t="s">
        <v>238</v>
      </c>
      <c r="C97" s="50">
        <v>40</v>
      </c>
      <c r="D97" s="10">
        <v>49</v>
      </c>
      <c r="E97" s="30">
        <v>4400</v>
      </c>
      <c r="F97" s="22">
        <v>0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</row>
    <row r="98" spans="1:16" x14ac:dyDescent="0.25">
      <c r="A98" s="8" t="s">
        <v>99</v>
      </c>
      <c r="B98" s="9" t="s">
        <v>239</v>
      </c>
      <c r="C98" s="50">
        <v>25</v>
      </c>
      <c r="D98" s="10">
        <v>693</v>
      </c>
      <c r="E98" s="30">
        <v>1200</v>
      </c>
      <c r="F98" s="22">
        <v>0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1:16" x14ac:dyDescent="0.25">
      <c r="A99" s="8" t="s">
        <v>100</v>
      </c>
      <c r="B99" s="9" t="s">
        <v>240</v>
      </c>
      <c r="C99" s="50">
        <v>25</v>
      </c>
      <c r="D99" s="10">
        <v>450</v>
      </c>
      <c r="E99" s="10">
        <v>600</v>
      </c>
      <c r="F99" s="16">
        <v>0</v>
      </c>
      <c r="G99" s="38"/>
      <c r="H99" s="38"/>
      <c r="I99" s="38"/>
      <c r="J99" s="38"/>
      <c r="K99" s="38"/>
      <c r="L99" s="38"/>
      <c r="M99" s="38"/>
      <c r="N99" s="38"/>
      <c r="O99" s="38"/>
      <c r="P99" s="38"/>
    </row>
    <row r="100" spans="1:16" x14ac:dyDescent="0.25">
      <c r="A100" s="8" t="s">
        <v>101</v>
      </c>
      <c r="B100" s="9" t="s">
        <v>241</v>
      </c>
      <c r="C100" s="50">
        <v>20</v>
      </c>
      <c r="D100" s="10">
        <v>67</v>
      </c>
      <c r="E100" s="10">
        <v>200</v>
      </c>
      <c r="F100" s="16">
        <v>0</v>
      </c>
      <c r="G100" s="38"/>
      <c r="H100" s="38"/>
      <c r="I100" s="38"/>
      <c r="J100" s="38"/>
      <c r="K100" s="38"/>
      <c r="L100" s="38"/>
      <c r="M100" s="38"/>
      <c r="N100" s="38"/>
      <c r="O100" s="38"/>
      <c r="P100" s="38"/>
    </row>
    <row r="101" spans="1:16" x14ac:dyDescent="0.25">
      <c r="A101" s="8" t="s">
        <v>102</v>
      </c>
      <c r="B101" s="9" t="s">
        <v>242</v>
      </c>
      <c r="C101" s="50">
        <v>8</v>
      </c>
      <c r="D101" s="10">
        <v>0</v>
      </c>
      <c r="E101" s="30">
        <v>5600</v>
      </c>
      <c r="F101" s="22">
        <v>0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16" x14ac:dyDescent="0.25">
      <c r="A102" s="8" t="s">
        <v>103</v>
      </c>
      <c r="B102" s="9" t="s">
        <v>104</v>
      </c>
      <c r="C102" s="50">
        <v>8</v>
      </c>
      <c r="D102" s="10">
        <v>500</v>
      </c>
      <c r="E102" s="30">
        <v>4000</v>
      </c>
      <c r="F102" s="22">
        <v>0</v>
      </c>
      <c r="G102" s="38"/>
      <c r="H102" s="38"/>
      <c r="I102" s="38"/>
      <c r="J102" s="38"/>
      <c r="K102" s="38"/>
      <c r="L102" s="38"/>
      <c r="M102" s="38"/>
      <c r="N102" s="38"/>
      <c r="O102" s="38"/>
      <c r="P102" s="38"/>
    </row>
    <row r="103" spans="1:16" s="47" customFormat="1" x14ac:dyDescent="0.25">
      <c r="A103" s="43"/>
      <c r="B103" s="44" t="s">
        <v>16</v>
      </c>
      <c r="C103" s="42"/>
      <c r="D103" s="42"/>
      <c r="E103" s="42"/>
      <c r="F103" s="45"/>
      <c r="G103" s="46"/>
      <c r="H103" s="46"/>
      <c r="I103" s="46"/>
      <c r="J103" s="46"/>
      <c r="K103" s="46"/>
      <c r="L103" s="46"/>
      <c r="M103" s="46"/>
      <c r="N103" s="46"/>
      <c r="O103" s="46"/>
      <c r="P103" s="46"/>
    </row>
    <row r="104" spans="1:16" s="47" customFormat="1" x14ac:dyDescent="0.25">
      <c r="A104" s="48" t="s">
        <v>17</v>
      </c>
      <c r="B104" s="49" t="s">
        <v>18</v>
      </c>
      <c r="C104" s="50">
        <v>0</v>
      </c>
      <c r="D104" s="51">
        <v>0</v>
      </c>
      <c r="E104" s="51">
        <v>14400</v>
      </c>
      <c r="F104" s="53">
        <v>0</v>
      </c>
      <c r="G104" s="46"/>
      <c r="H104" s="46"/>
      <c r="I104" s="46"/>
      <c r="J104" s="46"/>
      <c r="K104" s="46"/>
      <c r="L104" s="46"/>
      <c r="M104" s="46"/>
      <c r="N104" s="46"/>
      <c r="O104" s="46"/>
      <c r="P104" s="46"/>
    </row>
    <row r="105" spans="1:16" s="47" customFormat="1" x14ac:dyDescent="0.25">
      <c r="A105" s="48" t="s">
        <v>19</v>
      </c>
      <c r="B105" s="49" t="s">
        <v>20</v>
      </c>
      <c r="C105" s="50">
        <v>0</v>
      </c>
      <c r="D105" s="50">
        <v>0</v>
      </c>
      <c r="E105" s="50">
        <v>1440</v>
      </c>
      <c r="F105" s="52">
        <v>0</v>
      </c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16" s="47" customFormat="1" x14ac:dyDescent="0.25">
      <c r="A106" s="48" t="s">
        <v>21</v>
      </c>
      <c r="B106" s="49" t="s">
        <v>22</v>
      </c>
      <c r="C106" s="50">
        <v>0</v>
      </c>
      <c r="D106" s="50">
        <v>0</v>
      </c>
      <c r="E106" s="50">
        <v>120</v>
      </c>
      <c r="F106" s="52">
        <v>0</v>
      </c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16" s="47" customFormat="1" x14ac:dyDescent="0.25">
      <c r="A107" s="48" t="s">
        <v>23</v>
      </c>
      <c r="B107" s="49" t="s">
        <v>24</v>
      </c>
      <c r="C107" s="50">
        <v>0</v>
      </c>
      <c r="D107" s="50">
        <v>0</v>
      </c>
      <c r="E107" s="50">
        <v>70</v>
      </c>
      <c r="F107" s="52">
        <v>0</v>
      </c>
      <c r="G107" s="46"/>
      <c r="H107" s="46"/>
      <c r="I107" s="46"/>
      <c r="J107" s="46"/>
      <c r="K107" s="46"/>
      <c r="L107" s="46"/>
      <c r="M107" s="46"/>
      <c r="N107" s="46"/>
      <c r="O107" s="46"/>
      <c r="P107" s="46"/>
    </row>
    <row r="108" spans="1:16" s="47" customFormat="1" x14ac:dyDescent="0.25">
      <c r="A108" s="48" t="s">
        <v>25</v>
      </c>
      <c r="B108" s="49" t="s">
        <v>26</v>
      </c>
      <c r="C108" s="50">
        <v>0</v>
      </c>
      <c r="D108" s="50">
        <v>0</v>
      </c>
      <c r="E108" s="50">
        <v>360</v>
      </c>
      <c r="F108" s="52">
        <v>0</v>
      </c>
      <c r="G108" s="46"/>
      <c r="H108" s="46"/>
      <c r="I108" s="46"/>
      <c r="J108" s="46"/>
      <c r="K108" s="46"/>
      <c r="L108" s="46"/>
      <c r="M108" s="46"/>
      <c r="N108" s="46"/>
      <c r="O108" s="46"/>
      <c r="P108" s="46"/>
    </row>
    <row r="109" spans="1:16" s="47" customFormat="1" x14ac:dyDescent="0.25">
      <c r="A109" s="48" t="s">
        <v>27</v>
      </c>
      <c r="B109" s="49" t="s">
        <v>28</v>
      </c>
      <c r="C109" s="50">
        <v>0</v>
      </c>
      <c r="D109" s="50">
        <v>0</v>
      </c>
      <c r="E109" s="50">
        <v>240</v>
      </c>
      <c r="F109" s="52">
        <v>0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46"/>
    </row>
    <row r="110" spans="1:16" s="47" customFormat="1" x14ac:dyDescent="0.25">
      <c r="A110" s="48" t="s">
        <v>29</v>
      </c>
      <c r="B110" s="49" t="s">
        <v>30</v>
      </c>
      <c r="C110" s="50">
        <v>0</v>
      </c>
      <c r="D110" s="50">
        <v>0</v>
      </c>
      <c r="E110" s="50">
        <v>430</v>
      </c>
      <c r="F110" s="52">
        <v>0</v>
      </c>
      <c r="G110" s="46"/>
      <c r="H110" s="46"/>
      <c r="I110" s="46"/>
      <c r="J110" s="46"/>
      <c r="K110" s="46"/>
      <c r="L110" s="46"/>
      <c r="M110" s="46"/>
      <c r="N110" s="46"/>
      <c r="O110" s="46"/>
      <c r="P110" s="46"/>
    </row>
    <row r="111" spans="1:16" s="47" customFormat="1" x14ac:dyDescent="0.25">
      <c r="A111" s="48" t="s">
        <v>14</v>
      </c>
      <c r="B111" s="49" t="s">
        <v>15</v>
      </c>
      <c r="C111" s="50">
        <v>0</v>
      </c>
      <c r="D111" s="50">
        <v>0</v>
      </c>
      <c r="E111" s="50">
        <v>120</v>
      </c>
      <c r="F111" s="52">
        <v>0</v>
      </c>
      <c r="G111" s="46"/>
      <c r="H111" s="46"/>
      <c r="I111" s="46"/>
      <c r="J111" s="46"/>
      <c r="K111" s="46"/>
      <c r="L111" s="46"/>
      <c r="M111" s="46"/>
      <c r="N111" s="46"/>
      <c r="O111" s="46"/>
      <c r="P111" s="46"/>
    </row>
    <row r="112" spans="1:16" s="47" customFormat="1" x14ac:dyDescent="0.25">
      <c r="A112" s="48" t="s">
        <v>31</v>
      </c>
      <c r="B112" s="49" t="s">
        <v>32</v>
      </c>
      <c r="C112" s="50">
        <v>0</v>
      </c>
      <c r="D112" s="50">
        <v>0</v>
      </c>
      <c r="E112" s="50">
        <v>360</v>
      </c>
      <c r="F112" s="52">
        <v>0</v>
      </c>
      <c r="G112" s="46"/>
      <c r="H112" s="46"/>
      <c r="I112" s="46"/>
      <c r="J112" s="46"/>
      <c r="K112" s="46"/>
      <c r="L112" s="46"/>
      <c r="M112" s="46"/>
      <c r="N112" s="46"/>
      <c r="O112" s="46"/>
      <c r="P112" s="46"/>
    </row>
    <row r="113" spans="1:16" x14ac:dyDescent="0.25">
      <c r="A113" s="4"/>
      <c r="B113" s="71" t="s">
        <v>269</v>
      </c>
      <c r="C113" s="71"/>
      <c r="D113" s="27"/>
      <c r="E113" s="31">
        <v>184320</v>
      </c>
      <c r="F113" s="78"/>
      <c r="G113" s="79"/>
      <c r="H113" s="79"/>
      <c r="I113" s="79"/>
      <c r="J113" s="79"/>
      <c r="K113" s="79"/>
      <c r="L113" s="79"/>
      <c r="M113" s="79"/>
      <c r="N113" s="79"/>
      <c r="O113" s="80"/>
      <c r="P113" s="38"/>
    </row>
    <row r="121" spans="1:16" ht="15" customHeight="1" x14ac:dyDescent="0.25">
      <c r="A121" s="70" t="s">
        <v>1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</row>
    <row r="122" spans="1:16" ht="15" customHeight="1" x14ac:dyDescent="0.25">
      <c r="A122" s="70" t="s">
        <v>2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</row>
    <row r="123" spans="1:16" x14ac:dyDescent="0.25">
      <c r="A123" s="2" t="s">
        <v>3</v>
      </c>
      <c r="B123" s="3" t="s">
        <v>105</v>
      </c>
      <c r="C123" s="56"/>
      <c r="D123" s="24" t="s">
        <v>4</v>
      </c>
      <c r="E123" s="32">
        <v>320</v>
      </c>
      <c r="F123" s="32"/>
    </row>
    <row r="124" spans="1:16" x14ac:dyDescent="0.25">
      <c r="A124" s="2" t="s">
        <v>5</v>
      </c>
      <c r="B124" s="3" t="s">
        <v>106</v>
      </c>
      <c r="C124" s="56"/>
      <c r="D124" s="27"/>
      <c r="E124" s="27"/>
      <c r="F124" s="63" t="s">
        <v>164</v>
      </c>
      <c r="G124" s="63"/>
      <c r="H124" s="63"/>
      <c r="I124" s="63"/>
      <c r="J124" s="63"/>
      <c r="K124" s="63"/>
      <c r="L124" s="63"/>
      <c r="M124" s="63"/>
      <c r="N124" s="63"/>
      <c r="O124" s="63"/>
      <c r="P124" s="63"/>
    </row>
    <row r="125" spans="1:16" x14ac:dyDescent="0.25">
      <c r="A125" s="5" t="s">
        <v>7</v>
      </c>
      <c r="B125" s="6" t="s">
        <v>8</v>
      </c>
      <c r="C125" s="57" t="s">
        <v>9</v>
      </c>
      <c r="D125" s="7" t="s">
        <v>10</v>
      </c>
      <c r="E125" s="7" t="s">
        <v>11</v>
      </c>
      <c r="F125" s="63" t="s">
        <v>165</v>
      </c>
      <c r="G125" s="64" t="s">
        <v>166</v>
      </c>
      <c r="H125" s="64"/>
      <c r="I125" s="64"/>
      <c r="J125" s="66" t="s">
        <v>174</v>
      </c>
      <c r="K125" s="68" t="s">
        <v>171</v>
      </c>
      <c r="L125" s="69"/>
      <c r="M125" s="65" t="s">
        <v>167</v>
      </c>
      <c r="N125" s="65" t="s">
        <v>169</v>
      </c>
      <c r="O125" s="65" t="s">
        <v>168</v>
      </c>
      <c r="P125" s="65" t="s">
        <v>170</v>
      </c>
    </row>
    <row r="126" spans="1:16" x14ac:dyDescent="0.25">
      <c r="A126" s="11"/>
      <c r="B126" s="12" t="s">
        <v>107</v>
      </c>
      <c r="C126" s="42"/>
      <c r="D126" s="29"/>
      <c r="E126" s="29"/>
      <c r="F126" s="63"/>
      <c r="G126" s="35" t="s">
        <v>160</v>
      </c>
      <c r="H126" s="35" t="s">
        <v>161</v>
      </c>
      <c r="I126" s="35" t="s">
        <v>162</v>
      </c>
      <c r="J126" s="67"/>
      <c r="K126" s="35" t="s">
        <v>172</v>
      </c>
      <c r="L126" s="35" t="s">
        <v>173</v>
      </c>
      <c r="M126" s="65"/>
      <c r="N126" s="65"/>
      <c r="O126" s="65"/>
      <c r="P126" s="65"/>
    </row>
    <row r="127" spans="1:16" x14ac:dyDescent="0.25">
      <c r="A127" s="8" t="s">
        <v>108</v>
      </c>
      <c r="B127" s="49" t="s">
        <v>243</v>
      </c>
      <c r="C127" s="50">
        <v>5</v>
      </c>
      <c r="D127" s="50">
        <v>761</v>
      </c>
      <c r="E127" s="51">
        <v>1050</v>
      </c>
      <c r="F127" s="22"/>
      <c r="G127" s="38"/>
      <c r="H127" s="38"/>
      <c r="I127" s="38"/>
      <c r="J127" s="38"/>
      <c r="K127" s="38"/>
      <c r="L127" s="38"/>
      <c r="M127" s="38"/>
      <c r="N127" s="38"/>
      <c r="O127" s="38"/>
      <c r="P127" s="38"/>
    </row>
    <row r="128" spans="1:16" x14ac:dyDescent="0.25">
      <c r="A128" s="8" t="s">
        <v>109</v>
      </c>
      <c r="B128" s="49" t="s">
        <v>244</v>
      </c>
      <c r="C128" s="50">
        <v>5</v>
      </c>
      <c r="D128" s="50">
        <v>9181</v>
      </c>
      <c r="E128" s="51">
        <v>6800</v>
      </c>
      <c r="F128" s="22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1:16" x14ac:dyDescent="0.25">
      <c r="A129" s="8" t="s">
        <v>110</v>
      </c>
      <c r="B129" s="49" t="s">
        <v>245</v>
      </c>
      <c r="C129" s="50">
        <v>1</v>
      </c>
      <c r="D129" s="51">
        <v>4634</v>
      </c>
      <c r="E129" s="51">
        <v>2150</v>
      </c>
      <c r="F129" s="22"/>
      <c r="G129" s="38"/>
      <c r="H129" s="38"/>
      <c r="I129" s="38"/>
      <c r="J129" s="38"/>
      <c r="K129" s="38"/>
      <c r="L129" s="38"/>
      <c r="M129" s="38"/>
      <c r="N129" s="38"/>
      <c r="O129" s="38"/>
      <c r="P129" s="38"/>
    </row>
    <row r="130" spans="1:16" x14ac:dyDescent="0.25">
      <c r="A130" s="8" t="s">
        <v>111</v>
      </c>
      <c r="B130" s="49" t="s">
        <v>246</v>
      </c>
      <c r="C130" s="50">
        <v>5</v>
      </c>
      <c r="D130" s="50">
        <v>3888</v>
      </c>
      <c r="E130" s="51">
        <v>4480</v>
      </c>
      <c r="F130" s="22"/>
      <c r="G130" s="38"/>
      <c r="H130" s="38"/>
      <c r="I130" s="38"/>
      <c r="J130" s="38"/>
      <c r="K130" s="38"/>
      <c r="L130" s="38"/>
      <c r="M130" s="38"/>
      <c r="N130" s="38"/>
      <c r="O130" s="38"/>
      <c r="P130" s="38"/>
    </row>
    <row r="131" spans="1:16" x14ac:dyDescent="0.25">
      <c r="A131" s="8" t="s">
        <v>112</v>
      </c>
      <c r="B131" s="49" t="s">
        <v>247</v>
      </c>
      <c r="C131" s="50">
        <v>1</v>
      </c>
      <c r="D131" s="51">
        <v>54534</v>
      </c>
      <c r="E131" s="51">
        <v>18600</v>
      </c>
      <c r="F131" s="22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1:16" x14ac:dyDescent="0.25">
      <c r="A132" s="8" t="s">
        <v>45</v>
      </c>
      <c r="B132" s="9" t="s">
        <v>183</v>
      </c>
      <c r="C132" s="50">
        <v>3</v>
      </c>
      <c r="D132" s="30">
        <v>4750</v>
      </c>
      <c r="E132" s="30">
        <v>2300</v>
      </c>
      <c r="F132" s="22"/>
      <c r="G132" s="38"/>
      <c r="H132" s="38"/>
      <c r="I132" s="38"/>
      <c r="J132" s="38"/>
      <c r="K132" s="38"/>
      <c r="L132" s="38"/>
      <c r="M132" s="38"/>
      <c r="N132" s="38"/>
      <c r="O132" s="38"/>
      <c r="P132" s="38"/>
    </row>
    <row r="133" spans="1:16" x14ac:dyDescent="0.25">
      <c r="A133" s="8" t="s">
        <v>113</v>
      </c>
      <c r="B133" s="9" t="s">
        <v>248</v>
      </c>
      <c r="C133" s="50">
        <v>8</v>
      </c>
      <c r="D133" s="10">
        <v>655</v>
      </c>
      <c r="E133" s="10">
        <v>800</v>
      </c>
      <c r="F133" s="16"/>
      <c r="G133" s="38"/>
      <c r="H133" s="38"/>
      <c r="I133" s="38"/>
      <c r="J133" s="38"/>
      <c r="K133" s="38"/>
      <c r="L133" s="38"/>
      <c r="M133" s="38"/>
      <c r="N133" s="38"/>
      <c r="O133" s="38"/>
      <c r="P133" s="38"/>
    </row>
    <row r="134" spans="1:16" x14ac:dyDescent="0.25">
      <c r="A134" s="8" t="s">
        <v>114</v>
      </c>
      <c r="B134" s="9" t="s">
        <v>249</v>
      </c>
      <c r="C134" s="50">
        <v>2</v>
      </c>
      <c r="D134" s="10">
        <v>2449</v>
      </c>
      <c r="E134" s="10">
        <v>720</v>
      </c>
      <c r="F134" s="16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x14ac:dyDescent="0.25">
      <c r="A135" s="11"/>
      <c r="B135" s="12" t="s">
        <v>115</v>
      </c>
      <c r="C135" s="42"/>
      <c r="D135" s="29"/>
      <c r="E135" s="29"/>
      <c r="F135" s="29"/>
    </row>
    <row r="136" spans="1:16" x14ac:dyDescent="0.25">
      <c r="A136" s="8" t="s">
        <v>116</v>
      </c>
      <c r="B136" s="9" t="s">
        <v>250</v>
      </c>
      <c r="C136" s="50">
        <v>5</v>
      </c>
      <c r="D136" s="10">
        <v>746</v>
      </c>
      <c r="E136" s="30">
        <v>1248</v>
      </c>
      <c r="F136" s="22"/>
      <c r="G136" s="38"/>
      <c r="H136" s="38"/>
      <c r="I136" s="38"/>
      <c r="J136" s="38"/>
      <c r="K136" s="38"/>
      <c r="L136" s="38"/>
      <c r="M136" s="38"/>
      <c r="N136" s="38"/>
      <c r="O136" s="38"/>
      <c r="P136" s="38"/>
    </row>
    <row r="137" spans="1:16" x14ac:dyDescent="0.25">
      <c r="A137" s="8" t="s">
        <v>117</v>
      </c>
      <c r="B137" s="9" t="s">
        <v>251</v>
      </c>
      <c r="C137" s="50">
        <v>10</v>
      </c>
      <c r="D137" s="10">
        <v>183</v>
      </c>
      <c r="E137" s="10">
        <v>160</v>
      </c>
      <c r="F137" s="16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1:16" x14ac:dyDescent="0.25">
      <c r="A138" s="8" t="s">
        <v>118</v>
      </c>
      <c r="B138" s="60" t="s">
        <v>252</v>
      </c>
      <c r="C138" s="50">
        <v>8</v>
      </c>
      <c r="D138" s="10">
        <v>550</v>
      </c>
      <c r="E138" s="10">
        <v>720</v>
      </c>
      <c r="F138" s="16"/>
      <c r="G138" s="38"/>
      <c r="H138" s="38"/>
      <c r="I138" s="38"/>
      <c r="J138" s="38"/>
      <c r="K138" s="38"/>
      <c r="L138" s="38"/>
      <c r="M138" s="38"/>
      <c r="N138" s="38"/>
      <c r="O138" s="38"/>
      <c r="P138" s="38"/>
    </row>
    <row r="139" spans="1:16" x14ac:dyDescent="0.25">
      <c r="A139" s="8" t="s">
        <v>119</v>
      </c>
      <c r="B139" s="9" t="s">
        <v>253</v>
      </c>
      <c r="C139" s="50">
        <v>10</v>
      </c>
      <c r="D139" s="10">
        <v>35</v>
      </c>
      <c r="E139" s="10">
        <v>64</v>
      </c>
      <c r="F139" s="16"/>
      <c r="G139" s="38"/>
      <c r="H139" s="38"/>
      <c r="I139" s="38"/>
      <c r="J139" s="38"/>
      <c r="K139" s="38"/>
      <c r="L139" s="38"/>
      <c r="M139" s="38"/>
      <c r="N139" s="38"/>
      <c r="O139" s="38"/>
      <c r="P139" s="38"/>
    </row>
    <row r="140" spans="1:16" x14ac:dyDescent="0.25">
      <c r="A140" s="8" t="s">
        <v>120</v>
      </c>
      <c r="B140" s="9" t="s">
        <v>254</v>
      </c>
      <c r="C140" s="50">
        <v>10</v>
      </c>
      <c r="D140" s="10">
        <v>89</v>
      </c>
      <c r="E140" s="10">
        <v>120</v>
      </c>
      <c r="F140" s="16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1:16" x14ac:dyDescent="0.25">
      <c r="A141" s="11"/>
      <c r="B141" s="12" t="s">
        <v>121</v>
      </c>
      <c r="C141" s="42"/>
      <c r="D141" s="29"/>
      <c r="E141" s="29"/>
      <c r="F141" s="29"/>
    </row>
    <row r="142" spans="1:16" x14ac:dyDescent="0.25">
      <c r="A142" s="8" t="s">
        <v>122</v>
      </c>
      <c r="B142" s="60" t="s">
        <v>255</v>
      </c>
      <c r="C142" s="50">
        <v>2</v>
      </c>
      <c r="D142" s="30">
        <v>2000</v>
      </c>
      <c r="E142" s="30">
        <v>4940</v>
      </c>
      <c r="F142" s="22"/>
      <c r="G142" s="38"/>
      <c r="H142" s="38"/>
      <c r="I142" s="38"/>
      <c r="J142" s="38"/>
      <c r="K142" s="38"/>
      <c r="L142" s="38"/>
      <c r="M142" s="38"/>
      <c r="N142" s="38"/>
      <c r="O142" s="38"/>
      <c r="P142" s="38"/>
    </row>
    <row r="143" spans="1:16" x14ac:dyDescent="0.25">
      <c r="A143" s="11"/>
      <c r="B143" s="12" t="s">
        <v>81</v>
      </c>
      <c r="C143" s="42"/>
      <c r="D143" s="29"/>
      <c r="E143" s="29"/>
      <c r="F143" s="29"/>
    </row>
    <row r="144" spans="1:16" x14ac:dyDescent="0.25">
      <c r="A144" s="8" t="s">
        <v>14</v>
      </c>
      <c r="B144" s="9" t="s">
        <v>123</v>
      </c>
      <c r="C144" s="50">
        <v>0</v>
      </c>
      <c r="D144" s="50">
        <v>0</v>
      </c>
      <c r="E144" s="10">
        <v>120</v>
      </c>
      <c r="F144" s="16"/>
      <c r="G144" s="38"/>
      <c r="H144" s="38"/>
      <c r="I144" s="38"/>
      <c r="J144" s="38"/>
      <c r="K144" s="38"/>
      <c r="L144" s="38"/>
      <c r="M144" s="38"/>
      <c r="N144" s="38"/>
      <c r="O144" s="38"/>
      <c r="P144" s="38"/>
    </row>
    <row r="145" spans="1:16" x14ac:dyDescent="0.25">
      <c r="A145" s="8" t="s">
        <v>29</v>
      </c>
      <c r="B145" s="9" t="s">
        <v>30</v>
      </c>
      <c r="C145" s="50">
        <v>0</v>
      </c>
      <c r="D145" s="10">
        <v>0</v>
      </c>
      <c r="E145" s="10">
        <v>430</v>
      </c>
      <c r="F145" s="16"/>
      <c r="G145" s="38"/>
      <c r="H145" s="38"/>
      <c r="I145" s="38"/>
      <c r="J145" s="38"/>
      <c r="K145" s="38"/>
      <c r="L145" s="38"/>
      <c r="M145" s="38"/>
      <c r="N145" s="38"/>
      <c r="O145" s="38"/>
      <c r="P145" s="38"/>
    </row>
    <row r="146" spans="1:16" x14ac:dyDescent="0.25">
      <c r="A146" s="8" t="s">
        <v>82</v>
      </c>
      <c r="B146" s="9" t="s">
        <v>256</v>
      </c>
      <c r="C146" s="50">
        <v>20</v>
      </c>
      <c r="D146" s="10">
        <v>481</v>
      </c>
      <c r="E146" s="10">
        <v>500</v>
      </c>
      <c r="F146" s="16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1:16" x14ac:dyDescent="0.25">
      <c r="A147" s="8" t="s">
        <v>124</v>
      </c>
      <c r="B147" s="9" t="s">
        <v>257</v>
      </c>
      <c r="C147" s="50">
        <v>20</v>
      </c>
      <c r="D147" s="10">
        <v>164</v>
      </c>
      <c r="E147" s="10">
        <v>400</v>
      </c>
      <c r="F147" s="16"/>
      <c r="G147" s="38"/>
      <c r="H147" s="38"/>
      <c r="I147" s="38"/>
      <c r="J147" s="38"/>
      <c r="K147" s="38"/>
      <c r="L147" s="38"/>
      <c r="M147" s="38"/>
      <c r="N147" s="38"/>
      <c r="O147" s="38"/>
      <c r="P147" s="38"/>
    </row>
    <row r="148" spans="1:16" x14ac:dyDescent="0.25">
      <c r="A148" s="8" t="s">
        <v>125</v>
      </c>
      <c r="B148" s="9" t="s">
        <v>258</v>
      </c>
      <c r="C148" s="50">
        <v>20</v>
      </c>
      <c r="D148" s="10">
        <v>129</v>
      </c>
      <c r="E148" s="10">
        <v>400</v>
      </c>
      <c r="F148" s="16"/>
      <c r="G148" s="38"/>
      <c r="H148" s="38"/>
      <c r="I148" s="38"/>
      <c r="J148" s="38"/>
      <c r="K148" s="38"/>
      <c r="L148" s="38"/>
      <c r="M148" s="38"/>
      <c r="N148" s="38"/>
      <c r="O148" s="38"/>
      <c r="P148" s="38"/>
    </row>
    <row r="149" spans="1:16" x14ac:dyDescent="0.25">
      <c r="A149" s="8" t="s">
        <v>126</v>
      </c>
      <c r="B149" s="9" t="s">
        <v>259</v>
      </c>
      <c r="C149" s="50">
        <v>20</v>
      </c>
      <c r="D149" s="10">
        <v>155</v>
      </c>
      <c r="E149" s="10">
        <v>200</v>
      </c>
      <c r="F149" s="16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1:16" x14ac:dyDescent="0.25">
      <c r="A150" s="8" t="s">
        <v>12</v>
      </c>
      <c r="B150" s="60" t="s">
        <v>260</v>
      </c>
      <c r="C150" s="50">
        <v>20</v>
      </c>
      <c r="D150" s="10">
        <v>90</v>
      </c>
      <c r="E150" s="10">
        <v>200</v>
      </c>
      <c r="F150" s="16"/>
      <c r="G150" s="38"/>
      <c r="H150" s="38"/>
      <c r="I150" s="38"/>
      <c r="J150" s="38"/>
      <c r="K150" s="38"/>
      <c r="L150" s="38"/>
      <c r="M150" s="38"/>
      <c r="N150" s="38"/>
      <c r="O150" s="38"/>
      <c r="P150" s="38"/>
    </row>
    <row r="151" spans="1:16" x14ac:dyDescent="0.25">
      <c r="A151" s="8" t="s">
        <v>127</v>
      </c>
      <c r="B151" s="9" t="s">
        <v>261</v>
      </c>
      <c r="C151" s="50">
        <v>20</v>
      </c>
      <c r="D151" s="10">
        <v>147</v>
      </c>
      <c r="E151" s="10">
        <v>200</v>
      </c>
      <c r="F151" s="16"/>
      <c r="G151" s="38"/>
      <c r="H151" s="38"/>
      <c r="I151" s="38"/>
      <c r="J151" s="38"/>
      <c r="K151" s="38"/>
      <c r="L151" s="38"/>
      <c r="M151" s="38"/>
      <c r="N151" s="38"/>
      <c r="O151" s="38"/>
      <c r="P151" s="38"/>
    </row>
    <row r="152" spans="1:16" x14ac:dyDescent="0.25">
      <c r="A152" s="8" t="s">
        <v>128</v>
      </c>
      <c r="B152" s="9" t="s">
        <v>262</v>
      </c>
      <c r="C152" s="50">
        <v>20</v>
      </c>
      <c r="D152" s="10">
        <v>171</v>
      </c>
      <c r="E152" s="10">
        <v>200</v>
      </c>
      <c r="F152" s="16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1:16" x14ac:dyDescent="0.25">
      <c r="A153" s="8" t="s">
        <v>129</v>
      </c>
      <c r="B153" s="9" t="s">
        <v>263</v>
      </c>
      <c r="C153" s="50">
        <v>20</v>
      </c>
      <c r="D153" s="10">
        <v>95</v>
      </c>
      <c r="E153" s="10">
        <v>160</v>
      </c>
      <c r="F153" s="16"/>
      <c r="G153" s="38"/>
      <c r="H153" s="38"/>
      <c r="I153" s="38"/>
      <c r="J153" s="38"/>
      <c r="K153" s="38"/>
      <c r="L153" s="38"/>
      <c r="M153" s="38"/>
      <c r="N153" s="38"/>
      <c r="O153" s="38"/>
      <c r="P153" s="38"/>
    </row>
    <row r="154" spans="1:16" x14ac:dyDescent="0.25">
      <c r="A154" s="8" t="s">
        <v>130</v>
      </c>
      <c r="B154" s="9" t="s">
        <v>264</v>
      </c>
      <c r="C154" s="50">
        <v>20</v>
      </c>
      <c r="D154" s="10">
        <v>179</v>
      </c>
      <c r="E154" s="10">
        <v>200</v>
      </c>
      <c r="F154" s="16"/>
      <c r="G154" s="38"/>
      <c r="H154" s="38"/>
      <c r="I154" s="38"/>
      <c r="J154" s="38"/>
      <c r="K154" s="38"/>
      <c r="L154" s="38"/>
      <c r="M154" s="38"/>
      <c r="N154" s="38"/>
      <c r="O154" s="38"/>
      <c r="P154" s="38"/>
    </row>
    <row r="155" spans="1:16" x14ac:dyDescent="0.25">
      <c r="A155" s="8" t="s">
        <v>83</v>
      </c>
      <c r="B155" s="9" t="s">
        <v>217</v>
      </c>
      <c r="C155" s="50">
        <v>20</v>
      </c>
      <c r="D155" s="10">
        <v>229</v>
      </c>
      <c r="E155" s="10">
        <v>160</v>
      </c>
      <c r="F155" s="16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1:16" x14ac:dyDescent="0.25">
      <c r="A156" s="11"/>
      <c r="B156" s="12" t="s">
        <v>16</v>
      </c>
      <c r="C156" s="42"/>
      <c r="D156" s="29"/>
      <c r="E156" s="29"/>
      <c r="F156" s="17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1:16" x14ac:dyDescent="0.25">
      <c r="A157" s="8" t="s">
        <v>31</v>
      </c>
      <c r="B157" s="9" t="s">
        <v>131</v>
      </c>
      <c r="C157" s="50">
        <v>0</v>
      </c>
      <c r="D157" s="10">
        <v>0</v>
      </c>
      <c r="E157" s="10">
        <v>810</v>
      </c>
      <c r="F157" s="16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1:16" x14ac:dyDescent="0.25">
      <c r="A158" s="8" t="s">
        <v>132</v>
      </c>
      <c r="B158" s="9" t="s">
        <v>133</v>
      </c>
      <c r="C158" s="50">
        <v>0</v>
      </c>
      <c r="D158" s="10">
        <v>0</v>
      </c>
      <c r="E158" s="10">
        <v>60</v>
      </c>
      <c r="F158" s="16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1:16" x14ac:dyDescent="0.25">
      <c r="A159" s="8" t="s">
        <v>23</v>
      </c>
      <c r="B159" s="9" t="s">
        <v>24</v>
      </c>
      <c r="C159" s="50">
        <v>0</v>
      </c>
      <c r="D159" s="10">
        <v>0</v>
      </c>
      <c r="E159" s="10">
        <v>35</v>
      </c>
      <c r="F159" s="16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1:16" x14ac:dyDescent="0.25">
      <c r="A160" s="8" t="s">
        <v>134</v>
      </c>
      <c r="B160" s="9" t="s">
        <v>135</v>
      </c>
      <c r="C160" s="50">
        <v>0</v>
      </c>
      <c r="D160" s="10">
        <v>0</v>
      </c>
      <c r="E160" s="30">
        <v>1000</v>
      </c>
      <c r="F160" s="22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1:16" x14ac:dyDescent="0.25">
      <c r="A161" s="8" t="s">
        <v>21</v>
      </c>
      <c r="B161" s="9" t="s">
        <v>22</v>
      </c>
      <c r="C161" s="50">
        <v>0</v>
      </c>
      <c r="D161" s="10">
        <v>0</v>
      </c>
      <c r="E161" s="10">
        <v>60</v>
      </c>
      <c r="F161" s="16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1:16" x14ac:dyDescent="0.25">
      <c r="A162" s="8" t="s">
        <v>136</v>
      </c>
      <c r="B162" s="9" t="s">
        <v>137</v>
      </c>
      <c r="C162" s="50">
        <v>0</v>
      </c>
      <c r="D162" s="10">
        <v>0</v>
      </c>
      <c r="E162" s="30">
        <v>1116</v>
      </c>
      <c r="F162" s="22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1:16" x14ac:dyDescent="0.25">
      <c r="A163" s="8" t="s">
        <v>138</v>
      </c>
      <c r="B163" s="9" t="s">
        <v>139</v>
      </c>
      <c r="C163" s="50">
        <v>0</v>
      </c>
      <c r="D163" s="10">
        <v>0</v>
      </c>
      <c r="E163" s="30">
        <v>1160</v>
      </c>
      <c r="F163" s="22"/>
      <c r="G163" s="38"/>
      <c r="H163" s="38"/>
      <c r="I163" s="38"/>
      <c r="J163" s="38"/>
      <c r="K163" s="38"/>
      <c r="L163" s="38"/>
      <c r="M163" s="38"/>
      <c r="N163" s="38"/>
      <c r="O163" s="38"/>
      <c r="P163" s="38"/>
    </row>
    <row r="164" spans="1:16" x14ac:dyDescent="0.25">
      <c r="A164" s="4"/>
      <c r="B164" s="70" t="s">
        <v>269</v>
      </c>
      <c r="C164" s="70"/>
      <c r="D164" s="27"/>
      <c r="E164" s="31">
        <v>51563</v>
      </c>
      <c r="F164" s="31"/>
    </row>
    <row r="168" spans="1:16" ht="15" customHeight="1" x14ac:dyDescent="0.25">
      <c r="A168" s="70" t="s">
        <v>1</v>
      </c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</row>
    <row r="169" spans="1:16" ht="15" customHeight="1" x14ac:dyDescent="0.25">
      <c r="A169" s="70" t="s">
        <v>2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</row>
    <row r="170" spans="1:16" ht="24" x14ac:dyDescent="0.25">
      <c r="A170" s="2" t="s">
        <v>3</v>
      </c>
      <c r="B170" s="3" t="s">
        <v>140</v>
      </c>
      <c r="C170" s="56"/>
      <c r="D170" s="24" t="s">
        <v>4</v>
      </c>
      <c r="E170" s="32">
        <v>320</v>
      </c>
      <c r="F170" s="32"/>
    </row>
    <row r="171" spans="1:16" x14ac:dyDescent="0.25">
      <c r="A171" s="2" t="s">
        <v>5</v>
      </c>
      <c r="B171" s="3" t="s">
        <v>141</v>
      </c>
      <c r="C171" s="56"/>
      <c r="D171" s="27"/>
      <c r="E171" s="27"/>
      <c r="F171" s="63" t="s">
        <v>164</v>
      </c>
      <c r="G171" s="63"/>
      <c r="H171" s="63"/>
      <c r="I171" s="63"/>
      <c r="J171" s="63"/>
      <c r="K171" s="63"/>
      <c r="L171" s="63"/>
      <c r="M171" s="63"/>
      <c r="N171" s="63"/>
      <c r="O171" s="63"/>
      <c r="P171" s="63"/>
    </row>
    <row r="172" spans="1:16" x14ac:dyDescent="0.25">
      <c r="A172" s="5" t="s">
        <v>7</v>
      </c>
      <c r="B172" s="6" t="s">
        <v>8</v>
      </c>
      <c r="C172" s="57" t="s">
        <v>9</v>
      </c>
      <c r="D172" s="7" t="s">
        <v>10</v>
      </c>
      <c r="E172" s="7" t="s">
        <v>11</v>
      </c>
      <c r="F172" s="63" t="s">
        <v>165</v>
      </c>
      <c r="G172" s="64" t="s">
        <v>166</v>
      </c>
      <c r="H172" s="64"/>
      <c r="I172" s="64"/>
      <c r="J172" s="66" t="s">
        <v>174</v>
      </c>
      <c r="K172" s="68" t="s">
        <v>171</v>
      </c>
      <c r="L172" s="69"/>
      <c r="M172" s="65" t="s">
        <v>167</v>
      </c>
      <c r="N172" s="65" t="s">
        <v>169</v>
      </c>
      <c r="O172" s="65" t="s">
        <v>168</v>
      </c>
      <c r="P172" s="65" t="s">
        <v>170</v>
      </c>
    </row>
    <row r="173" spans="1:16" ht="15" customHeight="1" x14ac:dyDescent="0.25">
      <c r="A173" s="11"/>
      <c r="B173" s="12" t="s">
        <v>107</v>
      </c>
      <c r="C173" s="42"/>
      <c r="D173" s="29"/>
      <c r="E173" s="29"/>
      <c r="F173" s="63"/>
      <c r="G173" s="35" t="s">
        <v>160</v>
      </c>
      <c r="H173" s="35" t="s">
        <v>161</v>
      </c>
      <c r="I173" s="35" t="s">
        <v>162</v>
      </c>
      <c r="J173" s="67"/>
      <c r="K173" s="35" t="s">
        <v>172</v>
      </c>
      <c r="L173" s="35" t="s">
        <v>173</v>
      </c>
      <c r="M173" s="65"/>
      <c r="N173" s="65"/>
      <c r="O173" s="65"/>
      <c r="P173" s="65"/>
    </row>
    <row r="174" spans="1:16" x14ac:dyDescent="0.25">
      <c r="A174" s="8" t="s">
        <v>142</v>
      </c>
      <c r="B174" s="9" t="s">
        <v>265</v>
      </c>
      <c r="C174" s="50">
        <v>2</v>
      </c>
      <c r="D174" s="30">
        <v>4000</v>
      </c>
      <c r="E174" s="30">
        <v>45100</v>
      </c>
      <c r="F174" s="22"/>
      <c r="G174" s="38"/>
      <c r="H174" s="38"/>
      <c r="I174" s="38"/>
      <c r="J174" s="38"/>
      <c r="K174" s="38"/>
      <c r="L174" s="38"/>
      <c r="M174" s="38"/>
      <c r="N174" s="38"/>
      <c r="O174" s="38"/>
      <c r="P174" s="38"/>
    </row>
    <row r="175" spans="1:16" x14ac:dyDescent="0.25">
      <c r="A175" s="8" t="s">
        <v>143</v>
      </c>
      <c r="B175" s="9" t="s">
        <v>266</v>
      </c>
      <c r="C175" s="50">
        <v>4</v>
      </c>
      <c r="D175" s="30"/>
      <c r="E175" s="30">
        <v>7000</v>
      </c>
      <c r="F175" s="22"/>
      <c r="G175" s="38"/>
      <c r="H175" s="38"/>
      <c r="I175" s="38"/>
      <c r="J175" s="38"/>
      <c r="K175" s="38"/>
      <c r="L175" s="38"/>
      <c r="M175" s="38"/>
      <c r="N175" s="38"/>
      <c r="O175" s="38"/>
      <c r="P175" s="38"/>
    </row>
    <row r="176" spans="1:16" x14ac:dyDescent="0.25">
      <c r="A176" s="8" t="s">
        <v>144</v>
      </c>
      <c r="B176" s="9" t="s">
        <v>267</v>
      </c>
      <c r="C176" s="50">
        <v>2</v>
      </c>
      <c r="D176" s="30">
        <v>8000</v>
      </c>
      <c r="E176" s="30">
        <v>1600</v>
      </c>
      <c r="F176" s="22"/>
      <c r="G176" s="38"/>
      <c r="H176" s="38"/>
      <c r="I176" s="38"/>
      <c r="J176" s="38"/>
      <c r="K176" s="38"/>
      <c r="L176" s="38"/>
      <c r="M176" s="38"/>
      <c r="N176" s="38"/>
      <c r="O176" s="38"/>
      <c r="P176" s="38"/>
    </row>
    <row r="177" spans="1:16" x14ac:dyDescent="0.25">
      <c r="A177" s="8" t="s">
        <v>145</v>
      </c>
      <c r="B177" s="9" t="s">
        <v>268</v>
      </c>
      <c r="C177" s="50">
        <v>1</v>
      </c>
      <c r="D177" s="10">
        <v>1550</v>
      </c>
      <c r="E177" s="10">
        <v>500</v>
      </c>
      <c r="F177" s="16"/>
      <c r="G177" s="38"/>
      <c r="H177" s="38"/>
      <c r="I177" s="38"/>
      <c r="J177" s="38"/>
      <c r="K177" s="38"/>
      <c r="L177" s="38"/>
      <c r="M177" s="38"/>
      <c r="N177" s="38"/>
      <c r="O177" s="38"/>
      <c r="P177" s="38"/>
    </row>
    <row r="178" spans="1:16" x14ac:dyDescent="0.25">
      <c r="A178" s="11"/>
      <c r="B178" s="12" t="s">
        <v>81</v>
      </c>
      <c r="C178" s="42"/>
      <c r="D178" s="29"/>
      <c r="E178" s="29"/>
      <c r="F178" s="29"/>
    </row>
    <row r="179" spans="1:16" x14ac:dyDescent="0.25">
      <c r="A179" s="8" t="s">
        <v>14</v>
      </c>
      <c r="B179" s="9" t="s">
        <v>123</v>
      </c>
      <c r="C179" s="50">
        <v>1</v>
      </c>
      <c r="D179" s="10">
        <v>229</v>
      </c>
      <c r="E179" s="10">
        <v>120</v>
      </c>
      <c r="F179" s="16"/>
      <c r="G179" s="38"/>
      <c r="H179" s="38"/>
      <c r="I179" s="38"/>
      <c r="J179" s="38"/>
      <c r="K179" s="38"/>
      <c r="L179" s="38"/>
      <c r="M179" s="38"/>
      <c r="N179" s="38"/>
      <c r="O179" s="38"/>
      <c r="P179" s="38"/>
    </row>
    <row r="180" spans="1:16" x14ac:dyDescent="0.25">
      <c r="A180" s="8" t="s">
        <v>29</v>
      </c>
      <c r="B180" s="9" t="s">
        <v>30</v>
      </c>
      <c r="C180" s="50">
        <v>2</v>
      </c>
      <c r="D180" s="10">
        <v>2000</v>
      </c>
      <c r="E180" s="10">
        <v>215</v>
      </c>
      <c r="F180" s="16"/>
      <c r="G180" s="38"/>
      <c r="H180" s="38"/>
      <c r="I180" s="38"/>
      <c r="J180" s="38"/>
      <c r="K180" s="38"/>
      <c r="L180" s="38"/>
      <c r="M180" s="38"/>
      <c r="N180" s="38"/>
      <c r="O180" s="38"/>
      <c r="P180" s="38"/>
    </row>
    <row r="181" spans="1:16" x14ac:dyDescent="0.25">
      <c r="A181" s="11"/>
      <c r="B181" s="12" t="s">
        <v>16</v>
      </c>
      <c r="C181" s="42"/>
      <c r="D181" s="29"/>
      <c r="E181" s="29"/>
      <c r="F181" s="29"/>
    </row>
    <row r="182" spans="1:16" x14ac:dyDescent="0.25">
      <c r="A182" s="8" t="s">
        <v>27</v>
      </c>
      <c r="B182" s="9" t="s">
        <v>28</v>
      </c>
      <c r="C182" s="50">
        <v>1</v>
      </c>
      <c r="D182" s="10">
        <v>240</v>
      </c>
      <c r="E182" s="10">
        <v>240</v>
      </c>
      <c r="F182" s="16"/>
      <c r="G182" s="38"/>
      <c r="H182" s="38"/>
      <c r="I182" s="38"/>
      <c r="J182" s="38"/>
      <c r="K182" s="38"/>
      <c r="L182" s="38"/>
      <c r="M182" s="38"/>
      <c r="N182" s="38"/>
      <c r="O182" s="38"/>
      <c r="P182" s="38"/>
    </row>
    <row r="183" spans="1:16" x14ac:dyDescent="0.25">
      <c r="A183" s="8" t="s">
        <v>146</v>
      </c>
      <c r="B183" s="9" t="s">
        <v>147</v>
      </c>
      <c r="C183" s="50">
        <v>3</v>
      </c>
      <c r="D183" s="10">
        <v>120</v>
      </c>
      <c r="E183" s="10">
        <v>120</v>
      </c>
      <c r="F183" s="16"/>
      <c r="G183" s="38"/>
      <c r="H183" s="38"/>
      <c r="I183" s="38"/>
      <c r="J183" s="38"/>
      <c r="K183" s="38"/>
      <c r="L183" s="38"/>
      <c r="M183" s="38"/>
      <c r="N183" s="38"/>
      <c r="O183" s="38"/>
      <c r="P183" s="38"/>
    </row>
    <row r="184" spans="1:16" x14ac:dyDescent="0.25">
      <c r="A184" s="8" t="s">
        <v>148</v>
      </c>
      <c r="B184" s="9" t="s">
        <v>149</v>
      </c>
      <c r="C184" s="50">
        <v>3</v>
      </c>
      <c r="D184" s="10">
        <v>200</v>
      </c>
      <c r="E184" s="10">
        <v>200</v>
      </c>
      <c r="F184" s="16"/>
      <c r="G184" s="38"/>
      <c r="H184" s="38"/>
      <c r="I184" s="38"/>
      <c r="J184" s="38"/>
      <c r="K184" s="38"/>
      <c r="L184" s="38"/>
      <c r="M184" s="38"/>
      <c r="N184" s="38"/>
      <c r="O184" s="38"/>
      <c r="P184" s="38"/>
    </row>
    <row r="185" spans="1:16" x14ac:dyDescent="0.25">
      <c r="A185" s="8" t="s">
        <v>132</v>
      </c>
      <c r="B185" s="9" t="s">
        <v>133</v>
      </c>
      <c r="C185" s="50">
        <v>3</v>
      </c>
      <c r="D185" s="10">
        <v>20</v>
      </c>
      <c r="E185" s="10">
        <v>60</v>
      </c>
      <c r="F185" s="16"/>
      <c r="G185" s="38"/>
      <c r="H185" s="38"/>
      <c r="I185" s="38"/>
      <c r="J185" s="38"/>
      <c r="K185" s="38"/>
      <c r="L185" s="38"/>
      <c r="M185" s="38"/>
      <c r="N185" s="38"/>
      <c r="O185" s="38"/>
      <c r="P185" s="38"/>
    </row>
    <row r="186" spans="1:16" x14ac:dyDescent="0.25">
      <c r="A186" s="8" t="s">
        <v>23</v>
      </c>
      <c r="B186" s="9" t="s">
        <v>24</v>
      </c>
      <c r="C186" s="50">
        <v>40</v>
      </c>
      <c r="D186" s="10">
        <v>35</v>
      </c>
      <c r="E186" s="30">
        <v>1435</v>
      </c>
      <c r="F186" s="22"/>
      <c r="G186" s="38"/>
      <c r="H186" s="38"/>
      <c r="I186" s="38"/>
      <c r="J186" s="38"/>
      <c r="K186" s="38"/>
      <c r="L186" s="38"/>
      <c r="M186" s="38"/>
      <c r="N186" s="38"/>
      <c r="O186" s="38"/>
      <c r="P186" s="38"/>
    </row>
    <row r="187" spans="1:16" x14ac:dyDescent="0.25">
      <c r="A187" s="8" t="s">
        <v>21</v>
      </c>
      <c r="B187" s="9" t="s">
        <v>22</v>
      </c>
      <c r="C187" s="50">
        <v>1</v>
      </c>
      <c r="D187" s="10">
        <v>60</v>
      </c>
      <c r="E187" s="10">
        <v>60</v>
      </c>
      <c r="F187" s="16"/>
      <c r="G187" s="38"/>
      <c r="H187" s="38"/>
      <c r="I187" s="38"/>
      <c r="J187" s="38"/>
      <c r="K187" s="38"/>
      <c r="L187" s="38"/>
      <c r="M187" s="38"/>
      <c r="N187" s="38"/>
      <c r="O187" s="38"/>
      <c r="P187" s="38"/>
    </row>
    <row r="188" spans="1:16" x14ac:dyDescent="0.25">
      <c r="A188" s="8" t="s">
        <v>150</v>
      </c>
      <c r="B188" s="9" t="s">
        <v>151</v>
      </c>
      <c r="C188" s="50">
        <v>5</v>
      </c>
      <c r="D188" s="10">
        <v>140</v>
      </c>
      <c r="E188" s="30">
        <v>2800</v>
      </c>
      <c r="F188" s="22"/>
      <c r="G188" s="38"/>
      <c r="H188" s="38"/>
      <c r="I188" s="38"/>
      <c r="J188" s="38"/>
      <c r="K188" s="38"/>
      <c r="L188" s="38"/>
      <c r="M188" s="38"/>
      <c r="N188" s="38"/>
      <c r="O188" s="38"/>
      <c r="P188" s="38"/>
    </row>
    <row r="189" spans="1:16" x14ac:dyDescent="0.25">
      <c r="A189" s="11"/>
      <c r="B189" s="12" t="s">
        <v>152</v>
      </c>
      <c r="C189" s="42"/>
      <c r="D189" s="29"/>
      <c r="E189" s="29"/>
      <c r="F189" s="17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1:16" ht="22.5" x14ac:dyDescent="0.25">
      <c r="A190" s="8" t="s">
        <v>153</v>
      </c>
      <c r="B190" s="9" t="s">
        <v>154</v>
      </c>
      <c r="C190" s="50">
        <v>1</v>
      </c>
      <c r="D190" s="27"/>
      <c r="E190" s="27"/>
      <c r="F190" s="23"/>
      <c r="G190" s="38"/>
      <c r="H190" s="38"/>
      <c r="I190" s="38"/>
      <c r="J190" s="38"/>
      <c r="K190" s="38"/>
      <c r="L190" s="38"/>
      <c r="M190" s="38"/>
      <c r="N190" s="38"/>
      <c r="O190" s="38"/>
      <c r="P190" s="38"/>
    </row>
    <row r="191" spans="1:16" x14ac:dyDescent="0.25">
      <c r="A191" s="13"/>
      <c r="B191" s="71" t="s">
        <v>269</v>
      </c>
      <c r="C191" s="71"/>
      <c r="D191" s="33"/>
      <c r="E191" s="31">
        <v>59450</v>
      </c>
      <c r="F191" s="31"/>
    </row>
    <row r="193" spans="1:16" ht="15" customHeight="1" x14ac:dyDescent="0.25">
      <c r="A193" s="70" t="s">
        <v>1</v>
      </c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</row>
    <row r="194" spans="1:16" ht="15" customHeight="1" x14ac:dyDescent="0.25">
      <c r="A194" s="70" t="s">
        <v>2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</row>
    <row r="195" spans="1:16" x14ac:dyDescent="0.25">
      <c r="A195" s="2" t="s">
        <v>3</v>
      </c>
      <c r="B195" s="3" t="s">
        <v>155</v>
      </c>
      <c r="C195" s="56"/>
      <c r="D195" s="24" t="s">
        <v>4</v>
      </c>
      <c r="E195" s="34" t="s">
        <v>156</v>
      </c>
      <c r="F195" s="63" t="s">
        <v>164</v>
      </c>
      <c r="G195" s="63"/>
      <c r="H195" s="63"/>
      <c r="I195" s="63"/>
      <c r="J195" s="63"/>
      <c r="K195" s="63"/>
      <c r="L195" s="63"/>
      <c r="M195" s="63"/>
      <c r="N195" s="63"/>
      <c r="O195" s="63"/>
      <c r="P195" s="63"/>
    </row>
    <row r="196" spans="1:16" x14ac:dyDescent="0.25">
      <c r="A196" s="2" t="s">
        <v>5</v>
      </c>
      <c r="B196" s="3" t="s">
        <v>141</v>
      </c>
      <c r="C196" s="56"/>
      <c r="D196" s="27"/>
      <c r="E196" s="27"/>
      <c r="F196" s="63" t="s">
        <v>165</v>
      </c>
      <c r="G196" s="64" t="s">
        <v>166</v>
      </c>
      <c r="H196" s="64"/>
      <c r="I196" s="64"/>
      <c r="J196" s="66" t="s">
        <v>174</v>
      </c>
      <c r="K196" s="68" t="s">
        <v>171</v>
      </c>
      <c r="L196" s="69"/>
      <c r="M196" s="65" t="s">
        <v>167</v>
      </c>
      <c r="N196" s="65" t="s">
        <v>169</v>
      </c>
      <c r="O196" s="65" t="s">
        <v>168</v>
      </c>
      <c r="P196" s="65" t="s">
        <v>170</v>
      </c>
    </row>
    <row r="197" spans="1:16" x14ac:dyDescent="0.25">
      <c r="A197" s="5" t="s">
        <v>7</v>
      </c>
      <c r="B197" s="6" t="s">
        <v>8</v>
      </c>
      <c r="C197" s="57" t="s">
        <v>9</v>
      </c>
      <c r="D197" s="7" t="s">
        <v>10</v>
      </c>
      <c r="E197" s="7" t="s">
        <v>11</v>
      </c>
      <c r="F197" s="63"/>
      <c r="G197" s="35" t="s">
        <v>160</v>
      </c>
      <c r="H197" s="35" t="s">
        <v>161</v>
      </c>
      <c r="I197" s="35" t="s">
        <v>162</v>
      </c>
      <c r="J197" s="67"/>
      <c r="K197" s="35" t="s">
        <v>172</v>
      </c>
      <c r="L197" s="35" t="s">
        <v>173</v>
      </c>
      <c r="M197" s="65"/>
      <c r="N197" s="65"/>
      <c r="O197" s="65"/>
      <c r="P197" s="65"/>
    </row>
    <row r="198" spans="1:16" x14ac:dyDescent="0.25">
      <c r="A198" s="11"/>
      <c r="B198" s="12" t="s">
        <v>16</v>
      </c>
      <c r="C198" s="42"/>
      <c r="D198" s="29"/>
      <c r="E198" s="29"/>
      <c r="F198" s="29"/>
    </row>
    <row r="199" spans="1:16" x14ac:dyDescent="0.25">
      <c r="A199" s="8" t="s">
        <v>157</v>
      </c>
      <c r="B199" s="9" t="s">
        <v>271</v>
      </c>
      <c r="C199" s="50">
        <v>5</v>
      </c>
      <c r="D199" s="10">
        <v>1190</v>
      </c>
      <c r="E199" s="10"/>
      <c r="F199" s="16"/>
      <c r="G199" s="38"/>
      <c r="H199" s="38"/>
      <c r="I199" s="38"/>
      <c r="J199" s="38"/>
      <c r="K199" s="38"/>
      <c r="L199" s="38"/>
      <c r="M199" s="38"/>
      <c r="N199" s="38"/>
      <c r="O199" s="38"/>
      <c r="P199" s="38"/>
    </row>
    <row r="200" spans="1:16" x14ac:dyDescent="0.25">
      <c r="A200" s="8" t="s">
        <v>19</v>
      </c>
      <c r="B200" s="9" t="s">
        <v>20</v>
      </c>
      <c r="C200" s="50">
        <v>40</v>
      </c>
      <c r="D200" s="10">
        <v>30</v>
      </c>
      <c r="E200" s="10"/>
      <c r="F200" s="16"/>
      <c r="G200" s="38"/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1:16" x14ac:dyDescent="0.25">
      <c r="A201" s="8" t="s">
        <v>27</v>
      </c>
      <c r="B201" s="9" t="s">
        <v>28</v>
      </c>
      <c r="C201" s="50">
        <v>1</v>
      </c>
      <c r="D201" s="10">
        <v>240</v>
      </c>
      <c r="E201" s="10"/>
      <c r="F201" s="16"/>
      <c r="G201" s="38"/>
      <c r="H201" s="38"/>
      <c r="I201" s="38"/>
      <c r="J201" s="38"/>
      <c r="K201" s="38"/>
      <c r="L201" s="38"/>
      <c r="M201" s="38"/>
      <c r="N201" s="38"/>
      <c r="O201" s="38"/>
      <c r="P201" s="38"/>
    </row>
    <row r="202" spans="1:16" x14ac:dyDescent="0.25">
      <c r="A202" s="8" t="s">
        <v>23</v>
      </c>
      <c r="B202" s="9" t="s">
        <v>24</v>
      </c>
      <c r="C202" s="50">
        <v>1</v>
      </c>
      <c r="D202" s="10">
        <v>35</v>
      </c>
      <c r="E202" s="10"/>
      <c r="F202" s="16"/>
      <c r="G202" s="38"/>
      <c r="H202" s="38"/>
      <c r="I202" s="38"/>
      <c r="J202" s="38"/>
      <c r="K202" s="38"/>
      <c r="L202" s="38"/>
      <c r="M202" s="38"/>
      <c r="N202" s="38"/>
      <c r="O202" s="38"/>
      <c r="P202" s="38"/>
    </row>
    <row r="203" spans="1:16" x14ac:dyDescent="0.25">
      <c r="A203" s="8" t="s">
        <v>21</v>
      </c>
      <c r="B203" s="9" t="s">
        <v>22</v>
      </c>
      <c r="C203" s="50">
        <v>1</v>
      </c>
      <c r="D203" s="10">
        <v>60</v>
      </c>
      <c r="E203" s="10"/>
      <c r="F203" s="16"/>
      <c r="G203" s="38"/>
      <c r="H203" s="38"/>
      <c r="I203" s="38"/>
      <c r="J203" s="38"/>
      <c r="K203" s="38"/>
      <c r="L203" s="38"/>
      <c r="M203" s="38"/>
      <c r="N203" s="38"/>
      <c r="O203" s="38"/>
      <c r="P203" s="38"/>
    </row>
    <row r="204" spans="1:16" x14ac:dyDescent="0.25">
      <c r="A204" s="8" t="s">
        <v>148</v>
      </c>
      <c r="B204" s="9" t="s">
        <v>149</v>
      </c>
      <c r="C204" s="50">
        <v>1</v>
      </c>
      <c r="D204" s="10">
        <v>200</v>
      </c>
      <c r="E204" s="10"/>
      <c r="F204" s="16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1:16" x14ac:dyDescent="0.25">
      <c r="A205" s="8" t="s">
        <v>132</v>
      </c>
      <c r="B205" s="9" t="s">
        <v>133</v>
      </c>
      <c r="C205" s="50">
        <v>6</v>
      </c>
      <c r="D205" s="10">
        <v>20</v>
      </c>
      <c r="E205" s="10"/>
      <c r="F205" s="16"/>
      <c r="G205" s="38"/>
      <c r="H205" s="38"/>
      <c r="I205" s="38"/>
      <c r="J205" s="38"/>
      <c r="K205" s="38"/>
      <c r="L205" s="38"/>
      <c r="M205" s="38"/>
      <c r="N205" s="38"/>
      <c r="O205" s="38"/>
      <c r="P205" s="38"/>
    </row>
    <row r="206" spans="1:16" x14ac:dyDescent="0.25">
      <c r="A206" s="11"/>
      <c r="B206" s="12" t="s">
        <v>81</v>
      </c>
      <c r="C206" s="42"/>
      <c r="D206" s="29"/>
      <c r="E206" s="29"/>
      <c r="F206" s="17"/>
      <c r="G206" s="38"/>
      <c r="H206" s="38"/>
      <c r="I206" s="38"/>
      <c r="J206" s="38"/>
      <c r="K206" s="38"/>
      <c r="L206" s="38"/>
      <c r="M206" s="38"/>
      <c r="N206" s="38"/>
      <c r="O206" s="38"/>
      <c r="P206" s="38"/>
    </row>
    <row r="207" spans="1:16" x14ac:dyDescent="0.25">
      <c r="A207" s="8" t="s">
        <v>29</v>
      </c>
      <c r="B207" s="9" t="s">
        <v>30</v>
      </c>
      <c r="C207" s="50">
        <v>3</v>
      </c>
      <c r="D207" s="10">
        <v>215</v>
      </c>
      <c r="E207" s="10">
        <v>215</v>
      </c>
      <c r="F207" s="16"/>
      <c r="G207" s="38"/>
      <c r="H207" s="38"/>
      <c r="I207" s="38"/>
      <c r="J207" s="38"/>
      <c r="K207" s="38"/>
      <c r="L207" s="38"/>
      <c r="M207" s="38"/>
      <c r="N207" s="38"/>
      <c r="O207" s="38"/>
      <c r="P207" s="38"/>
    </row>
    <row r="208" spans="1:16" x14ac:dyDescent="0.25">
      <c r="A208" s="8" t="s">
        <v>14</v>
      </c>
      <c r="B208" s="9" t="s">
        <v>15</v>
      </c>
      <c r="C208" s="50">
        <v>1</v>
      </c>
      <c r="D208" s="10">
        <v>120</v>
      </c>
      <c r="E208" s="10">
        <v>120</v>
      </c>
      <c r="F208" s="16"/>
      <c r="G208" s="38"/>
      <c r="H208" s="38"/>
      <c r="I208" s="38"/>
      <c r="J208" s="38"/>
      <c r="K208" s="38"/>
      <c r="L208" s="38"/>
      <c r="M208" s="38"/>
      <c r="N208" s="38"/>
      <c r="O208" s="38"/>
      <c r="P208" s="38"/>
    </row>
    <row r="209" spans="1:6" ht="25.5" x14ac:dyDescent="0.25">
      <c r="A209" s="13"/>
      <c r="B209" s="13"/>
      <c r="C209" s="58" t="s">
        <v>269</v>
      </c>
      <c r="D209" s="33"/>
      <c r="E209" s="54">
        <v>6990</v>
      </c>
      <c r="F209" s="31"/>
    </row>
  </sheetData>
  <mergeCells count="82">
    <mergeCell ref="A73:D73"/>
    <mergeCell ref="B4:E4"/>
    <mergeCell ref="B3:C3"/>
    <mergeCell ref="D3:E3"/>
    <mergeCell ref="A6:E6"/>
    <mergeCell ref="A22:E22"/>
    <mergeCell ref="A48:E48"/>
    <mergeCell ref="A50:E50"/>
    <mergeCell ref="A57:C57"/>
    <mergeCell ref="A58:E58"/>
    <mergeCell ref="D57:E57"/>
    <mergeCell ref="A63:E63"/>
    <mergeCell ref="A55:P55"/>
    <mergeCell ref="A56:P56"/>
    <mergeCell ref="F57:P57"/>
    <mergeCell ref="F58:F59"/>
    <mergeCell ref="B113:C113"/>
    <mergeCell ref="B164:C164"/>
    <mergeCell ref="A76:P76"/>
    <mergeCell ref="A77:P77"/>
    <mergeCell ref="F113:O113"/>
    <mergeCell ref="F124:P124"/>
    <mergeCell ref="F125:F126"/>
    <mergeCell ref="O125:O126"/>
    <mergeCell ref="P125:P126"/>
    <mergeCell ref="F79:P79"/>
    <mergeCell ref="F80:F81"/>
    <mergeCell ref="G80:I80"/>
    <mergeCell ref="M80:M81"/>
    <mergeCell ref="N80:N81"/>
    <mergeCell ref="O80:O81"/>
    <mergeCell ref="P80:P81"/>
    <mergeCell ref="F4:P4"/>
    <mergeCell ref="F5:F6"/>
    <mergeCell ref="G5:I5"/>
    <mergeCell ref="M5:M6"/>
    <mergeCell ref="N5:N6"/>
    <mergeCell ref="O5:O6"/>
    <mergeCell ref="P5:P6"/>
    <mergeCell ref="G58:I58"/>
    <mergeCell ref="M58:M59"/>
    <mergeCell ref="N58:N59"/>
    <mergeCell ref="O58:O59"/>
    <mergeCell ref="P58:P59"/>
    <mergeCell ref="A1:P1"/>
    <mergeCell ref="A2:P2"/>
    <mergeCell ref="A121:P121"/>
    <mergeCell ref="A122:P122"/>
    <mergeCell ref="A168:P168"/>
    <mergeCell ref="J5:J6"/>
    <mergeCell ref="K5:L5"/>
    <mergeCell ref="J58:J59"/>
    <mergeCell ref="K58:L58"/>
    <mergeCell ref="J80:J81"/>
    <mergeCell ref="K80:L80"/>
    <mergeCell ref="J125:J126"/>
    <mergeCell ref="K125:L125"/>
    <mergeCell ref="G125:I125"/>
    <mergeCell ref="M125:M126"/>
    <mergeCell ref="N125:N126"/>
    <mergeCell ref="A169:P169"/>
    <mergeCell ref="A193:P193"/>
    <mergeCell ref="A194:P194"/>
    <mergeCell ref="F171:P171"/>
    <mergeCell ref="F172:F173"/>
    <mergeCell ref="G172:I172"/>
    <mergeCell ref="M172:M173"/>
    <mergeCell ref="N172:N173"/>
    <mergeCell ref="O172:O173"/>
    <mergeCell ref="B191:C191"/>
    <mergeCell ref="P172:P173"/>
    <mergeCell ref="J172:J173"/>
    <mergeCell ref="K172:L172"/>
    <mergeCell ref="F195:P195"/>
    <mergeCell ref="F196:F197"/>
    <mergeCell ref="G196:I196"/>
    <mergeCell ref="M196:M197"/>
    <mergeCell ref="N196:N197"/>
    <mergeCell ref="O196:O197"/>
    <mergeCell ref="P196:P197"/>
    <mergeCell ref="J196:J197"/>
    <mergeCell ref="K196:L196"/>
  </mergeCells>
  <pageMargins left="0.7" right="0.7" top="0.75" bottom="0.75" header="0.3" footer="0.3"/>
  <pageSetup scale="31" orientation="portrait" r:id="rId1"/>
  <headerFooter>
    <oddHeader>&amp;C&amp;G</oddHeader>
  </headerFooter>
  <rowBreaks count="2" manualBreakCount="2">
    <brk id="73" max="12" man="1"/>
    <brk id="119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13" workbookViewId="0">
      <selection activeCell="J13" sqref="J13"/>
    </sheetView>
  </sheetViews>
  <sheetFormatPr baseColWidth="10" defaultRowHeight="15" x14ac:dyDescent="0.25"/>
  <cols>
    <col min="2" max="2" width="28.28515625" customWidth="1"/>
    <col min="5" max="5" width="12.7109375" customWidth="1"/>
    <col min="6" max="6" width="16.140625" customWidth="1"/>
    <col min="10" max="10" width="15.42578125" customWidth="1"/>
    <col min="13" max="13" width="13.140625" customWidth="1"/>
    <col min="14" max="14" width="14.28515625" customWidth="1"/>
    <col min="15" max="15" width="14.42578125" customWidth="1"/>
  </cols>
  <sheetData>
    <row r="1" spans="1:16" x14ac:dyDescent="0.25">
      <c r="A1" s="90" t="s">
        <v>272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5" customHeight="1" x14ac:dyDescent="0.25">
      <c r="A2" s="92" t="s">
        <v>158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x14ac:dyDescent="0.25">
      <c r="A3" s="94" t="s">
        <v>3</v>
      </c>
      <c r="B3" s="95" t="s">
        <v>273</v>
      </c>
      <c r="C3" s="96"/>
      <c r="D3" s="97" t="s">
        <v>274</v>
      </c>
      <c r="E3" s="98"/>
      <c r="F3" s="63" t="s">
        <v>164</v>
      </c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x14ac:dyDescent="0.25">
      <c r="A4" s="94" t="s">
        <v>5</v>
      </c>
      <c r="B4" s="95" t="s">
        <v>275</v>
      </c>
      <c r="C4" s="99"/>
      <c r="D4" s="99"/>
      <c r="E4" s="96"/>
      <c r="F4" s="63" t="s">
        <v>165</v>
      </c>
      <c r="G4" s="64" t="s">
        <v>166</v>
      </c>
      <c r="H4" s="64"/>
      <c r="I4" s="64"/>
      <c r="J4" s="66" t="s">
        <v>174</v>
      </c>
      <c r="K4" s="68" t="s">
        <v>171</v>
      </c>
      <c r="L4" s="69"/>
      <c r="M4" s="65" t="s">
        <v>167</v>
      </c>
      <c r="N4" s="65" t="s">
        <v>169</v>
      </c>
      <c r="O4" s="65" t="s">
        <v>168</v>
      </c>
      <c r="P4" s="65" t="s">
        <v>170</v>
      </c>
    </row>
    <row r="5" spans="1:16" x14ac:dyDescent="0.25">
      <c r="A5" s="100" t="s">
        <v>7</v>
      </c>
      <c r="B5" s="101" t="s">
        <v>8</v>
      </c>
      <c r="C5" s="102" t="s">
        <v>276</v>
      </c>
      <c r="D5" s="103" t="s">
        <v>10</v>
      </c>
      <c r="E5" s="100" t="s">
        <v>11</v>
      </c>
      <c r="F5" s="63"/>
      <c r="G5" s="35" t="s">
        <v>160</v>
      </c>
      <c r="H5" s="35" t="s">
        <v>161</v>
      </c>
      <c r="I5" s="35" t="s">
        <v>162</v>
      </c>
      <c r="J5" s="67"/>
      <c r="K5" s="35" t="s">
        <v>172</v>
      </c>
      <c r="L5" s="35" t="s">
        <v>173</v>
      </c>
      <c r="M5" s="65"/>
      <c r="N5" s="65"/>
      <c r="O5" s="65"/>
      <c r="P5" s="65"/>
    </row>
    <row r="6" spans="1:16" x14ac:dyDescent="0.25">
      <c r="A6" s="104" t="s">
        <v>37</v>
      </c>
      <c r="B6" s="105"/>
      <c r="C6" s="105"/>
      <c r="D6" s="105"/>
      <c r="E6" s="106"/>
    </row>
    <row r="7" spans="1:16" ht="22.5" x14ac:dyDescent="0.25">
      <c r="A7" s="14" t="s">
        <v>277</v>
      </c>
      <c r="B7" s="15" t="s">
        <v>278</v>
      </c>
      <c r="C7" s="52">
        <v>1</v>
      </c>
      <c r="D7" s="107">
        <v>3899</v>
      </c>
      <c r="E7" s="108">
        <f>C7*D7</f>
        <v>3899</v>
      </c>
      <c r="F7" s="109">
        <v>0</v>
      </c>
      <c r="G7" s="109"/>
      <c r="H7" s="109"/>
      <c r="I7" s="109"/>
      <c r="J7" s="109"/>
      <c r="K7" s="38"/>
      <c r="L7" s="38"/>
      <c r="M7" s="38"/>
      <c r="N7" s="38"/>
      <c r="O7" s="38"/>
      <c r="P7" s="38"/>
    </row>
    <row r="8" spans="1:16" ht="22.5" x14ac:dyDescent="0.25">
      <c r="A8" s="14" t="s">
        <v>279</v>
      </c>
      <c r="B8" s="15" t="s">
        <v>280</v>
      </c>
      <c r="C8" s="52">
        <v>1</v>
      </c>
      <c r="D8" s="107">
        <v>6000</v>
      </c>
      <c r="E8" s="108">
        <f t="shared" ref="E8:E12" si="0">C8*D8</f>
        <v>6000</v>
      </c>
      <c r="F8" s="109">
        <v>0</v>
      </c>
      <c r="G8" s="109"/>
      <c r="H8" s="109"/>
      <c r="I8" s="109"/>
      <c r="J8" s="109"/>
      <c r="K8" s="38"/>
      <c r="L8" s="38"/>
      <c r="M8" s="38"/>
      <c r="N8" s="38"/>
      <c r="O8" s="38"/>
      <c r="P8" s="38"/>
    </row>
    <row r="9" spans="1:16" ht="30" x14ac:dyDescent="0.25">
      <c r="A9" s="14" t="s">
        <v>142</v>
      </c>
      <c r="B9" s="15" t="s">
        <v>281</v>
      </c>
      <c r="C9" s="52">
        <v>0</v>
      </c>
      <c r="D9" s="110">
        <v>0</v>
      </c>
      <c r="E9" s="108">
        <f t="shared" si="0"/>
        <v>0</v>
      </c>
      <c r="F9" s="111" t="s">
        <v>282</v>
      </c>
      <c r="G9" s="112" t="s">
        <v>283</v>
      </c>
      <c r="H9" s="109"/>
      <c r="I9" s="109"/>
      <c r="J9" s="111" t="s">
        <v>284</v>
      </c>
      <c r="K9" s="38"/>
      <c r="L9" s="38"/>
      <c r="M9" s="38"/>
      <c r="N9" s="38"/>
      <c r="O9" s="38"/>
      <c r="P9" s="38"/>
    </row>
    <row r="10" spans="1:16" ht="22.5" x14ac:dyDescent="0.25">
      <c r="A10" s="14" t="s">
        <v>285</v>
      </c>
      <c r="B10" s="15" t="s">
        <v>286</v>
      </c>
      <c r="C10" s="52">
        <v>10</v>
      </c>
      <c r="D10" s="107">
        <v>1439</v>
      </c>
      <c r="E10" s="108">
        <f t="shared" si="0"/>
        <v>14390</v>
      </c>
      <c r="F10" s="109">
        <v>10</v>
      </c>
      <c r="G10" s="109"/>
      <c r="H10" s="109"/>
      <c r="I10" s="109" t="s">
        <v>283</v>
      </c>
      <c r="J10" s="109">
        <v>2012</v>
      </c>
      <c r="K10" s="38"/>
      <c r="L10" s="38"/>
      <c r="M10" s="38"/>
      <c r="N10" s="38"/>
      <c r="O10" s="38"/>
      <c r="P10" s="38"/>
    </row>
    <row r="11" spans="1:16" x14ac:dyDescent="0.25">
      <c r="A11" s="14" t="s">
        <v>287</v>
      </c>
      <c r="B11" s="15" t="s">
        <v>288</v>
      </c>
      <c r="C11" s="113">
        <v>8</v>
      </c>
      <c r="D11" s="111">
        <v>780</v>
      </c>
      <c r="E11" s="108">
        <f t="shared" si="0"/>
        <v>6240</v>
      </c>
      <c r="F11" s="109">
        <v>0</v>
      </c>
      <c r="G11" s="109"/>
      <c r="H11" s="109"/>
      <c r="I11" s="109"/>
      <c r="J11" s="109"/>
      <c r="K11" s="38"/>
      <c r="L11" s="38"/>
      <c r="M11" s="38"/>
      <c r="N11" s="38"/>
      <c r="O11" s="38"/>
      <c r="P11" s="38"/>
    </row>
    <row r="12" spans="1:16" ht="33.75" x14ac:dyDescent="0.25">
      <c r="A12" s="14" t="s">
        <v>289</v>
      </c>
      <c r="B12" s="15" t="s">
        <v>290</v>
      </c>
      <c r="C12" s="113">
        <v>8</v>
      </c>
      <c r="D12" s="107">
        <v>1199</v>
      </c>
      <c r="E12" s="108">
        <f t="shared" si="0"/>
        <v>9592</v>
      </c>
      <c r="F12" s="109">
        <v>0</v>
      </c>
      <c r="G12" s="109"/>
      <c r="H12" s="109"/>
      <c r="I12" s="109"/>
      <c r="J12" s="109"/>
      <c r="K12" s="38"/>
      <c r="L12" s="38"/>
      <c r="M12" s="38"/>
      <c r="N12" s="38"/>
      <c r="O12" s="38"/>
      <c r="P12" s="38"/>
    </row>
    <row r="13" spans="1:16" x14ac:dyDescent="0.25">
      <c r="A13" s="104" t="s">
        <v>52</v>
      </c>
      <c r="B13" s="105"/>
      <c r="C13" s="105"/>
      <c r="D13" s="105"/>
      <c r="E13" s="106"/>
    </row>
    <row r="14" spans="1:16" x14ac:dyDescent="0.25">
      <c r="A14" s="14" t="s">
        <v>53</v>
      </c>
      <c r="B14" s="15" t="s">
        <v>191</v>
      </c>
      <c r="C14" s="52">
        <v>8</v>
      </c>
      <c r="D14" s="107">
        <v>319</v>
      </c>
      <c r="E14" s="114">
        <f>C14*D14</f>
        <v>2552</v>
      </c>
      <c r="F14" s="38">
        <v>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x14ac:dyDescent="0.25">
      <c r="A15" s="104" t="s">
        <v>79</v>
      </c>
      <c r="B15" s="105"/>
      <c r="C15" s="105"/>
      <c r="D15" s="105"/>
      <c r="E15" s="106"/>
    </row>
    <row r="16" spans="1:16" ht="22.5" x14ac:dyDescent="0.25">
      <c r="A16" s="14" t="s">
        <v>291</v>
      </c>
      <c r="B16" s="15" t="s">
        <v>292</v>
      </c>
      <c r="C16" s="52">
        <v>8</v>
      </c>
      <c r="D16" s="107">
        <v>585</v>
      </c>
      <c r="E16" s="114">
        <f>C16*D16</f>
        <v>4680</v>
      </c>
      <c r="F16" s="38">
        <v>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x14ac:dyDescent="0.25">
      <c r="A17" s="104" t="s">
        <v>81</v>
      </c>
      <c r="B17" s="105"/>
      <c r="C17" s="105"/>
      <c r="D17" s="105"/>
      <c r="E17" s="106"/>
    </row>
    <row r="18" spans="1:16" x14ac:dyDescent="0.25">
      <c r="A18" s="14" t="s">
        <v>14</v>
      </c>
      <c r="B18" s="15" t="s">
        <v>293</v>
      </c>
      <c r="C18" s="52">
        <v>1</v>
      </c>
      <c r="D18" s="107">
        <v>1149</v>
      </c>
      <c r="E18" s="108">
        <f>C18*D18</f>
        <v>1149</v>
      </c>
      <c r="F18" s="38">
        <v>0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x14ac:dyDescent="0.25">
      <c r="A19" s="14" t="s">
        <v>29</v>
      </c>
      <c r="B19" s="15" t="s">
        <v>30</v>
      </c>
      <c r="C19" s="52">
        <v>1</v>
      </c>
      <c r="D19" s="107">
        <v>713</v>
      </c>
      <c r="E19" s="108">
        <f>C19*D19</f>
        <v>713</v>
      </c>
      <c r="F19" s="38">
        <v>0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x14ac:dyDescent="0.25">
      <c r="A20" s="104" t="s">
        <v>16</v>
      </c>
      <c r="B20" s="105"/>
      <c r="C20" s="105"/>
      <c r="D20" s="105"/>
      <c r="E20" s="106"/>
    </row>
    <row r="21" spans="1:16" x14ac:dyDescent="0.25">
      <c r="A21" s="14" t="s">
        <v>21</v>
      </c>
      <c r="B21" s="15" t="s">
        <v>22</v>
      </c>
      <c r="C21" s="52">
        <v>0</v>
      </c>
      <c r="D21" s="107"/>
      <c r="E21" s="108">
        <f>C21*D21</f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22.5" x14ac:dyDescent="0.25">
      <c r="A22" s="14" t="s">
        <v>150</v>
      </c>
      <c r="B22" s="15" t="s">
        <v>294</v>
      </c>
      <c r="C22" s="52">
        <v>0</v>
      </c>
      <c r="D22" s="107"/>
      <c r="E22" s="108">
        <f t="shared" ref="E22:E26" si="1">C22*D22</f>
        <v>0</v>
      </c>
      <c r="F22" s="38">
        <v>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1:16" x14ac:dyDescent="0.25">
      <c r="A23" s="14" t="s">
        <v>295</v>
      </c>
      <c r="B23" s="15" t="s">
        <v>296</v>
      </c>
      <c r="C23" s="52">
        <v>0</v>
      </c>
      <c r="D23" s="107"/>
      <c r="E23" s="108">
        <f t="shared" si="1"/>
        <v>0</v>
      </c>
      <c r="F23" s="38">
        <v>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x14ac:dyDescent="0.25">
      <c r="A24" s="14" t="s">
        <v>297</v>
      </c>
      <c r="B24" s="15" t="s">
        <v>298</v>
      </c>
      <c r="C24" s="52">
        <v>0</v>
      </c>
      <c r="D24" s="107"/>
      <c r="E24" s="108">
        <f t="shared" si="1"/>
        <v>0</v>
      </c>
      <c r="F24" s="38">
        <v>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x14ac:dyDescent="0.25">
      <c r="A25" s="14" t="s">
        <v>31</v>
      </c>
      <c r="B25" s="15" t="s">
        <v>32</v>
      </c>
      <c r="C25" s="52">
        <v>0</v>
      </c>
      <c r="D25" s="107"/>
      <c r="E25" s="108">
        <f t="shared" si="1"/>
        <v>0</v>
      </c>
      <c r="F25" s="38">
        <v>0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6" x14ac:dyDescent="0.25">
      <c r="A26" s="14" t="s">
        <v>27</v>
      </c>
      <c r="B26" s="15" t="s">
        <v>299</v>
      </c>
      <c r="C26" s="52">
        <v>0</v>
      </c>
      <c r="D26" s="107"/>
      <c r="E26" s="108">
        <f t="shared" si="1"/>
        <v>0</v>
      </c>
      <c r="F26" s="38">
        <v>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6" x14ac:dyDescent="0.25">
      <c r="A27" s="81" t="s">
        <v>300</v>
      </c>
      <c r="B27" s="82"/>
      <c r="C27" s="82"/>
      <c r="D27" s="83"/>
      <c r="E27" s="115">
        <f>SUM(E7:E12,E14,E16,E18:E19,E21:E26)</f>
        <v>49215</v>
      </c>
      <c r="F27" s="116" t="s">
        <v>301</v>
      </c>
      <c r="G27" s="117"/>
      <c r="H27" s="117"/>
      <c r="I27" s="117"/>
      <c r="J27" s="117"/>
      <c r="K27" s="117"/>
      <c r="L27" s="117"/>
      <c r="M27" s="117"/>
      <c r="N27" s="117"/>
      <c r="O27" s="118"/>
      <c r="P27" s="118"/>
    </row>
    <row r="28" spans="1:16" x14ac:dyDescent="0.25">
      <c r="F28" s="119"/>
    </row>
  </sheetData>
  <mergeCells count="22">
    <mergeCell ref="A15:E15"/>
    <mergeCell ref="A17:E17"/>
    <mergeCell ref="A20:E20"/>
    <mergeCell ref="A27:D27"/>
    <mergeCell ref="F27:N27"/>
    <mergeCell ref="O27:P27"/>
    <mergeCell ref="M4:M5"/>
    <mergeCell ref="N4:N5"/>
    <mergeCell ref="O4:O5"/>
    <mergeCell ref="P4:P5"/>
    <mergeCell ref="A6:E6"/>
    <mergeCell ref="A13:E13"/>
    <mergeCell ref="A1:P1"/>
    <mergeCell ref="A2:P2"/>
    <mergeCell ref="B3:C3"/>
    <mergeCell ref="D3:E3"/>
    <mergeCell ref="F3:P3"/>
    <mergeCell ref="B4:E4"/>
    <mergeCell ref="F4:F5"/>
    <mergeCell ref="G4:I4"/>
    <mergeCell ref="J4:J5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Electromecánica Industrial</vt:lpstr>
      <vt:lpstr>Informática</vt:lpstr>
      <vt:lpstr>'Electromecánica Industrial'!Área_de_impresión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Formación</cp:lastModifiedBy>
  <cp:lastPrinted>2020-11-05T17:27:26Z</cp:lastPrinted>
  <dcterms:created xsi:type="dcterms:W3CDTF">2020-09-18T16:03:14Z</dcterms:created>
  <dcterms:modified xsi:type="dcterms:W3CDTF">2021-07-20T19:45:17Z</dcterms:modified>
</cp:coreProperties>
</file>