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670" windowWidth="23790" windowHeight="4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calcChain.xml><?xml version="1.0" encoding="utf-8"?>
<calcChain xmlns="http://schemas.openxmlformats.org/spreadsheetml/2006/main">
  <c r="AX9" i="1" l="1"/>
  <c r="AX8" i="1"/>
  <c r="AO9" i="1"/>
  <c r="AN9" i="1"/>
  <c r="AN8" i="1"/>
  <c r="AO8" i="1" s="1"/>
  <c r="AM9" i="1"/>
  <c r="AM8" i="1"/>
</calcChain>
</file>

<file path=xl/sharedStrings.xml><?xml version="1.0" encoding="utf-8"?>
<sst xmlns="http://schemas.openxmlformats.org/spreadsheetml/2006/main" count="447" uniqueCount="321">
  <si>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</si>
  <si>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</si>
  <si>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</si>
  <si>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</si>
  <si>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</si>
  <si>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</si>
  <si>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</si>
  <si>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</si>
  <si>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</si>
  <si>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</si>
  <si>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</si>
  <si>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</si>
  <si>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</si>
  <si>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</si>
  <si>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</si>
  <si>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</si>
  <si>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</si>
  <si>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</si>
  <si>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</si>
  <si>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</si>
  <si>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</si>
  <si>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</si>
  <si>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</si>
  <si>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</si>
  <si>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</si>
  <si>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</si>
  <si>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</si>
  <si>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</si>
  <si>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</si>
  <si>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</si>
  <si>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</si>
  <si>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</si>
  <si>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</si>
  <si>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</si>
  <si>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</si>
  <si>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</si>
  <si>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</si>
  <si>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</si>
  <si>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</si>
  <si>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</si>
  <si>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</si>
  <si>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</si>
  <si>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</si>
  <si>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</si>
  <si>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</si>
  <si>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</si>
  <si>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</si>
  <si>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</si>
  <si>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</si>
  <si>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</si>
  <si>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</si>
  <si>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</si>
  <si>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</si>
  <si>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</si>
  <si>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</si>
  <si>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</si>
  <si>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</si>
  <si>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</si>
  <si>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</si>
  <si>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</si>
  <si>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</si>
  <si>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</si>
  <si>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</si>
  <si>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</si>
  <si>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</si>
  <si>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</si>
  <si>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</si>
  <si>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</si>
  <si>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</si>
  <si>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</si>
  <si>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</si>
  <si>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</si>
  <si>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</si>
  <si>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</si>
  <si>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</si>
  <si>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</si>
  <si>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</si>
  <si>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</si>
  <si>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</si>
  <si>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</si>
  <si>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</si>
  <si>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</si>
  <si>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</si>
  <si>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</si>
  <si>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</si>
  <si>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</si>
  <si>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</si>
  <si>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</si>
  <si>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</si>
  <si>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</si>
  <si>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</si>
  <si>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</si>
  <si>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</si>
  <si>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</si>
  <si>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</si>
  <si>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</si>
  <si>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</si>
  <si>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</si>
  <si>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</si>
  <si>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</si>
  <si>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</si>
  <si>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</si>
  <si>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</si>
  <si>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</si>
  <si>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</si>
  <si>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</si>
  <si>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</si>
  <si>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</si>
  <si>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</si>
  <si>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</si>
  <si>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</si>
  <si>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</si>
  <si>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</si>
  <si>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</si>
  <si>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</si>
  <si>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</si>
  <si>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</si>
  <si>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</si>
  <si>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</si>
  <si>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</si>
  <si>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</si>
  <si>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</si>
  <si>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</si>
  <si>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</si>
  <si>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</si>
  <si>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</si>
  <si>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</si>
  <si>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</si>
  <si>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</si>
  <si>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</si>
  <si>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</si>
  <si>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</si>
  <si>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</si>
  <si>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</si>
  <si>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</si>
  <si>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</si>
  <si>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</si>
  <si>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</si>
  <si>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</si>
  <si>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</si>
  <si>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</si>
  <si>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</si>
  <si>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</si>
  <si>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</si>
  <si>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</si>
  <si>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</si>
  <si>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</si>
  <si>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</si>
  <si>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</si>
  <si>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</si>
  <si>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</si>
  <si>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</si>
  <si>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</si>
  <si>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</si>
  <si>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</si>
  <si>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</si>
  <si>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</si>
  <si>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</si>
  <si>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</si>
  <si>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</si>
  <si>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</si>
  <si>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</si>
  <si>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</si>
  <si>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</si>
  <si>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</si>
  <si>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</si>
  <si>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</si>
  <si>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</si>
  <si>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</si>
  <si>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</si>
  <si>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</si>
  <si>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</si>
  <si>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</si>
  <si>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</si>
  <si>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</si>
  <si>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</si>
  <si>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</si>
  <si>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</si>
  <si>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</si>
  <si>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</si>
  <si>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</si>
  <si>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</si>
  <si>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</si>
  <si>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</si>
  <si>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</si>
  <si>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</si>
  <si>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</si>
  <si>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</si>
  <si>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</si>
  <si>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</si>
  <si>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</si>
  <si>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</si>
  <si>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</si>
  <si>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</si>
  <si>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</si>
  <si>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</si>
  <si>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</si>
  <si>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</si>
  <si>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</si>
  <si>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</si>
  <si>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</si>
  <si>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</si>
  <si>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</si>
  <si>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</si>
  <si>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</si>
  <si>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</si>
  <si>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</si>
  <si>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</si>
  <si>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</si>
  <si>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</si>
  <si>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</si>
  <si>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</si>
  <si>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</si>
  <si>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</si>
  <si>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</si>
  <si>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</si>
  <si>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</si>
  <si>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</si>
  <si>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</si>
  <si>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</si>
  <si>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</si>
  <si>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</si>
  <si>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</si>
  <si>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</si>
  <si>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</si>
  <si>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</si>
  <si>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</si>
  <si>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</si>
  <si>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</si>
  <si>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</si>
  <si>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</si>
  <si>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</si>
  <si>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</si>
  <si>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</si>
  <si>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</si>
  <si>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</si>
  <si>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</si>
  <si>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</si>
  <si>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</si>
  <si>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</si>
  <si>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</si>
  <si>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</si>
  <si>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</si>
  <si>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</si>
  <si>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</si>
  <si>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</si>
  <si>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</si>
  <si>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</si>
  <si>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</si>
  <si>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</si>
  <si>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</si>
  <si>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</si>
  <si>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</si>
  <si>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</si>
  <si>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</si>
  <si>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</si>
  <si>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</si>
  <si>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</si>
  <si>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</si>
  <si>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</si>
  <si>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</si>
  <si>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</si>
  <si>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</si>
  <si>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</si>
  <si>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</si>
  <si>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</si>
  <si>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</si>
  <si>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</si>
  <si>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</si>
  <si>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</si>
  <si>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</si>
  <si>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</si>
  <si>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</si>
  <si>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</si>
  <si>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</si>
  <si>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</si>
  <si>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</si>
  <si>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</si>
  <si>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</si>
  <si>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</si>
  <si>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</si>
  <si>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</si>
  <si>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</si>
  <si>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</si>
  <si>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</si>
  <si>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</si>
  <si>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</si>
  <si>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</si>
  <si>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Martha Guadalupe </t>
  </si>
  <si>
    <t xml:space="preserve">Rivas </t>
  </si>
  <si>
    <t>Márquez</t>
  </si>
  <si>
    <t>Martha Guadalupe Rivas Márquez</t>
  </si>
  <si>
    <t>RIMM760430F22</t>
  </si>
  <si>
    <t xml:space="preserve">José Antonio </t>
  </si>
  <si>
    <t xml:space="preserve">Otero </t>
  </si>
  <si>
    <t>Luna</t>
  </si>
  <si>
    <t>Skyalert de México, SAPI de C.V.</t>
  </si>
  <si>
    <t>SME130729UG6</t>
  </si>
  <si>
    <t>No aplica</t>
  </si>
  <si>
    <t>http://repositorio.veracruz.gob.mx/finanzas/wp-content/uploads/sites/2/2017/03/No-aplica.pdf</t>
  </si>
  <si>
    <t>Artículos 1, 9 fracción III, 10, 11, 15 fracción X y 16 de la Ley Orgánica del Poder Ejecutivo del Estado de Veracruz de Ignacio de la Llave; 186 fracción XL del Código Financiero para el Estado de Veracruz de Ignacio de la Llave; 1° fracción I, 3 fracción I, 9, 10, 26 fracción II, 58 segundo párrafo, 59, 60, 61, 62, 64, 65, 79 y demás relativos a la Ley de Adquisiciones, Arrendamientos, Administración y Enajenación de Bienes Muebles del Estado de Veracruz de Ignacio de la Llave; 3, 7 y 26 de los Lineamientos para el Control y Contención del Gasto Público en el Estado de Veracruz.</t>
  </si>
  <si>
    <t>Artículos 1, 9 fracción III, 10, 15 fracción X y 16 de la Ley Orgánica del Poder Ejecutivo del Estado de Veracruz de Ignacio de la Llave; 186 fracciones III y XXXIII del Código Financiero para el Estado de Veracruz de Ignacio de la Llave; 1 fracción I, 2 fracción I, 3 fracción I, 9, 10, 12, 26 fracción III, 54, 55 fracciones IV y X, 59, 60, 61, 62, 64, 65, 79 y demás relativos a la Ley de Adquisiciones, Arrendamientos, Administración y Enajenación de Bienes Muebles del Estado de Veracruz de Ignacio de la Llave.</t>
  </si>
  <si>
    <t>http://sitiosappver.veracruz.gob.mx/adqui/pdf/adadirCtMG0732022.pdf</t>
  </si>
  <si>
    <t>http://sitiosappver.veracruz.gob.mx/adqui/pdf/adadirCtSk0742022.pdf</t>
  </si>
  <si>
    <t>Contrato para la adquisición de un montacargas</t>
  </si>
  <si>
    <t>Suministro e instalación de la alerta sísmica para el edificio de esta Secretaría de Finanzas y Planeación</t>
  </si>
  <si>
    <t>Granizo</t>
  </si>
  <si>
    <t xml:space="preserve"> </t>
  </si>
  <si>
    <t>Varsovia</t>
  </si>
  <si>
    <t>Xalapa</t>
  </si>
  <si>
    <t>Juárez</t>
  </si>
  <si>
    <t xml:space="preserve">Xalapa </t>
  </si>
  <si>
    <t>Cuauhtémoc</t>
  </si>
  <si>
    <t>Dirección General de Administración SEFIPLAN</t>
  </si>
  <si>
    <t>Subdirección de Contrataciones Gubernamentales, Administración de Riesgos y Activos</t>
  </si>
  <si>
    <t>Pesos</t>
  </si>
  <si>
    <t xml:space="preserve">Transferencia </t>
  </si>
  <si>
    <t>Estatales</t>
  </si>
  <si>
    <t>Clausula Quinta</t>
  </si>
  <si>
    <t>DDirección General de Administración / Subdirección de Contrataciones Gubernamentales, Administración de Riesgos y Activos</t>
  </si>
  <si>
    <t>En lo que respecta a la celda AD,AE,AF,AG por tratarse de un proveedor Nacional, no cuenta con domicilio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</si>
</sst>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2" fontId="0" fillId="0" borderId="0" xfId="1" applyNumberFormat="1" applyFont="1"/>
    <xf numFmtId="0" fontId="5" fillId="3" borderId="0" xfId="2"/>
    <xf numFmtId="14" fontId="0" fillId="0" borderId="0" xfId="0" applyNumberFormat="1"/>
    <xf numFmtId="0" fontId="0" fillId="0" borderId="0" xfId="0" applyNumberFormat="1"/>
    <xf numFmtId="0" fontId="0" fillId="0" borderId="0" xfId="0" quotePrefix="1"/>
    <xf numFmtId="0" fontId="6" fillId="0" borderId="0" xfId="0" applyFont="1" applyAlignment="1">
      <alignment horizontal="justify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17/03/No-aplica.pdf" TargetMode="External"/><Relationship Id="rId3" Type="http://schemas.openxmlformats.org/officeDocument/2006/relationships/hyperlink" Target="http://repositorio.veracruz.gob.mx/finanzas/wp-content/uploads/sites/2/2017/03/No-aplica.pdf" TargetMode="External"/><Relationship Id="rId7" Type="http://schemas.openxmlformats.org/officeDocument/2006/relationships/hyperlink" Target="http://repositorio.veracruz.gob.mx/finanzas/wp-content/uploads/sites/2/2017/03/No-aplica.pdf" TargetMode="External"/><Relationship Id="rId2" Type="http://schemas.openxmlformats.org/officeDocument/2006/relationships/hyperlink" Target="http://sitiosappver.veracruz.gob.mx/adqui/pdf/adadirCtMG0732022.pdf" TargetMode="External"/><Relationship Id="rId1" Type="http://schemas.openxmlformats.org/officeDocument/2006/relationships/hyperlink" Target="http://sitiosappver.veracruz.gob.mx/adqui/pdf/adadirCtSk0742022.pdf" TargetMode="External"/><Relationship Id="rId6" Type="http://schemas.openxmlformats.org/officeDocument/2006/relationships/hyperlink" Target="http://repositorio.veracruz.gob.mx/finanzas/wp-content/uploads/sites/2/2017/03/No-aplica.pdf" TargetMode="External"/><Relationship Id="rId5" Type="http://schemas.openxmlformats.org/officeDocument/2006/relationships/hyperlink" Target="http://repositorio.veracruz.gob.mx/finanzas/wp-content/uploads/sites/2/2017/03/No-aplica.pdf" TargetMode="External"/><Relationship Id="rId10" Type="http://schemas.openxmlformats.org/officeDocument/2006/relationships/hyperlink" Target="http://repositorio.veracruz.gob.mx/finanzas/wp-content/uploads/sites/2/2017/03/No-aplica.pdf" TargetMode="External"/><Relationship Id="rId4" Type="http://schemas.openxmlformats.org/officeDocument/2006/relationships/hyperlink" Target="http://repositorio.veracruz.gob.mx/finanzas/wp-content/uploads/sites/2/2017/03/No-aplica.pdf" TargetMode="External"/><Relationship Id="rId9" Type="http://schemas.openxmlformats.org/officeDocument/2006/relationships/hyperlink" Target="http://repositorio.veracruz.gob.mx/finanzas/wp-content/uploads/sites/2/2017/03/No-aplica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17/03/No-aplic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17/03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44652</v>
      </c>
      <c r="C8" s="6">
        <v>44742</v>
      </c>
      <c r="D8" t="s">
        <v>149</v>
      </c>
      <c r="E8" t="s">
        <v>155</v>
      </c>
      <c r="F8" t="s">
        <v>156</v>
      </c>
      <c r="G8">
        <v>73</v>
      </c>
      <c r="H8" t="s">
        <v>300</v>
      </c>
      <c r="I8" s="5" t="s">
        <v>302</v>
      </c>
      <c r="J8" s="3" t="s">
        <v>304</v>
      </c>
      <c r="K8">
        <v>1</v>
      </c>
      <c r="L8" s="3" t="s">
        <v>288</v>
      </c>
      <c r="M8" s="3" t="s">
        <v>289</v>
      </c>
      <c r="N8" s="3" t="s">
        <v>290</v>
      </c>
      <c r="O8" s="3" t="s">
        <v>291</v>
      </c>
      <c r="P8" t="s">
        <v>292</v>
      </c>
      <c r="Q8" t="s">
        <v>159</v>
      </c>
      <c r="R8" s="3" t="s">
        <v>306</v>
      </c>
      <c r="S8">
        <v>26</v>
      </c>
      <c r="T8" t="s">
        <v>307</v>
      </c>
      <c r="U8" t="s">
        <v>187</v>
      </c>
      <c r="V8" t="s">
        <v>309</v>
      </c>
      <c r="W8">
        <v>2</v>
      </c>
      <c r="X8" t="s">
        <v>309</v>
      </c>
      <c r="Y8" s="7">
        <v>1</v>
      </c>
      <c r="Z8" t="s">
        <v>311</v>
      </c>
      <c r="AA8">
        <v>30</v>
      </c>
      <c r="AB8" t="s">
        <v>251</v>
      </c>
      <c r="AC8">
        <v>91193</v>
      </c>
      <c r="AH8" s="8" t="s">
        <v>313</v>
      </c>
      <c r="AI8" t="s">
        <v>314</v>
      </c>
      <c r="AJ8">
        <v>73</v>
      </c>
      <c r="AK8" s="6">
        <v>44734</v>
      </c>
      <c r="AL8" s="6">
        <v>44708</v>
      </c>
      <c r="AM8" s="6">
        <f>AL8+15</f>
        <v>44723</v>
      </c>
      <c r="AN8" s="10">
        <f>689646.55*1.16</f>
        <v>799989.99800000002</v>
      </c>
      <c r="AO8" s="10">
        <f>AN8*1.16</f>
        <v>927988.39767999994</v>
      </c>
      <c r="AR8" t="s">
        <v>315</v>
      </c>
      <c r="AT8" t="s">
        <v>316</v>
      </c>
      <c r="AU8" t="s">
        <v>304</v>
      </c>
      <c r="AV8" s="10">
        <v>68964.649999999994</v>
      </c>
      <c r="AW8" s="6">
        <v>44734</v>
      </c>
      <c r="AX8" s="6">
        <f>AW8+35</f>
        <v>44769</v>
      </c>
      <c r="AY8" t="s">
        <v>302</v>
      </c>
      <c r="AZ8" s="5" t="s">
        <v>299</v>
      </c>
      <c r="BA8" s="3" t="s">
        <v>317</v>
      </c>
      <c r="BB8" s="3" t="s">
        <v>317</v>
      </c>
      <c r="BC8">
        <v>1</v>
      </c>
      <c r="BD8" t="s">
        <v>255</v>
      </c>
      <c r="BE8">
        <v>1</v>
      </c>
      <c r="BF8" s="9" t="s">
        <v>318</v>
      </c>
      <c r="BH8" s="5" t="s">
        <v>299</v>
      </c>
      <c r="BI8" s="5" t="s">
        <v>299</v>
      </c>
      <c r="BJ8" s="5" t="s">
        <v>299</v>
      </c>
      <c r="BK8" t="s">
        <v>319</v>
      </c>
      <c r="BL8" s="6">
        <v>44750</v>
      </c>
      <c r="BM8" s="6">
        <v>44742</v>
      </c>
      <c r="BN8" t="s">
        <v>320</v>
      </c>
    </row>
    <row r="9" spans="1:66" x14ac:dyDescent="0.25">
      <c r="A9">
        <v>2022</v>
      </c>
      <c r="B9" s="6">
        <v>44652</v>
      </c>
      <c r="C9" s="6">
        <v>44742</v>
      </c>
      <c r="D9" t="s">
        <v>149</v>
      </c>
      <c r="E9" t="s">
        <v>155</v>
      </c>
      <c r="F9" t="s">
        <v>156</v>
      </c>
      <c r="G9">
        <v>74</v>
      </c>
      <c r="H9" t="s">
        <v>301</v>
      </c>
      <c r="I9" s="5" t="s">
        <v>303</v>
      </c>
      <c r="J9" s="3" t="s">
        <v>305</v>
      </c>
      <c r="K9">
        <v>2</v>
      </c>
      <c r="L9" s="3" t="s">
        <v>293</v>
      </c>
      <c r="M9" s="3" t="s">
        <v>294</v>
      </c>
      <c r="N9" s="3" t="s">
        <v>295</v>
      </c>
      <c r="O9" s="3" t="s">
        <v>296</v>
      </c>
      <c r="P9" t="s">
        <v>297</v>
      </c>
      <c r="Q9" t="s">
        <v>164</v>
      </c>
      <c r="R9" s="3" t="s">
        <v>308</v>
      </c>
      <c r="S9">
        <v>36</v>
      </c>
      <c r="T9">
        <v>504</v>
      </c>
      <c r="U9" t="s">
        <v>189</v>
      </c>
      <c r="V9" t="s">
        <v>310</v>
      </c>
      <c r="W9">
        <v>1</v>
      </c>
      <c r="X9" t="s">
        <v>312</v>
      </c>
      <c r="Y9">
        <v>44</v>
      </c>
      <c r="Z9" t="s">
        <v>312</v>
      </c>
      <c r="AA9">
        <v>9</v>
      </c>
      <c r="AB9" t="s">
        <v>222</v>
      </c>
      <c r="AC9">
        <v>6600</v>
      </c>
      <c r="AH9" s="8" t="s">
        <v>313</v>
      </c>
      <c r="AI9" t="s">
        <v>314</v>
      </c>
      <c r="AJ9">
        <v>74</v>
      </c>
      <c r="AK9" s="6">
        <v>44708</v>
      </c>
      <c r="AL9" s="6">
        <v>44708</v>
      </c>
      <c r="AM9" s="6">
        <f>AL9+15</f>
        <v>44723</v>
      </c>
      <c r="AN9" s="10">
        <f>219820/1.16</f>
        <v>189500</v>
      </c>
      <c r="AO9" s="10">
        <f>AN9*1.16</f>
        <v>219819.99999999997</v>
      </c>
      <c r="AR9" t="s">
        <v>315</v>
      </c>
      <c r="AT9" t="s">
        <v>316</v>
      </c>
      <c r="AU9" s="14" t="s">
        <v>305</v>
      </c>
      <c r="AV9" s="10">
        <v>18950</v>
      </c>
      <c r="AW9" s="6">
        <v>44708</v>
      </c>
      <c r="AX9" s="6">
        <f>AW9+15</f>
        <v>44723</v>
      </c>
      <c r="AY9" t="s">
        <v>303</v>
      </c>
      <c r="AZ9" s="5" t="s">
        <v>299</v>
      </c>
      <c r="BA9" s="3" t="s">
        <v>317</v>
      </c>
      <c r="BB9" s="3" t="s">
        <v>317</v>
      </c>
      <c r="BC9">
        <v>1</v>
      </c>
      <c r="BD9" t="s">
        <v>255</v>
      </c>
      <c r="BE9">
        <v>1</v>
      </c>
      <c r="BF9" s="9" t="s">
        <v>318</v>
      </c>
      <c r="BH9" s="5" t="s">
        <v>299</v>
      </c>
      <c r="BI9" s="5" t="s">
        <v>299</v>
      </c>
      <c r="BJ9" s="5" t="s">
        <v>299</v>
      </c>
      <c r="BK9" t="s">
        <v>319</v>
      </c>
      <c r="BL9" s="6">
        <v>44750</v>
      </c>
      <c r="BM9" s="6">
        <v>44742</v>
      </c>
      <c r="BN9" t="s">
        <v>320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9" r:id="rId1"/>
    <hyperlink ref="I8" r:id="rId2"/>
    <hyperlink ref="AZ8" r:id="rId3"/>
    <hyperlink ref="AZ9" r:id="rId4"/>
    <hyperlink ref="BH8" r:id="rId5"/>
    <hyperlink ref="BI8" r:id="rId6"/>
    <hyperlink ref="BJ8" r:id="rId7"/>
    <hyperlink ref="BH9" r:id="rId8"/>
    <hyperlink ref="BI9" r:id="rId9"/>
    <hyperlink ref="BJ9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298</v>
      </c>
      <c r="C4" s="5" t="s">
        <v>299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298</v>
      </c>
      <c r="E4" s="5" t="s">
        <v>299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288</v>
      </c>
      <c r="C4" s="3" t="s">
        <v>289</v>
      </c>
      <c r="D4" s="3" t="s">
        <v>290</v>
      </c>
      <c r="E4" s="3" t="s">
        <v>291</v>
      </c>
      <c r="F4" t="s">
        <v>292</v>
      </c>
      <c r="G4" s="4">
        <v>927988.39767999994</v>
      </c>
    </row>
    <row r="5" spans="1:7" x14ac:dyDescent="0.25">
      <c r="A5">
        <v>2</v>
      </c>
      <c r="B5" s="3" t="s">
        <v>293</v>
      </c>
      <c r="C5" s="3" t="s">
        <v>294</v>
      </c>
      <c r="D5" s="3" t="s">
        <v>295</v>
      </c>
      <c r="E5" s="3" t="s">
        <v>296</v>
      </c>
      <c r="F5" t="s">
        <v>297</v>
      </c>
      <c r="G5" s="4">
        <v>219819.99999999997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2022-06-28T17:48:12Z</dcterms:created>
  <dcterms:modified xsi:type="dcterms:W3CDTF">2022-07-08T22:02:09Z</dcterms:modified>
</cp:coreProperties>
</file>