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 tabRatio="7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390" sheetId="10" r:id="rId9"/>
    <sheet name="Tabla_451402" sheetId="12" r:id="rId10"/>
    <sheet name="Hidden_1_Tabla_451390" sheetId="11" r:id="rId11"/>
    <sheet name="Tabla_451405" sheetId="9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calcChain.xml><?xml version="1.0" encoding="utf-8"?>
<calcChain xmlns="http://schemas.openxmlformats.org/spreadsheetml/2006/main">
  <c r="AV10" i="1" l="1"/>
  <c r="AO10" i="1"/>
  <c r="AV9" i="1" l="1"/>
  <c r="AW9" i="1" s="1"/>
  <c r="AO9" i="1"/>
  <c r="AL9" i="1"/>
  <c r="AV8" i="1"/>
  <c r="AW8" i="1" s="1"/>
  <c r="AO8" i="1"/>
  <c r="AL8" i="1"/>
</calcChain>
</file>

<file path=xl/sharedStrings.xml><?xml version="1.0" encoding="utf-8"?>
<sst xmlns="http://schemas.openxmlformats.org/spreadsheetml/2006/main" count="487" uniqueCount="334">
  <si>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</si>
  <si>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</si>
  <si>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</si>
  <si>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</si>
  <si>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</si>
  <si>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</si>
  <si>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</si>
  <si>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</si>
  <si>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</si>
  <si>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</si>
  <si>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</si>
  <si>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</si>
  <si>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</si>
  <si>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</si>
  <si>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</si>
  <si>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</si>
  <si>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</si>
  <si>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</si>
  <si>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</si>
  <si>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</si>
  <si>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</si>
  <si>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</si>
  <si>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</si>
  <si>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</si>
  <si>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</si>
  <si>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</si>
  <si>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</si>
  <si>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</si>
  <si>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</si>
  <si>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</si>
  <si>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</si>
  <si>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</si>
  <si>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</si>
  <si>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</si>
  <si>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</si>
  <si>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</si>
  <si>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</si>
  <si>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</si>
  <si>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</si>
  <si>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</si>
  <si>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</si>
  <si>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</si>
  <si>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</si>
  <si>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</si>
  <si>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</si>
  <si>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</si>
  <si>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</si>
  <si>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</si>
  <si>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</si>
  <si>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</si>
  <si>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</si>
  <si>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</si>
  <si>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</si>
  <si>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</si>
  <si>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</si>
  <si>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</si>
  <si>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</si>
  <si>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</si>
  <si>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</si>
  <si>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</si>
  <si>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</si>
  <si>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</si>
  <si>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</si>
  <si>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</si>
  <si>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</si>
  <si>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</si>
  <si>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</si>
  <si>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</si>
  <si>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</si>
  <si>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</si>
  <si>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</si>
  <si>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</si>
  <si>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</si>
  <si>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</si>
  <si>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</si>
  <si>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</si>
  <si>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</si>
  <si>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</si>
  <si>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</si>
  <si>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</si>
  <si>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</si>
  <si>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</si>
  <si>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</si>
  <si>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</si>
  <si>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</si>
  <si>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</si>
  <si>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</si>
  <si>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</si>
  <si>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</si>
  <si>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</si>
  <si>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</si>
  <si>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</si>
  <si>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</si>
  <si>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</si>
  <si>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</si>
  <si>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</si>
  <si>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</si>
  <si>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</si>
  <si>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</si>
  <si>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</si>
  <si>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</si>
  <si>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</si>
  <si>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</si>
  <si>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</si>
  <si>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</si>
  <si>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</si>
  <si>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</si>
  <si>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</si>
  <si>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</si>
  <si>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</si>
  <si>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</si>
  <si>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</si>
  <si>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</si>
  <si>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</si>
  <si>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</si>
  <si>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</si>
  <si>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</si>
  <si>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</si>
  <si>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</si>
  <si>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</si>
  <si>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</si>
  <si>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</si>
  <si>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</si>
  <si>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</si>
  <si>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</si>
  <si>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</si>
  <si>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</si>
  <si>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</si>
  <si>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</si>
  <si>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</si>
  <si>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</si>
  <si>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</si>
  <si>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</si>
  <si>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</si>
  <si>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</si>
  <si>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</si>
  <si>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</si>
  <si>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</si>
  <si>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</si>
  <si>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</si>
  <si>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</si>
  <si>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</si>
  <si>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</si>
  <si>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</si>
  <si>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</si>
  <si>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</si>
  <si>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</si>
  <si>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</si>
  <si>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</si>
  <si>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</si>
  <si>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</si>
  <si>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</si>
  <si>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</si>
  <si>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</si>
  <si>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</si>
  <si>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</si>
  <si>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</si>
  <si>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</si>
  <si>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</si>
  <si>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</si>
  <si>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</si>
  <si>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</si>
  <si>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</si>
  <si>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</si>
  <si>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</si>
  <si>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</si>
  <si>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</si>
  <si>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</si>
  <si>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</si>
  <si>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</si>
  <si>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</si>
  <si>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</si>
  <si>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</si>
  <si>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</si>
  <si>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</si>
  <si>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</si>
  <si>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</si>
  <si>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</si>
  <si>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</si>
  <si>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</si>
  <si>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</si>
  <si>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</si>
  <si>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</si>
  <si>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</si>
  <si>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</si>
  <si>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</si>
  <si>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</si>
  <si>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</si>
  <si>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</si>
  <si>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</si>
  <si>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</si>
  <si>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</si>
  <si>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</si>
  <si>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</si>
  <si>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</si>
  <si>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</si>
  <si>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</si>
  <si>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</si>
  <si>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</si>
  <si>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</si>
  <si>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</si>
  <si>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</si>
  <si>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</si>
  <si>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</si>
  <si>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</si>
  <si>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</si>
  <si>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</si>
  <si>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</si>
  <si>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</si>
  <si>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</si>
  <si>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</si>
  <si>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</si>
  <si>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</si>
  <si>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</si>
  <si>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</si>
  <si>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</si>
  <si>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</si>
  <si>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</si>
  <si>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</si>
  <si>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</si>
  <si>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</si>
  <si>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</si>
  <si>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</si>
  <si>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</si>
  <si>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</si>
  <si>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</si>
  <si>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</si>
  <si>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</si>
  <si>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</si>
  <si>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</si>
  <si>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</si>
  <si>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</si>
  <si>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</si>
  <si>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</si>
  <si>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</si>
  <si>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</si>
  <si>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</si>
  <si>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</si>
  <si>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</si>
  <si>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</si>
  <si>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</si>
  <si>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</si>
  <si>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</si>
  <si>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</si>
  <si>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</si>
  <si>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</si>
  <si>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</si>
  <si>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</si>
  <si>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</si>
  <si>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</si>
  <si>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</si>
  <si>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</si>
  <si>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</si>
  <si>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</si>
  <si>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</si>
  <si>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</si>
  <si>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</si>
  <si>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</si>
  <si>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</si>
  <si>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</si>
  <si>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</si>
  <si>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</si>
  <si>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</si>
  <si>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</si>
  <si>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</si>
  <si>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</si>
  <si>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</si>
  <si>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</si>
  <si>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</si>
  <si>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</si>
  <si>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</si>
  <si>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</si>
  <si>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</si>
  <si>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</si>
  <si>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</si>
  <si>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</si>
  <si>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</si>
  <si>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</si>
  <si>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</si>
  <si>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</si>
  <si>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</si>
  <si>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</si>
  <si>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</si>
  <si>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</si>
  <si>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</si>
  <si>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</si>
  <si>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</si>
  <si>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</si>
  <si>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METABE, S.A.DE C.V.</t>
  </si>
  <si>
    <t>MET110414K26</t>
  </si>
  <si>
    <t>Cristóbal Colón</t>
  </si>
  <si>
    <t>Jardines de las Ánimas</t>
  </si>
  <si>
    <t xml:space="preserve"> DIDIER RUIZ CAMACHO</t>
  </si>
  <si>
    <t>RUCD880713F56</t>
  </si>
  <si>
    <t>GUANAJUATO</t>
  </si>
  <si>
    <t>PLURIONE S.A. DE C.V.</t>
  </si>
  <si>
    <t>PLU060407HC9</t>
  </si>
  <si>
    <t>PUEBLA</t>
  </si>
  <si>
    <t>Artículos 1, 9 Fracción III, 10, 15 Fracción X y 16 de la Ley Número 58 Orgánica del Poder Ejecutivo del Estado de Veracruz de Ignacio de La Llave; 186 Fracciones III y XXXIII del Código Número 18 Financiero para el Estado de Veracruz de Ignacio de la Llave; 1 Fracción I, 2 Fracción I, 3 Fracción V, 6 Fracción III, 9, 10, 12, 26 Fracción III, 27,  54, 55 Fracción X, 59, 60, 61, 62, 64, 65, 79 y demás relativos a la Ley de Adquisiciones, Arrendamientos, Administración y Enajenación de Bienes Muebles del Estado de Veracruz de Ignacio de la Llave; 11 Fracciones III y IX, 14, 15 y 16 del Manual de Organización y Funcionamiento del Subcomité de Adquisiciones, Arrendamientos, Servicios y Enajenaciones de Bienes Muebles de la Secretaría de Finanzas y Planeación del Gobierno del Estado de Veracruz</t>
  </si>
  <si>
    <t>http://repositorio.veracruz.gob.mx/finanzas/wp-content/uploads/sites/2/2017/03/No-aplica.pdf</t>
  </si>
  <si>
    <t>Suministro, colocación y conexión de luminarias de sobreponer en plafón reticular al edificio de la Secretaría de Finanzas y Planeación</t>
  </si>
  <si>
    <t>Suministro instalación de salida eléctrica hacia contactos, dúplex, monofásicos, con polo a tierra en el edificio de la Secretaría de Finanzas Y Planeación</t>
  </si>
  <si>
    <t>Adquisición del contenido multimedia respecto de la plataforma integral para la transferencia de conocimientos relacionados con las tecnologías de la información y comunicaciones (tic) en el Poder Ejecutivo del Estado de Veracruz de Ignacio de la Llave</t>
  </si>
  <si>
    <t xml:space="preserve">Moisés </t>
  </si>
  <si>
    <t xml:space="preserve">García </t>
  </si>
  <si>
    <t>Torres</t>
  </si>
  <si>
    <t xml:space="preserve"> Didier </t>
  </si>
  <si>
    <t xml:space="preserve">Ruiz </t>
  </si>
  <si>
    <t>Camacho</t>
  </si>
  <si>
    <t xml:space="preserve">Ignacio </t>
  </si>
  <si>
    <t xml:space="preserve">Rivera </t>
  </si>
  <si>
    <t xml:space="preserve">Y Gonzalez </t>
  </si>
  <si>
    <t>Despacho 512</t>
  </si>
  <si>
    <t>Piso 4</t>
  </si>
  <si>
    <t>Progreso Macuitepetl</t>
  </si>
  <si>
    <t>Roma Norte</t>
  </si>
  <si>
    <t>Xalapa</t>
  </si>
  <si>
    <t>Cuauhtémoc</t>
  </si>
  <si>
    <t>Subdirección de Contrataciones Gubernamentales, Administración de Riesgos y Activos</t>
  </si>
  <si>
    <t>Dirección General de Administración SEFIPLAN</t>
  </si>
  <si>
    <t>Dirección General de Innovación Tecnológica</t>
  </si>
  <si>
    <t>Pesos</t>
  </si>
  <si>
    <t xml:space="preserve">Transferencia </t>
  </si>
  <si>
    <t>Suministro y colocación de luminarias de sobre poner en plafón reticular, al edificio de la Secretaría se Finanzas y Planeación</t>
  </si>
  <si>
    <t>Suministro instalación de salida eléctrica hacia contactos, dúplex, monofásicos, con polo a tierra en el edificio de la Secretaría de Finanzas y  Planeación</t>
  </si>
  <si>
    <t>Estatal</t>
  </si>
  <si>
    <t>Estatales</t>
  </si>
  <si>
    <t>No aplica</t>
  </si>
  <si>
    <t xml:space="preserve">Clausula Cuarta </t>
  </si>
  <si>
    <t>Dirección General de Administración / Subdirección de Contrataciones Gubernamentales, Administración de Riesgos y Activos</t>
  </si>
  <si>
    <t>http://sitiosappver.veracruz.gob.mx/adqui/pdf/adadirCtMt1032022.pdf</t>
  </si>
  <si>
    <t>http://sitiosappver.veracruz.gob.mx/adqui/pdf/adadirCtPl1192022.pdf</t>
  </si>
  <si>
    <t>http://sitiosappver.veracruz.gob.mx/adqui/pdf/adadirCtDRC1182022.pdf</t>
  </si>
  <si>
    <r>
      <t>En lo que respecta a la celda AD,AE,AF,AG por tratarse de un proveedor Nacional, no cuenta con domicilio en el extranjero; celda  AY se encuentra la liga del contrato con  la versión pública N</t>
    </r>
    <r>
      <rPr>
        <sz val="11"/>
        <rFont val="Calibri"/>
        <family val="2"/>
        <scheme val="minor"/>
      </rPr>
      <t>o. ACUERDO CT-EXT01-04/12/01/2023</t>
    </r>
    <r>
      <rPr>
        <sz val="11"/>
        <color indexed="8"/>
        <rFont val="Calibri"/>
        <family val="2"/>
        <scheme val="minor"/>
      </rPr>
      <t>, aprobada por el Comité de Transparencia.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</si>
</sst>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17/03/No-ap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17/03/No-aplica.pdf" TargetMode="External"/><Relationship Id="rId1" Type="http://schemas.openxmlformats.org/officeDocument/2006/relationships/hyperlink" Target="http://repositorio.veracruz.gob.mx/finanzas/wp-content/uploads/sites/2/2017/03/No-aplica.pdf" TargetMode="External"/><Relationship Id="rId6" Type="http://schemas.openxmlformats.org/officeDocument/2006/relationships/hyperlink" Target="http://repositorio.veracruz.gob.mx/finanzas/wp-content/uploads/sites/2/2017/03/No-aplica.pdf" TargetMode="External"/><Relationship Id="rId5" Type="http://schemas.openxmlformats.org/officeDocument/2006/relationships/hyperlink" Target="http://repositorio.veracruz.gob.mx/finanzas/wp-content/uploads/sites/2/2017/03/No-aplica.pdf" TargetMode="External"/><Relationship Id="rId4" Type="http://schemas.openxmlformats.org/officeDocument/2006/relationships/hyperlink" Target="http://repositorio.veracruz.gob.mx/finanzas/wp-content/uploads/sites/2/2017/03/No-aplic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7/03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5">
        <v>44835</v>
      </c>
      <c r="C8" s="5">
        <v>44926</v>
      </c>
      <c r="D8" t="s">
        <v>149</v>
      </c>
      <c r="E8" t="s">
        <v>155</v>
      </c>
      <c r="F8" t="s">
        <v>156</v>
      </c>
      <c r="G8">
        <v>103</v>
      </c>
      <c r="H8" s="7" t="s">
        <v>298</v>
      </c>
      <c r="I8" s="8" t="s">
        <v>299</v>
      </c>
      <c r="J8" s="9" t="s">
        <v>300</v>
      </c>
      <c r="K8">
        <v>1</v>
      </c>
      <c r="L8" s="9" t="s">
        <v>303</v>
      </c>
      <c r="M8" s="9" t="s">
        <v>304</v>
      </c>
      <c r="N8" s="9" t="s">
        <v>305</v>
      </c>
      <c r="O8" s="12" t="s">
        <v>288</v>
      </c>
      <c r="P8" t="s">
        <v>289</v>
      </c>
      <c r="Q8" t="s">
        <v>172</v>
      </c>
      <c r="R8" t="s">
        <v>290</v>
      </c>
      <c r="T8" s="9" t="s">
        <v>312</v>
      </c>
      <c r="U8" t="s">
        <v>189</v>
      </c>
      <c r="V8" t="s">
        <v>291</v>
      </c>
      <c r="W8" s="7">
        <v>91095</v>
      </c>
      <c r="X8" s="9" t="s">
        <v>316</v>
      </c>
      <c r="Y8">
        <v>30087</v>
      </c>
      <c r="Z8" s="9" t="s">
        <v>316</v>
      </c>
      <c r="AA8">
        <v>30</v>
      </c>
      <c r="AB8" t="s">
        <v>251</v>
      </c>
      <c r="AC8">
        <v>91196</v>
      </c>
      <c r="AH8" s="9" t="s">
        <v>319</v>
      </c>
      <c r="AI8" t="s">
        <v>318</v>
      </c>
      <c r="AJ8">
        <v>103</v>
      </c>
      <c r="AK8" s="5">
        <v>44861</v>
      </c>
      <c r="AL8" s="5">
        <f>AK8</f>
        <v>44861</v>
      </c>
      <c r="AM8" s="5">
        <v>44926</v>
      </c>
      <c r="AN8" s="6">
        <v>1167077.3700000001</v>
      </c>
      <c r="AO8" s="16">
        <f>AN8*1.16</f>
        <v>1353809.7492</v>
      </c>
      <c r="AR8" t="s">
        <v>321</v>
      </c>
      <c r="AT8" s="7" t="s">
        <v>322</v>
      </c>
      <c r="AU8" s="9" t="s">
        <v>323</v>
      </c>
      <c r="AV8" s="16">
        <f>AN8*0.1</f>
        <v>116707.73700000002</v>
      </c>
      <c r="AW8" s="5">
        <f>AV8</f>
        <v>116707.73700000002</v>
      </c>
      <c r="AX8" s="5">
        <v>44926</v>
      </c>
      <c r="AY8" s="8" t="s">
        <v>330</v>
      </c>
      <c r="AZ8" s="8" t="s">
        <v>299</v>
      </c>
      <c r="BA8" t="s">
        <v>325</v>
      </c>
      <c r="BB8" s="9" t="s">
        <v>326</v>
      </c>
      <c r="BC8">
        <v>1</v>
      </c>
      <c r="BD8" t="s">
        <v>255</v>
      </c>
      <c r="BE8">
        <v>1</v>
      </c>
      <c r="BF8" t="s">
        <v>328</v>
      </c>
      <c r="BH8" s="8" t="s">
        <v>299</v>
      </c>
      <c r="BI8" s="8" t="s">
        <v>299</v>
      </c>
      <c r="BJ8" s="8" t="s">
        <v>299</v>
      </c>
      <c r="BK8" s="7" t="s">
        <v>329</v>
      </c>
      <c r="BL8" s="5">
        <v>44943</v>
      </c>
      <c r="BM8" s="5">
        <v>44926</v>
      </c>
      <c r="BN8" s="7" t="s">
        <v>333</v>
      </c>
    </row>
    <row r="9" spans="1:66" x14ac:dyDescent="0.25">
      <c r="A9" s="3">
        <v>2022</v>
      </c>
      <c r="B9" s="5">
        <v>44835</v>
      </c>
      <c r="C9" s="5">
        <v>44926</v>
      </c>
      <c r="D9" s="3" t="s">
        <v>149</v>
      </c>
      <c r="E9" s="3" t="s">
        <v>155</v>
      </c>
      <c r="F9" s="3" t="s">
        <v>156</v>
      </c>
      <c r="G9">
        <v>118</v>
      </c>
      <c r="H9" s="7" t="s">
        <v>298</v>
      </c>
      <c r="I9" s="8" t="s">
        <v>299</v>
      </c>
      <c r="J9" s="9" t="s">
        <v>301</v>
      </c>
      <c r="K9">
        <v>2</v>
      </c>
      <c r="L9" s="9" t="s">
        <v>306</v>
      </c>
      <c r="M9" s="9" t="s">
        <v>307</v>
      </c>
      <c r="N9" s="9" t="s">
        <v>308</v>
      </c>
      <c r="O9" s="12" t="s">
        <v>292</v>
      </c>
      <c r="P9" t="s">
        <v>293</v>
      </c>
      <c r="Q9" t="s">
        <v>159</v>
      </c>
      <c r="R9" t="s">
        <v>294</v>
      </c>
      <c r="S9">
        <v>52</v>
      </c>
      <c r="T9" s="10">
        <v>8</v>
      </c>
      <c r="U9" t="s">
        <v>189</v>
      </c>
      <c r="V9" s="9" t="s">
        <v>314</v>
      </c>
      <c r="W9" s="7">
        <v>91095</v>
      </c>
      <c r="X9" s="9" t="s">
        <v>316</v>
      </c>
      <c r="Y9">
        <v>30087</v>
      </c>
      <c r="Z9" s="9" t="s">
        <v>316</v>
      </c>
      <c r="AA9">
        <v>30</v>
      </c>
      <c r="AB9" s="3" t="s">
        <v>251</v>
      </c>
      <c r="AC9">
        <v>91130</v>
      </c>
      <c r="AH9" s="9" t="s">
        <v>319</v>
      </c>
      <c r="AI9" s="7" t="s">
        <v>318</v>
      </c>
      <c r="AJ9">
        <v>118</v>
      </c>
      <c r="AK9" s="5">
        <v>44889</v>
      </c>
      <c r="AL9" s="5">
        <f>AK9</f>
        <v>44889</v>
      </c>
      <c r="AM9" s="5">
        <v>44926</v>
      </c>
      <c r="AN9" s="6">
        <v>648352.19999999995</v>
      </c>
      <c r="AO9" s="16">
        <f>AN9*1.16</f>
        <v>752088.55199999991</v>
      </c>
      <c r="AR9" s="7" t="s">
        <v>321</v>
      </c>
      <c r="AS9" s="3"/>
      <c r="AT9" s="7" t="s">
        <v>322</v>
      </c>
      <c r="AU9" s="9" t="s">
        <v>324</v>
      </c>
      <c r="AV9" s="16">
        <f>648352.2*0.1</f>
        <v>64835.22</v>
      </c>
      <c r="AW9" s="5">
        <f>AV9</f>
        <v>64835.22</v>
      </c>
      <c r="AX9" s="5">
        <v>44926</v>
      </c>
      <c r="AY9" s="8" t="s">
        <v>332</v>
      </c>
      <c r="AZ9" s="8" t="s">
        <v>299</v>
      </c>
      <c r="BA9" s="7" t="s">
        <v>325</v>
      </c>
      <c r="BB9" s="9" t="s">
        <v>326</v>
      </c>
      <c r="BC9" s="7">
        <v>1</v>
      </c>
      <c r="BD9" t="s">
        <v>255</v>
      </c>
      <c r="BE9" s="7">
        <v>1</v>
      </c>
      <c r="BF9" s="7" t="s">
        <v>328</v>
      </c>
      <c r="BH9" s="8" t="s">
        <v>299</v>
      </c>
      <c r="BI9" s="8" t="s">
        <v>299</v>
      </c>
      <c r="BJ9" s="8" t="s">
        <v>299</v>
      </c>
      <c r="BK9" s="7" t="s">
        <v>329</v>
      </c>
      <c r="BL9" s="5">
        <v>44943</v>
      </c>
      <c r="BM9" s="5">
        <v>44926</v>
      </c>
      <c r="BN9" s="11" t="s">
        <v>333</v>
      </c>
    </row>
    <row r="10" spans="1:66" x14ac:dyDescent="0.25">
      <c r="A10" s="4">
        <v>2022</v>
      </c>
      <c r="B10" s="5">
        <v>44835</v>
      </c>
      <c r="C10" s="5">
        <v>44926</v>
      </c>
      <c r="D10" s="4" t="s">
        <v>149</v>
      </c>
      <c r="E10" t="s">
        <v>153</v>
      </c>
      <c r="F10" t="s">
        <v>156</v>
      </c>
      <c r="G10">
        <v>119</v>
      </c>
      <c r="H10" s="7" t="s">
        <v>298</v>
      </c>
      <c r="I10" s="8" t="s">
        <v>299</v>
      </c>
      <c r="J10" s="9" t="s">
        <v>302</v>
      </c>
      <c r="K10">
        <v>3</v>
      </c>
      <c r="L10" s="9" t="s">
        <v>309</v>
      </c>
      <c r="M10" s="9" t="s">
        <v>310</v>
      </c>
      <c r="N10" s="9" t="s">
        <v>311</v>
      </c>
      <c r="O10" t="s">
        <v>295</v>
      </c>
      <c r="P10" t="s">
        <v>296</v>
      </c>
      <c r="Q10" t="s">
        <v>164</v>
      </c>
      <c r="R10" t="s">
        <v>297</v>
      </c>
      <c r="S10">
        <v>46</v>
      </c>
      <c r="T10" s="9" t="s">
        <v>313</v>
      </c>
      <c r="U10" t="s">
        <v>189</v>
      </c>
      <c r="V10" s="9" t="s">
        <v>315</v>
      </c>
      <c r="W10" s="7">
        <v>94340</v>
      </c>
      <c r="X10" s="9" t="s">
        <v>317</v>
      </c>
      <c r="Y10">
        <v>15</v>
      </c>
      <c r="Z10" s="9" t="s">
        <v>317</v>
      </c>
      <c r="AA10">
        <v>15</v>
      </c>
      <c r="AB10" t="s">
        <v>222</v>
      </c>
      <c r="AC10">
        <v>91012</v>
      </c>
      <c r="AH10" s="9" t="s">
        <v>320</v>
      </c>
      <c r="AI10" s="7" t="s">
        <v>318</v>
      </c>
      <c r="AJ10">
        <v>119</v>
      </c>
      <c r="AK10" s="5">
        <v>44911</v>
      </c>
      <c r="AL10" s="5">
        <v>44911</v>
      </c>
      <c r="AM10" s="5">
        <v>44926</v>
      </c>
      <c r="AN10" s="6">
        <v>1569000</v>
      </c>
      <c r="AO10" s="16">
        <f>AN10*1.16</f>
        <v>1820039.9999999998</v>
      </c>
      <c r="AR10" s="7" t="s">
        <v>321</v>
      </c>
      <c r="AS10" s="4"/>
      <c r="AT10" s="7" t="s">
        <v>322</v>
      </c>
      <c r="AU10" s="9" t="s">
        <v>302</v>
      </c>
      <c r="AV10" s="16">
        <f>AN10*0.1</f>
        <v>156900</v>
      </c>
      <c r="AW10" s="5">
        <v>44911</v>
      </c>
      <c r="AX10" s="5">
        <v>44926</v>
      </c>
      <c r="AY10" s="8" t="s">
        <v>331</v>
      </c>
      <c r="AZ10" s="8" t="s">
        <v>299</v>
      </c>
      <c r="BA10" s="7" t="s">
        <v>325</v>
      </c>
      <c r="BB10" s="9" t="s">
        <v>326</v>
      </c>
      <c r="BC10" s="7">
        <v>1</v>
      </c>
      <c r="BD10" t="s">
        <v>255</v>
      </c>
      <c r="BE10" s="7">
        <v>1</v>
      </c>
      <c r="BF10" s="7" t="s">
        <v>328</v>
      </c>
      <c r="BH10" s="8" t="s">
        <v>299</v>
      </c>
      <c r="BI10" s="8" t="s">
        <v>299</v>
      </c>
      <c r="BJ10" s="8" t="s">
        <v>299</v>
      </c>
      <c r="BK10" s="7" t="s">
        <v>329</v>
      </c>
      <c r="BL10" s="5">
        <v>44943</v>
      </c>
      <c r="BM10" s="5">
        <v>44926</v>
      </c>
      <c r="BN10" s="11" t="s">
        <v>333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  <dataValidation type="list" allowBlank="1" showErrorMessage="1" sqref="BD8:BD10">
      <formula1>Hidden_755</formula1>
    </dataValidation>
  </dataValidations>
  <hyperlinks>
    <hyperlink ref="I8:I10" r:id="rId1" display="http://repositorio.veracruz.gob.mx/finanzas/wp-content/uploads/sites/2/2017/03/No-aplica.pdf"/>
    <hyperlink ref="AZ8:AZ10" r:id="rId2" display="http://repositorio.veracruz.gob.mx/finanzas/wp-content/uploads/sites/2/2017/03/No-aplica.pdf"/>
    <hyperlink ref="BH8:BH10" r:id="rId3" display="http://repositorio.veracruz.gob.mx/finanzas/wp-content/uploads/sites/2/2017/03/No-aplica.pdf"/>
    <hyperlink ref="BI8" r:id="rId4"/>
    <hyperlink ref="BI9:BI10" r:id="rId5" display="http://repositorio.veracruz.gob.mx/finanzas/wp-content/uploads/sites/2/2017/03/No-aplica.pdf"/>
    <hyperlink ref="BJ8:BJ10" r:id="rId6" display="http://repositorio.veracruz.gob.mx/finanzas/wp-content/uploads/sites/2/2017/03/No-aplica.pdf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7">
        <v>1</v>
      </c>
      <c r="B4" s="7"/>
      <c r="C4" s="7" t="s">
        <v>327</v>
      </c>
      <c r="D4" s="7"/>
      <c r="E4" s="8" t="s">
        <v>299</v>
      </c>
    </row>
  </sheetData>
  <hyperlinks>
    <hyperlink ref="E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9" t="s">
        <v>303</v>
      </c>
      <c r="C4" s="9" t="s">
        <v>304</v>
      </c>
      <c r="D4" s="9" t="s">
        <v>305</v>
      </c>
      <c r="E4" s="7" t="s">
        <v>288</v>
      </c>
      <c r="F4" s="7" t="s">
        <v>289</v>
      </c>
      <c r="G4">
        <v>1353809.7492</v>
      </c>
    </row>
    <row r="5" spans="1:7" x14ac:dyDescent="0.25">
      <c r="A5">
        <v>2</v>
      </c>
      <c r="B5" s="9" t="s">
        <v>306</v>
      </c>
      <c r="C5" s="9" t="s">
        <v>307</v>
      </c>
      <c r="D5" s="9" t="s">
        <v>308</v>
      </c>
      <c r="E5" s="7" t="s">
        <v>292</v>
      </c>
      <c r="F5" s="7" t="s">
        <v>293</v>
      </c>
      <c r="G5">
        <v>752088.55199999991</v>
      </c>
    </row>
    <row r="6" spans="1:7" x14ac:dyDescent="0.25">
      <c r="A6">
        <v>3</v>
      </c>
      <c r="B6" s="9" t="s">
        <v>309</v>
      </c>
      <c r="C6" s="9" t="s">
        <v>310</v>
      </c>
      <c r="D6" s="9" t="s">
        <v>311</v>
      </c>
      <c r="E6" s="7" t="s">
        <v>295</v>
      </c>
      <c r="F6" s="7" t="s">
        <v>296</v>
      </c>
      <c r="G6">
        <v>1820039.9999999998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327</v>
      </c>
      <c r="C4" t="s">
        <v>299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Tabla_451390</vt:lpstr>
      <vt:lpstr>Tabla_451402</vt:lpstr>
      <vt:lpstr>Hidden_1_Tabla_451390</vt:lpstr>
      <vt:lpstr>Tabla_451405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García Sánchez</cp:lastModifiedBy>
  <dcterms:created xsi:type="dcterms:W3CDTF">2022-12-15T16:33:17Z</dcterms:created>
  <dcterms:modified xsi:type="dcterms:W3CDTF">2023-01-17T20:20:47Z</dcterms:modified>
</cp:coreProperties>
</file>