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855" windowWidth="19815" windowHeight="910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Formatos'!$A$7:$CO$349</definedName>
    <definedName name="Hidden_13">Hidden_1!$A$1:$A$10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AY225" i="1" l="1"/>
  <c r="AX225" i="1"/>
  <c r="AY128" i="1"/>
  <c r="AX128" i="1"/>
  <c r="AY113" i="1"/>
  <c r="AX113" i="1"/>
  <c r="AY67" i="1"/>
  <c r="AX67" i="1"/>
  <c r="AY50" i="1"/>
  <c r="AX50" i="1"/>
  <c r="AY47" i="1"/>
  <c r="AX47" i="1"/>
  <c r="AY29" i="1"/>
  <c r="AX29" i="1"/>
</calcChain>
</file>

<file path=xl/sharedStrings.xml><?xml version="1.0" encoding="utf-8"?>
<sst xmlns="http://schemas.openxmlformats.org/spreadsheetml/2006/main" count="5915" uniqueCount="1069">
  <si>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</si>
  <si>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</si>
  <si>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</si>
  <si>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</si>
  <si>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</si>
  <si>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</si>
  <si>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</si>
  <si>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</si>
  <si>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</si>
  <si>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</si>
  <si>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</si>
  <si>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</si>
  <si>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</si>
  <si>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</si>
  <si>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</si>
  <si>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</si>
  <si>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</si>
  <si>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</si>
  <si>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</si>
  <si>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</si>
  <si>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</si>
  <si>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</si>
  <si>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</si>
  <si>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</si>
  <si>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</si>
  <si>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</si>
  <si>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</si>
  <si>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</si>
  <si>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</si>
  <si>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</si>
  <si>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</si>
  <si>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</si>
  <si>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</si>
  <si>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</si>
  <si>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</si>
  <si>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</si>
  <si>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</si>
  <si>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</si>
  <si>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</si>
  <si>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</si>
  <si>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</si>
  <si>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</si>
  <si>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</si>
  <si>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</si>
  <si>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</si>
  <si>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</si>
  <si>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</si>
  <si>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</si>
  <si>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</si>
  <si>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</si>
  <si>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</si>
  <si>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</si>
  <si>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</si>
  <si>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</si>
  <si>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</si>
  <si>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</si>
  <si>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</si>
  <si>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</si>
  <si>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</si>
  <si>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</si>
  <si>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</si>
  <si>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</si>
  <si>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</si>
  <si>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</si>
  <si>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</si>
  <si>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</si>
  <si>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</si>
  <si>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</si>
  <si>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</si>
  <si>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</si>
  <si>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</si>
  <si>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</si>
  <si>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</si>
  <si>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</si>
  <si>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</si>
  <si>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</si>
  <si>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</si>
  <si>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</si>
  <si>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</si>
  <si>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</si>
  <si>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</si>
  <si>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</si>
  <si>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</si>
  <si>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</si>
  <si>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</si>
  <si>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</si>
  <si>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</si>
  <si>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</si>
  <si>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</si>
  <si>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</si>
  <si>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</si>
  <si>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</si>
  <si>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</si>
  <si>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</si>
  <si>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</si>
  <si>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</si>
  <si>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</si>
  <si>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</si>
  <si>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</si>
  <si>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</si>
  <si>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</si>
  <si>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</si>
  <si>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</si>
  <si>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</si>
  <si>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</si>
  <si>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</si>
  <si>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</si>
  <si>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</si>
  <si>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</si>
  <si>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</si>
  <si>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</si>
  <si>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</si>
  <si>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</si>
  <si>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</si>
  <si>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</si>
  <si>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</si>
  <si>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</si>
  <si>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</si>
  <si>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</si>
  <si>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</si>
  <si>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</si>
  <si>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</si>
  <si>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</si>
  <si>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</si>
  <si>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</si>
  <si>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</si>
  <si>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</si>
  <si>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</si>
  <si>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</si>
  <si>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</si>
  <si>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</si>
  <si>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</si>
  <si>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</si>
  <si>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</si>
  <si>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</si>
  <si>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</si>
  <si>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</si>
  <si>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</si>
  <si>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</si>
  <si>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</si>
  <si>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</si>
  <si>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</si>
  <si>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</si>
  <si>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</si>
  <si>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</si>
  <si>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</si>
  <si>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</si>
  <si>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</si>
  <si>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</si>
  <si>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</si>
  <si>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</si>
  <si>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</si>
  <si>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</si>
  <si>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</si>
  <si>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</si>
  <si>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</si>
  <si>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</si>
  <si>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</si>
  <si>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</si>
  <si>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</si>
  <si>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</si>
  <si>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</si>
  <si>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</si>
  <si>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</si>
  <si>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</si>
  <si>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</si>
  <si>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</si>
  <si>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</si>
  <si>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</si>
  <si>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</si>
  <si>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</si>
  <si>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</si>
  <si>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</si>
  <si>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</si>
  <si>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</si>
  <si>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</si>
  <si>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</si>
  <si>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</si>
  <si>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</si>
  <si>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</si>
  <si>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</si>
  <si>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</si>
  <si>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</si>
  <si>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</si>
  <si>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</si>
  <si>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</si>
  <si>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</si>
  <si>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</si>
  <si>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</si>
  <si>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</si>
  <si>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</si>
  <si>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</si>
  <si>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</si>
  <si>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</si>
  <si>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</si>
  <si>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</si>
  <si>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</si>
  <si>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</si>
  <si>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</si>
  <si>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</si>
  <si>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</si>
  <si>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</si>
  <si>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</si>
  <si>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</si>
  <si>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</si>
  <si>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</si>
  <si>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</si>
  <si>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</si>
  <si>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</si>
  <si>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</si>
  <si>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</si>
  <si>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</si>
  <si>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COEJ205</t>
  </si>
  <si>
    <t>SECRETARIOS DE DESPACHO Y HOMOLOGOS</t>
  </si>
  <si>
    <t>SECRETARIA DE TRABAJO, PREVISION SOCIAL Y PRODUCTIVIDAD</t>
  </si>
  <si>
    <t>SECRETARIA</t>
  </si>
  <si>
    <t>MARIA GUADALUPE</t>
  </si>
  <si>
    <t>ARGÜELLES</t>
  </si>
  <si>
    <t>LOZANO</t>
  </si>
  <si>
    <t>COJFH7148</t>
  </si>
  <si>
    <t>JEFES DE DEPARTAMENTO Y HOMOLOGOS</t>
  </si>
  <si>
    <t>TITULAR DE LA UNIDAD DE GENERO</t>
  </si>
  <si>
    <t>MA ANTONIETA</t>
  </si>
  <si>
    <t>CASTRO</t>
  </si>
  <si>
    <t>NADAL</t>
  </si>
  <si>
    <t>SECRETARIA PRIVADA</t>
  </si>
  <si>
    <t>MARIA ELENA</t>
  </si>
  <si>
    <t>JUAREZ</t>
  </si>
  <si>
    <t>RAMIREZ</t>
  </si>
  <si>
    <t>OPADA903</t>
  </si>
  <si>
    <t>OPERATIVO</t>
  </si>
  <si>
    <t>ANALISTA ADMINISTRATIVO</t>
  </si>
  <si>
    <t>YASMIN</t>
  </si>
  <si>
    <t>VARGAS</t>
  </si>
  <si>
    <t>HERNANDEZ</t>
  </si>
  <si>
    <t>ELISA INGUEBORG</t>
  </si>
  <si>
    <t>LOPEZ</t>
  </si>
  <si>
    <t>SALAZAR</t>
  </si>
  <si>
    <t>ERIKA MELINA</t>
  </si>
  <si>
    <t>MUÑOZ</t>
  </si>
  <si>
    <t>YAÑEZ</t>
  </si>
  <si>
    <t>CODIH5034</t>
  </si>
  <si>
    <t>DIRECTORES DE AREA Y HOMOLOGOS</t>
  </si>
  <si>
    <t>TITULAR DE LA UNIDAD DE TRANSPARENCIA</t>
  </si>
  <si>
    <t>DORA ELENA</t>
  </si>
  <si>
    <t>GOMEZ</t>
  </si>
  <si>
    <t>UNIDAD DE TRANSPARENCIA</t>
  </si>
  <si>
    <t>JONATHAN ANTONIO</t>
  </si>
  <si>
    <t>MARTINEZ</t>
  </si>
  <si>
    <t>ZAMORA</t>
  </si>
  <si>
    <t>OPADX902</t>
  </si>
  <si>
    <t>AUXILIAR ADMINISTRATIVO</t>
  </si>
  <si>
    <t>ERIK LEONARDO</t>
  </si>
  <si>
    <t>RIZO</t>
  </si>
  <si>
    <t>REYES</t>
  </si>
  <si>
    <t>COORDINADORA DE AREA DE APOYO DE LA C. SECRETARIA</t>
  </si>
  <si>
    <t>VACANTE</t>
  </si>
  <si>
    <t>AREA DE APOYO DE LA C. SECRETARIA</t>
  </si>
  <si>
    <t>GUILLERMO</t>
  </si>
  <si>
    <t>LANDA</t>
  </si>
  <si>
    <t>LARA</t>
  </si>
  <si>
    <t>YOJANAN NEPTALI</t>
  </si>
  <si>
    <t>VELAZQUEZ</t>
  </si>
  <si>
    <t>ALEJANDRES</t>
  </si>
  <si>
    <t>OPJUA905</t>
  </si>
  <si>
    <t>ANALISTA LABORAL (PERITO EN DOCUMENTOSCOPIA, GRAFOSCOPIA, DACTILOSCOPIA Y VALUACION)</t>
  </si>
  <si>
    <t>JUDITH</t>
  </si>
  <si>
    <t>VASQUEZ</t>
  </si>
  <si>
    <t>OPSET903</t>
  </si>
  <si>
    <t>SECRETARIO OPERATIVO</t>
  </si>
  <si>
    <t>DANIEL</t>
  </si>
  <si>
    <t>MENDEZ</t>
  </si>
  <si>
    <t>PALAFOX</t>
  </si>
  <si>
    <t>ZULIMA</t>
  </si>
  <si>
    <t>GENOVEVA</t>
  </si>
  <si>
    <t>SANCHEZ</t>
  </si>
  <si>
    <t>COSPH8044</t>
  </si>
  <si>
    <t>JEFES DE OFICINA Y HOMOLOGOS</t>
  </si>
  <si>
    <t>JEFE DE OFICIALIA DE PARTES</t>
  </si>
  <si>
    <t>VICTOR DOMINGO</t>
  </si>
  <si>
    <t>MELGAREJO</t>
  </si>
  <si>
    <t>OFICIALIA DE PARTES</t>
  </si>
  <si>
    <t>ANABEL CAROLINA</t>
  </si>
  <si>
    <t>ATAXCA</t>
  </si>
  <si>
    <t>MONTERO</t>
  </si>
  <si>
    <t>MARIA EUGENIA</t>
  </si>
  <si>
    <t>OPJUT901</t>
  </si>
  <si>
    <t>ESCRIBIENTE</t>
  </si>
  <si>
    <t>ROCIO</t>
  </si>
  <si>
    <t>IRMA</t>
  </si>
  <si>
    <t>GUIOT</t>
  </si>
  <si>
    <t>LIMON</t>
  </si>
  <si>
    <t>ANGEL</t>
  </si>
  <si>
    <t>ANGUIANO</t>
  </si>
  <si>
    <t>ORTIZ</t>
  </si>
  <si>
    <t>CODIH5038</t>
  </si>
  <si>
    <t>JEFE DE LA UNIDAD DE ADMINISTRATIVA</t>
  </si>
  <si>
    <t>UNIDAD ADMINISTRATIVA</t>
  </si>
  <si>
    <t>MELIDA</t>
  </si>
  <si>
    <t>RIOS</t>
  </si>
  <si>
    <t>MARIBEL</t>
  </si>
  <si>
    <t>SEVERINO</t>
  </si>
  <si>
    <t>OPSET901</t>
  </si>
  <si>
    <t>SECRETARIA DIRECTIVA</t>
  </si>
  <si>
    <t>ROSA MARIA</t>
  </si>
  <si>
    <t>BARRADAS</t>
  </si>
  <si>
    <t>RIVAS</t>
  </si>
  <si>
    <t>OPTRX905</t>
  </si>
  <si>
    <t>CONDUCTOR OPERATIVO</t>
  </si>
  <si>
    <t>SERGIO ANTONIO</t>
  </si>
  <si>
    <t>ROSAS</t>
  </si>
  <si>
    <t>LUZ DANIEL</t>
  </si>
  <si>
    <t>DE LEON</t>
  </si>
  <si>
    <t>COJF7297</t>
  </si>
  <si>
    <t>JEFE DEL DEPARTAMENTO  DE  RECURSOS  FINANCIEROS</t>
  </si>
  <si>
    <t>LUIS CAMERINO</t>
  </si>
  <si>
    <t>CERVANTES</t>
  </si>
  <si>
    <t>OPADA913</t>
  </si>
  <si>
    <t>ANALISTA FINANCIERO</t>
  </si>
  <si>
    <t>DEPARTAMENTO DE RECURSOS FINANCIEROS</t>
  </si>
  <si>
    <t xml:space="preserve">ELINOR ANETT </t>
  </si>
  <si>
    <t>MORENO</t>
  </si>
  <si>
    <t>HECTOR ALFONSO</t>
  </si>
  <si>
    <t>RIVERA</t>
  </si>
  <si>
    <t>MEZA</t>
  </si>
  <si>
    <t>LUZ DEL CARMEN</t>
  </si>
  <si>
    <t>VAZQUEZ</t>
  </si>
  <si>
    <t>RASCON</t>
  </si>
  <si>
    <t>MARIA DE LOS ANGELES</t>
  </si>
  <si>
    <t>FERNANDEZ</t>
  </si>
  <si>
    <t>JUAN</t>
  </si>
  <si>
    <t>NARANJO</t>
  </si>
  <si>
    <t>ANDRADE</t>
  </si>
  <si>
    <t>COJF7299</t>
  </si>
  <si>
    <t xml:space="preserve">JEFA DEL DEPARTAMENTO DE RECURSOS MATERIALES Y SERVICIOS GENERALES </t>
  </si>
  <si>
    <t>OLGA DEL CARMEN</t>
  </si>
  <si>
    <t>OPADA922</t>
  </si>
  <si>
    <t>COTIZADOR</t>
  </si>
  <si>
    <t>DEPARTAMENTO DE  RECURSOS MATERIALES Y SERVICIOS  GENERALES</t>
  </si>
  <si>
    <t>GLORIA LUZ</t>
  </si>
  <si>
    <t>DIAZ</t>
  </si>
  <si>
    <t>GONZALEZ</t>
  </si>
  <si>
    <t>OPADA902</t>
  </si>
  <si>
    <t>ALMACENISTA</t>
  </si>
  <si>
    <t>FREDDY</t>
  </si>
  <si>
    <t>ROSALES</t>
  </si>
  <si>
    <t>OPMAA901</t>
  </si>
  <si>
    <t>ANALISTA DE MANTENIMIENTO Y SERVICIOS GENERLAES</t>
  </si>
  <si>
    <t>YADIRA AIDE</t>
  </si>
  <si>
    <t>FLORES</t>
  </si>
  <si>
    <t>VERA</t>
  </si>
  <si>
    <t xml:space="preserve">JORGE  </t>
  </si>
  <si>
    <t>SELER</t>
  </si>
  <si>
    <t>OPMAX901</t>
  </si>
  <si>
    <t>AUXILIAR DE MANTENIMIENTO</t>
  </si>
  <si>
    <t>MARINA</t>
  </si>
  <si>
    <t>SEGURA</t>
  </si>
  <si>
    <t>PORRAS</t>
  </si>
  <si>
    <t>DORIAN EFREN</t>
  </si>
  <si>
    <t>CARDENAS</t>
  </si>
  <si>
    <t>MONCAYO</t>
  </si>
  <si>
    <t>BECERRA</t>
  </si>
  <si>
    <t>ROGELIO</t>
  </si>
  <si>
    <t>ESCALANTE</t>
  </si>
  <si>
    <t>COJF7298</t>
  </si>
  <si>
    <t xml:space="preserve">JEFA DEL DEPARTAMENTO DE RECURSOS HUMANOS </t>
  </si>
  <si>
    <t>TOMAS ALBERTO</t>
  </si>
  <si>
    <t>JIMENEZ</t>
  </si>
  <si>
    <t>ZARATE</t>
  </si>
  <si>
    <t>OPADA901</t>
  </si>
  <si>
    <t>ADMINISTRATIVO  ESPECIALIZADO</t>
  </si>
  <si>
    <t>DEPARTAMENTO DE RECURSOS HUMANOS</t>
  </si>
  <si>
    <t>JESUS ADAIR</t>
  </si>
  <si>
    <t>JESUS ALBERTO</t>
  </si>
  <si>
    <t>ESCAMIROZA</t>
  </si>
  <si>
    <t>ELIDEE GISSELLE</t>
  </si>
  <si>
    <t>ESPINOSA</t>
  </si>
  <si>
    <t>YULIANA</t>
  </si>
  <si>
    <t>ANTELI</t>
  </si>
  <si>
    <t>CRUZ</t>
  </si>
  <si>
    <t>OPSCT908</t>
  </si>
  <si>
    <t xml:space="preserve">RECEPCIONISTA </t>
  </si>
  <si>
    <t>GUDELIA</t>
  </si>
  <si>
    <t>BAIZABAL</t>
  </si>
  <si>
    <t>COSP8462</t>
  </si>
  <si>
    <t>JEFE DE LA OFICINA DE TECNOLOGIAS DE LA INFORMACION</t>
  </si>
  <si>
    <t>EDGAR</t>
  </si>
  <si>
    <t>RAMOS</t>
  </si>
  <si>
    <t>CHAZARO</t>
  </si>
  <si>
    <t>OPINA902</t>
  </si>
  <si>
    <t>ANALISTA DE REDES</t>
  </si>
  <si>
    <t>OFICINA DE TECNOLOGIAS DE LA INFORMACION</t>
  </si>
  <si>
    <t>MERIS YASIDI</t>
  </si>
  <si>
    <t>JUAN RAMON</t>
  </si>
  <si>
    <t>MURGUIA</t>
  </si>
  <si>
    <t>OPINA904</t>
  </si>
  <si>
    <t>ANALISTA DE SOPORTE</t>
  </si>
  <si>
    <t>OMAR JAVIER</t>
  </si>
  <si>
    <t>VALENCIA</t>
  </si>
  <si>
    <t>MIGUEL ANGEL</t>
  </si>
  <si>
    <t>TIBURCIO</t>
  </si>
  <si>
    <t>CHAVEZ</t>
  </si>
  <si>
    <t>COJFH7156</t>
  </si>
  <si>
    <t>PROCURADORA DE LA DEFENSA DEL TRABAJO</t>
  </si>
  <si>
    <t>PROCURADURIA DE LA DEFENSA DEL TRABAJO</t>
  </si>
  <si>
    <t>ISABEL INES</t>
  </si>
  <si>
    <t>ROMERO</t>
  </si>
  <si>
    <t>MARISELA</t>
  </si>
  <si>
    <t>BERISTAIN</t>
  </si>
  <si>
    <t>COSPH8047</t>
  </si>
  <si>
    <t xml:space="preserve">PROCURADORA AUXILIAR DE LA DEFENSA DEL TRABAJO XALAPA </t>
  </si>
  <si>
    <t>TERESA</t>
  </si>
  <si>
    <t>TRIANO</t>
  </si>
  <si>
    <t>CABRERA</t>
  </si>
  <si>
    <t>PROCURADOR AUXILIAR DE LA DEFENSA DEL TRABAJO XALAPA</t>
  </si>
  <si>
    <t>BLANCA AURORA</t>
  </si>
  <si>
    <t>CAMPOS</t>
  </si>
  <si>
    <t>CASTILLO</t>
  </si>
  <si>
    <t>MAYRA ELIZABETH</t>
  </si>
  <si>
    <t>CABALLERO</t>
  </si>
  <si>
    <t>MARCO OCTAVIO</t>
  </si>
  <si>
    <t>GUZMAN</t>
  </si>
  <si>
    <t>BENITEZ</t>
  </si>
  <si>
    <t>PROCURADOR AUXILIAR DE LA DEFENSA DEL TRABAJO PANUCO</t>
  </si>
  <si>
    <t>PEDRO</t>
  </si>
  <si>
    <t>CALDERON</t>
  </si>
  <si>
    <t>PROCURADOR AUXILIAR DE LA DEFENSA DEL TRABAJO TUXPAN</t>
  </si>
  <si>
    <t>EMILIO</t>
  </si>
  <si>
    <t>SALAS</t>
  </si>
  <si>
    <t>BASAÑEZ</t>
  </si>
  <si>
    <t>PROCURADOR AUXILIAR DE DEFENSA DEL TRABAJO IXTACXOQUITLAN</t>
  </si>
  <si>
    <t>CARLOS</t>
  </si>
  <si>
    <t>AREVALO</t>
  </si>
  <si>
    <t>RODRIGUEZ</t>
  </si>
  <si>
    <t>PROCURADORA AUXILIAR DE LA DEFENSA DEL TRABAJO MINATITLAN</t>
  </si>
  <si>
    <t>ANGELICA NINNETH</t>
  </si>
  <si>
    <t>MARQUEZ</t>
  </si>
  <si>
    <t>PROCURADOR AUXILIAR DE LA DEFENSA DEL TRABAJO POZA RICA</t>
  </si>
  <si>
    <t>ESTEBAN</t>
  </si>
  <si>
    <t>SANTIAGO</t>
  </si>
  <si>
    <t>PROCURADOR AUXILIAR DE LA DEFENSA DEL TRABAJO COATZACOALCOS</t>
  </si>
  <si>
    <t>JOACHIN</t>
  </si>
  <si>
    <t>JOSE ANTONIO</t>
  </si>
  <si>
    <t>PEREZ</t>
  </si>
  <si>
    <t xml:space="preserve">PROCURADOR AUXILIAR DE LA DEFENSA DEL TRABAJO BOCA DEL RIO </t>
  </si>
  <si>
    <t>MARIA DEL CARMEN</t>
  </si>
  <si>
    <t>ISMAEL</t>
  </si>
  <si>
    <t>MENDOZA</t>
  </si>
  <si>
    <t>VICTOR HUGO</t>
  </si>
  <si>
    <t>BARCELATA</t>
  </si>
  <si>
    <t>OLIVARES</t>
  </si>
  <si>
    <t>PROCURADOR AUXILIAR DE LA DEFENSA DEL TRABAJO CORDOBA</t>
  </si>
  <si>
    <t>RITA</t>
  </si>
  <si>
    <t>CORDOVA</t>
  </si>
  <si>
    <t>PROCURADOR AUXILIAR DE LA DEFENSA DEL TRABAJO SAN ANDRES TUXTLA</t>
  </si>
  <si>
    <t>ARELY</t>
  </si>
  <si>
    <t>COEJ4094</t>
  </si>
  <si>
    <t>DIRECTORES GENERALES Y HOMOLOGOS</t>
  </si>
  <si>
    <t>DIRECTOR GENERAL JURIDICO Y DE TRABAJO</t>
  </si>
  <si>
    <t>DIRECCION GENERAL JURIDICO Y DE TRABAJO</t>
  </si>
  <si>
    <t>JOSE LUIS</t>
  </si>
  <si>
    <t>GARCIA</t>
  </si>
  <si>
    <t>CODI6138</t>
  </si>
  <si>
    <t>SUBDIRECTORES Y HOMOLOGOS</t>
  </si>
  <si>
    <t>SUBDIRECTOR DE TRABAJO</t>
  </si>
  <si>
    <t>KARLOS ARIM</t>
  </si>
  <si>
    <t>RUIZ</t>
  </si>
  <si>
    <t>CECILIA</t>
  </si>
  <si>
    <t>MEUNIER</t>
  </si>
  <si>
    <t>COJF7091</t>
  </si>
  <si>
    <t>JEFE DEL DEPARTAMENTO DE CONTRATOS Y REGLAMENTOS INTERIORES DE TRABAJO</t>
  </si>
  <si>
    <t>SUBDIRECCION DE TRABAJO</t>
  </si>
  <si>
    <t>MARIA DE LOURDES</t>
  </si>
  <si>
    <t>NIETO</t>
  </si>
  <si>
    <t>DEPARTAMENTO DE CONTRATOS Y REGLAMENTOS INTERIORES DE TRABAJO</t>
  </si>
  <si>
    <t>ARTURO</t>
  </si>
  <si>
    <t>ALTAMIRANO</t>
  </si>
  <si>
    <t>ALEJANDRINA</t>
  </si>
  <si>
    <t>TEODOSIO</t>
  </si>
  <si>
    <t>TAMARIZ</t>
  </si>
  <si>
    <t xml:space="preserve">ESCRIBIENTE </t>
  </si>
  <si>
    <t>CELESTINO</t>
  </si>
  <si>
    <t>SAN MARTIN</t>
  </si>
  <si>
    <t>VERONICA</t>
  </si>
  <si>
    <t>ETHEL</t>
  </si>
  <si>
    <t>COJF7305</t>
  </si>
  <si>
    <t>JEFA DEL DEPARTAMENTO DE REGISTRO DE ASOCIACIONES</t>
  </si>
  <si>
    <t>YAZMIN ALEJANDRA</t>
  </si>
  <si>
    <t>ZEPEDA</t>
  </si>
  <si>
    <t>BENAVIDES</t>
  </si>
  <si>
    <t>DEPARTAMENTO DE REGISTRO DE ASOCIACIONES</t>
  </si>
  <si>
    <t>MARIA TERESA VICTORIA</t>
  </si>
  <si>
    <t>LEAL</t>
  </si>
  <si>
    <t>ALBA</t>
  </si>
  <si>
    <t>ROSA VANESSA</t>
  </si>
  <si>
    <t>SAQUI</t>
  </si>
  <si>
    <t>PUMARINO</t>
  </si>
  <si>
    <t>DAVID CRISOFORO</t>
  </si>
  <si>
    <t>ARAGON</t>
  </si>
  <si>
    <t>LILIANA</t>
  </si>
  <si>
    <t>AGUIRRE</t>
  </si>
  <si>
    <t>CODI6147</t>
  </si>
  <si>
    <t>SUBDIRECTORA DE JURIDICA</t>
  </si>
  <si>
    <t>XOCHITL</t>
  </si>
  <si>
    <t>ORTEGA</t>
  </si>
  <si>
    <t>COJF7393</t>
  </si>
  <si>
    <t>JEFA DEL DEPARTAMENTO JURÍDICO Y DE AMPAROS</t>
  </si>
  <si>
    <t>SUBDIRECCION JURIDICA</t>
  </si>
  <si>
    <t>MONICA</t>
  </si>
  <si>
    <t>DEPARTAMENTO JURIDICO Y DE AMPAROS</t>
  </si>
  <si>
    <t>QUIROZ</t>
  </si>
  <si>
    <t>ACTUARIO</t>
  </si>
  <si>
    <t>ANGELICA JOSEFINA</t>
  </si>
  <si>
    <t>RONZON</t>
  </si>
  <si>
    <t>ALBERTO</t>
  </si>
  <si>
    <t>TRILLO</t>
  </si>
  <si>
    <t xml:space="preserve">LOPEZ </t>
  </si>
  <si>
    <t>JUDITH DEL SAGRARIO</t>
  </si>
  <si>
    <t>MANZANO</t>
  </si>
  <si>
    <t>OLANO</t>
  </si>
  <si>
    <t>COJF7079</t>
  </si>
  <si>
    <t>JEFE DEL DEPARTAMENTO DE CONCILIADORES</t>
  </si>
  <si>
    <t>RAFAEL</t>
  </si>
  <si>
    <t>DELGADILLO</t>
  </si>
  <si>
    <t>CEBALLOS</t>
  </si>
  <si>
    <t>DEPARTAMENTO DE CONCILIADORES</t>
  </si>
  <si>
    <t>PAULA</t>
  </si>
  <si>
    <t>ROJAS</t>
  </si>
  <si>
    <t>MADRUGA</t>
  </si>
  <si>
    <t>FUNCIONARIA CONCILIADORA</t>
  </si>
  <si>
    <t>ORLANDA</t>
  </si>
  <si>
    <t>ANTEO</t>
  </si>
  <si>
    <t>BADILLO</t>
  </si>
  <si>
    <t>MARTHA DIYANERI</t>
  </si>
  <si>
    <t>MORALES</t>
  </si>
  <si>
    <t>CONCILIADOR</t>
  </si>
  <si>
    <t>EVELYN AMALIA</t>
  </si>
  <si>
    <t>LAURA DEL CARMEN</t>
  </si>
  <si>
    <t>COEJH4003</t>
  </si>
  <si>
    <t>PRESIDENTE DE LA H. JUNTA LOCAL DE CONCILIACION Y ARBITRAJE DEL ESTADO</t>
  </si>
  <si>
    <t>H.  JUNTA LOCAL DE CONCILIACION Y ARBITRAJE DEL ESTADO</t>
  </si>
  <si>
    <t>GUILLEDRMO BENJAMIN</t>
  </si>
  <si>
    <t>MARIANA</t>
  </si>
  <si>
    <t>MURRIETA</t>
  </si>
  <si>
    <t>KARLA CRISTEL</t>
  </si>
  <si>
    <t>MEXICANO</t>
  </si>
  <si>
    <t>COJFH7155</t>
  </si>
  <si>
    <t xml:space="preserve">PRESIDENTE DE JUNTA ESPECIAL DE CONCILIACION Y ARBITRAJE </t>
  </si>
  <si>
    <t xml:space="preserve">JUNTA ESPECIAL No. 1 DE CONCILIACION Y ARBITRAJE PANUCO </t>
  </si>
  <si>
    <t>JOSE NOE</t>
  </si>
  <si>
    <t>AGUILAR</t>
  </si>
  <si>
    <t>AUXILIAR DE JUNTA ESPECIAL</t>
  </si>
  <si>
    <t>LETICIA VANESSA</t>
  </si>
  <si>
    <t>AVILA</t>
  </si>
  <si>
    <t>SECRETARIA DE ACUERDOS</t>
  </si>
  <si>
    <t>ALDA NELLY</t>
  </si>
  <si>
    <t>ARTEAGA</t>
  </si>
  <si>
    <t>ACTUARIA</t>
  </si>
  <si>
    <t>MARIA DEL ROSARIO</t>
  </si>
  <si>
    <t>ZUÑIGA</t>
  </si>
  <si>
    <t>GUERRERO</t>
  </si>
  <si>
    <t>EDGAR GERARDO</t>
  </si>
  <si>
    <t>NICOLAS</t>
  </si>
  <si>
    <t>MEDELLIN</t>
  </si>
  <si>
    <t>PRESIDENTE DE JUNTA ESPECIAL DE CONCILIACION Y ARBITRAJE</t>
  </si>
  <si>
    <t>JUNTA ESPECIAL No. 2 DE CONCILIACION Y ARBITRAJE TUXPAN</t>
  </si>
  <si>
    <t>PACIANO</t>
  </si>
  <si>
    <t>ESPINO</t>
  </si>
  <si>
    <t>MARIA ISABEL</t>
  </si>
  <si>
    <t>DEL ANGEL</t>
  </si>
  <si>
    <t>MORATO</t>
  </si>
  <si>
    <t>SECRETARIO DE ACUERDOS</t>
  </si>
  <si>
    <t>RUSBEL ELENO</t>
  </si>
  <si>
    <t>TORRES</t>
  </si>
  <si>
    <t>BERTHA MARCELA</t>
  </si>
  <si>
    <t>MARIA YSABEL</t>
  </si>
  <si>
    <t>PACHECO</t>
  </si>
  <si>
    <t>ANA LOURDES</t>
  </si>
  <si>
    <t>ANA LAURA</t>
  </si>
  <si>
    <t>CAROLINA</t>
  </si>
  <si>
    <t>SOLIS</t>
  </si>
  <si>
    <t>ELVIA LETICIA</t>
  </si>
  <si>
    <t>LORENA</t>
  </si>
  <si>
    <t>SERRALLONGA</t>
  </si>
  <si>
    <t>GREER</t>
  </si>
  <si>
    <t>JUNTA ESPECIAL No. 3 DE CONCILIACION Y ARBITRAJE POZA RICA</t>
  </si>
  <si>
    <t>JESSICA</t>
  </si>
  <si>
    <t>BAÑOS</t>
  </si>
  <si>
    <t>SARAI</t>
  </si>
  <si>
    <t>LEYVA</t>
  </si>
  <si>
    <t>FUNCIONARIO CONCILIADOR</t>
  </si>
  <si>
    <t>APOLINAR</t>
  </si>
  <si>
    <t>CARMONA</t>
  </si>
  <si>
    <t xml:space="preserve">ACTUARIO </t>
  </si>
  <si>
    <t>HERMELINDA</t>
  </si>
  <si>
    <t>MISAEL</t>
  </si>
  <si>
    <t>ZENIL</t>
  </si>
  <si>
    <t>MARTIN</t>
  </si>
  <si>
    <t>ZEPETA</t>
  </si>
  <si>
    <t>PRESIDENTA DE JUNTA ESPECIAL DE CONCILIACION Y ARBITRAJE</t>
  </si>
  <si>
    <t>JUNTA ESPECIAL No. 4 DE CONCILIACION Y ARBITRAJE XALAPA</t>
  </si>
  <si>
    <t>ROXANA</t>
  </si>
  <si>
    <t>DE LA CADENA</t>
  </si>
  <si>
    <t>VALENZUELA</t>
  </si>
  <si>
    <t>FERNANDEZ-RAFAELLY</t>
  </si>
  <si>
    <t>BUCHAHIN</t>
  </si>
  <si>
    <t>MARIA CANDELARIA</t>
  </si>
  <si>
    <t>BARRALES</t>
  </si>
  <si>
    <t>CANDIDO</t>
  </si>
  <si>
    <t>BRENDA LILIANA</t>
  </si>
  <si>
    <t>NELLY</t>
  </si>
  <si>
    <t>HUESCA</t>
  </si>
  <si>
    <t>MA. DEL ROSARIO</t>
  </si>
  <si>
    <t>SANTANA</t>
  </si>
  <si>
    <t>MAGAÑA</t>
  </si>
  <si>
    <t>FABRIZZIO</t>
  </si>
  <si>
    <t>SANTOS</t>
  </si>
  <si>
    <t>JUDITH ROSARIO</t>
  </si>
  <si>
    <t>HERBERT</t>
  </si>
  <si>
    <t>JUNTA ESPECIAL No. 5 DE CONCILIACION Y ARBITRAJE XALAPA</t>
  </si>
  <si>
    <t>SILVIA</t>
  </si>
  <si>
    <t>SANGABRIEL</t>
  </si>
  <si>
    <t>CALLEJAS</t>
  </si>
  <si>
    <t>MARTHA LUCRECIA</t>
  </si>
  <si>
    <t>MACHUCA</t>
  </si>
  <si>
    <t>MOTA</t>
  </si>
  <si>
    <t xml:space="preserve">SECRETARIA DE ACUERDOS </t>
  </si>
  <si>
    <t>GUADALUPE</t>
  </si>
  <si>
    <t>AMELIA</t>
  </si>
  <si>
    <t>YOBAL</t>
  </si>
  <si>
    <t>GILBERTO</t>
  </si>
  <si>
    <t>DE AQUINO</t>
  </si>
  <si>
    <t>JESUS</t>
  </si>
  <si>
    <t>CANDANEDO</t>
  </si>
  <si>
    <t>AXEL DEL CARMEN</t>
  </si>
  <si>
    <t>JOANA ISABEL</t>
  </si>
  <si>
    <t>LAZCANO</t>
  </si>
  <si>
    <t>LADRON DE GUEVARA</t>
  </si>
  <si>
    <t>JUNTA ESPECIAL No. 6 DE CONCILIACION Y ARBITRAJE XALAPA</t>
  </si>
  <si>
    <t>ZOILA ESPERANZA</t>
  </si>
  <si>
    <t>ANCONA</t>
  </si>
  <si>
    <t>GISELA</t>
  </si>
  <si>
    <t>MELCHOR</t>
  </si>
  <si>
    <t>EDUARDO</t>
  </si>
  <si>
    <t>BLAS</t>
  </si>
  <si>
    <t>CARRILLO</t>
  </si>
  <si>
    <t>ANDRES</t>
  </si>
  <si>
    <t>PAXTIAN</t>
  </si>
  <si>
    <t>ROSALIA</t>
  </si>
  <si>
    <t>VICENTE</t>
  </si>
  <si>
    <t>LUCINA</t>
  </si>
  <si>
    <t>TREJO</t>
  </si>
  <si>
    <t>MARIA ENGRACIA</t>
  </si>
  <si>
    <t>AIMEE DEL CARMEN</t>
  </si>
  <si>
    <t>ALARCON</t>
  </si>
  <si>
    <t>ELIDIA</t>
  </si>
  <si>
    <t>HUGO ORLANDO</t>
  </si>
  <si>
    <t>CARRETO</t>
  </si>
  <si>
    <t>MARCELA</t>
  </si>
  <si>
    <t>DURAN</t>
  </si>
  <si>
    <t>PATRICIA</t>
  </si>
  <si>
    <t>COJFH7150</t>
  </si>
  <si>
    <t>SECRETARIO AUXILIAR DE CONFLICTOS COLECTIVOS</t>
  </si>
  <si>
    <t>JUNTA ESPECIAL No. 7 CONFLICTOS COLECTIVOS</t>
  </si>
  <si>
    <t>ESTHER</t>
  </si>
  <si>
    <t>DORA YOLANDA</t>
  </si>
  <si>
    <t>LAGUNES</t>
  </si>
  <si>
    <t>ANALISTA LABORAL</t>
  </si>
  <si>
    <t>GRACIELA</t>
  </si>
  <si>
    <t>JUNTA ESPECIAL No. 8 DE CONCILIACION Y ARBITRAJE BOCA DEL RIO</t>
  </si>
  <si>
    <t>MARIA DEL PILAR</t>
  </si>
  <si>
    <t>FAUSTO</t>
  </si>
  <si>
    <t>DE LA CRUZ</t>
  </si>
  <si>
    <t>BERNABE</t>
  </si>
  <si>
    <t>ANABEL</t>
  </si>
  <si>
    <t>DULCE MARIA</t>
  </si>
  <si>
    <t>POZO</t>
  </si>
  <si>
    <t>ORDAZ</t>
  </si>
  <si>
    <t>ZAMUDIO</t>
  </si>
  <si>
    <t>CANO</t>
  </si>
  <si>
    <t>FIDEL MARTIN</t>
  </si>
  <si>
    <t>VELASCO</t>
  </si>
  <si>
    <t>ALEJANDRA</t>
  </si>
  <si>
    <t>SALVADOR</t>
  </si>
  <si>
    <t>MARIA DEL ROCIO</t>
  </si>
  <si>
    <t>KENYA MINU</t>
  </si>
  <si>
    <t>MIRANDA</t>
  </si>
  <si>
    <t>SOSA</t>
  </si>
  <si>
    <t>JUAN MANUEL</t>
  </si>
  <si>
    <t>TAPIA</t>
  </si>
  <si>
    <t>JUNTA ESPECIAL No. 9 DE CONCILIACION Y ARBITRAJE BOCA DEL RIO</t>
  </si>
  <si>
    <t>JULIA</t>
  </si>
  <si>
    <t>ANA MARIA DEL PILAR</t>
  </si>
  <si>
    <t>CASSOU</t>
  </si>
  <si>
    <t>ALEJANDRO TORIBIO</t>
  </si>
  <si>
    <t>ROMAN</t>
  </si>
  <si>
    <t>FRANCISCO</t>
  </si>
  <si>
    <t>CASTELLANOS</t>
  </si>
  <si>
    <t>BRAVO</t>
  </si>
  <si>
    <t>KARINA</t>
  </si>
  <si>
    <t>REJON</t>
  </si>
  <si>
    <t>MEJIA</t>
  </si>
  <si>
    <t>ROSA ELBA</t>
  </si>
  <si>
    <t>RUBICELIA</t>
  </si>
  <si>
    <t>PALACIOS</t>
  </si>
  <si>
    <t>BARBARA ARACELI</t>
  </si>
  <si>
    <t>MOLINA</t>
  </si>
  <si>
    <t>CENTENO</t>
  </si>
  <si>
    <t>MARIA TERESA</t>
  </si>
  <si>
    <t>ARANO</t>
  </si>
  <si>
    <t>AMADOR</t>
  </si>
  <si>
    <t>PAULA GUADALUPE</t>
  </si>
  <si>
    <t>BEATRIZ EUGENIA</t>
  </si>
  <si>
    <t>CRESPO</t>
  </si>
  <si>
    <t>JUNTA ESPECIAL No. 10 DE CONCILIACION Y ARBITRAJE BOCA DEL RIO</t>
  </si>
  <si>
    <t>BERNARDO</t>
  </si>
  <si>
    <t>AGUIRRES</t>
  </si>
  <si>
    <t>DECENA</t>
  </si>
  <si>
    <t>CUEVAS</t>
  </si>
  <si>
    <t>JOSE FRANCISCO</t>
  </si>
  <si>
    <t>GRAJALES</t>
  </si>
  <si>
    <t>RICARDO JESUS</t>
  </si>
  <si>
    <t>ROBERTO DAMIAN</t>
  </si>
  <si>
    <t>DELGADO</t>
  </si>
  <si>
    <t>ELENA</t>
  </si>
  <si>
    <t>SANDRA YAZMIN</t>
  </si>
  <si>
    <t>ESPINOZA</t>
  </si>
  <si>
    <t>IBAÑEZ</t>
  </si>
  <si>
    <t>ANDREA</t>
  </si>
  <si>
    <t>CASTILO</t>
  </si>
  <si>
    <t>GUTIERREZ</t>
  </si>
  <si>
    <t>MICHELLE</t>
  </si>
  <si>
    <t>JUNTA ESPECIAL No. 11 DE CONCILIACION Y ARBITRAJE CORDOBA</t>
  </si>
  <si>
    <t xml:space="preserve">AUXILIAR DE JUNTA ESPECIAL </t>
  </si>
  <si>
    <t>CRISTINA</t>
  </si>
  <si>
    <t>EDITH</t>
  </si>
  <si>
    <t>AVALOS</t>
  </si>
  <si>
    <t>IVAN</t>
  </si>
  <si>
    <t>BELMONTE</t>
  </si>
  <si>
    <t>SILVESTRE GONZALO</t>
  </si>
  <si>
    <t>ROSADO</t>
  </si>
  <si>
    <t>MARIA LUCIA</t>
  </si>
  <si>
    <t>ROSA LEONOR</t>
  </si>
  <si>
    <t>JUSTA</t>
  </si>
  <si>
    <t>MELY MARGARITA</t>
  </si>
  <si>
    <t>CACHO</t>
  </si>
  <si>
    <t>HUERTA</t>
  </si>
  <si>
    <t>CARMEN</t>
  </si>
  <si>
    <t>PIMENTEL</t>
  </si>
  <si>
    <t>JUNTA ESPECIAL No. 12 DE CONCILIACION Y ARBITRAJE IXTACZOQUITLAN</t>
  </si>
  <si>
    <t>LUIS LEOBARDO</t>
  </si>
  <si>
    <t>GARRIDO</t>
  </si>
  <si>
    <t>POSADAS</t>
  </si>
  <si>
    <t>HUGO ENRIQUE</t>
  </si>
  <si>
    <t>CARRERA</t>
  </si>
  <si>
    <t>ROCHA</t>
  </si>
  <si>
    <t>LAURA PATRICIA</t>
  </si>
  <si>
    <t>BAUTISTA</t>
  </si>
  <si>
    <t>PAZ</t>
  </si>
  <si>
    <t>MAYTE</t>
  </si>
  <si>
    <t>MERCEDES</t>
  </si>
  <si>
    <t>SOLANO</t>
  </si>
  <si>
    <t>JUNTA ESPECIAL No. 13 DE CONCILIACION Y ARBITRAJE SAN ANDRES TUXTLA</t>
  </si>
  <si>
    <t>CANDELARIA DE LOS ANGELES</t>
  </si>
  <si>
    <t>DIMAS</t>
  </si>
  <si>
    <t>GISELA DE JESUS</t>
  </si>
  <si>
    <t>TOLEDO</t>
  </si>
  <si>
    <t>ALFREDO</t>
  </si>
  <si>
    <t>BLANCA EUGENIA</t>
  </si>
  <si>
    <t>JUNTA ESPECIAL No. 14 DE CONCILIACION Y ARBITRAJE MINATITLAN</t>
  </si>
  <si>
    <t>HECTOR HUGO</t>
  </si>
  <si>
    <t>CLORIS</t>
  </si>
  <si>
    <t>MAYO</t>
  </si>
  <si>
    <t>ALVARADO</t>
  </si>
  <si>
    <t>ABAD</t>
  </si>
  <si>
    <t>JUNTA ESPECIAL No. 15 DE CONCILIACION Y ARBITRAJE COATZACOALCOS</t>
  </si>
  <si>
    <t>SELENE ELIZABETH</t>
  </si>
  <si>
    <t>MATHUZIMA</t>
  </si>
  <si>
    <t>ELVIRA</t>
  </si>
  <si>
    <t>SUAREZ</t>
  </si>
  <si>
    <t>GARFIAS</t>
  </si>
  <si>
    <t>LIDIA</t>
  </si>
  <si>
    <t>SOTO</t>
  </si>
  <si>
    <t>RAQUEL</t>
  </si>
  <si>
    <t>CYNTHIA PATRICIA</t>
  </si>
  <si>
    <t>ESTUDILLO</t>
  </si>
  <si>
    <t>JULIO CESAR</t>
  </si>
  <si>
    <t>LAURA ANGELICA</t>
  </si>
  <si>
    <t>SARA</t>
  </si>
  <si>
    <t>AURORA GRETELL</t>
  </si>
  <si>
    <t>CAMBRANO</t>
  </si>
  <si>
    <t>FLORENTINO</t>
  </si>
  <si>
    <t>FABIOLA</t>
  </si>
  <si>
    <t>JUNTA ESPECIAL No. 16 DE CONCILIACION Y ARBITRAJE COATZACOALCOS</t>
  </si>
  <si>
    <t>MARIA DE JESUS</t>
  </si>
  <si>
    <t>BLANCO</t>
  </si>
  <si>
    <t>MARIA TRINIDAD</t>
  </si>
  <si>
    <t>TOVAR</t>
  </si>
  <si>
    <t>LUGO</t>
  </si>
  <si>
    <t>ANA BERTHA</t>
  </si>
  <si>
    <t>ZAVALETA</t>
  </si>
  <si>
    <t>TIMOTEO</t>
  </si>
  <si>
    <t>LAURITA VANEZA</t>
  </si>
  <si>
    <t>FONSECA</t>
  </si>
  <si>
    <t>AGUSTIN</t>
  </si>
  <si>
    <t>SAMUEL</t>
  </si>
  <si>
    <t>ALCARAZ</t>
  </si>
  <si>
    <t>OROZCO</t>
  </si>
  <si>
    <t>SEBASTIAN</t>
  </si>
  <si>
    <t>MARTIN GUADALUPE</t>
  </si>
  <si>
    <t>MAGALI</t>
  </si>
  <si>
    <t>FUENTES</t>
  </si>
  <si>
    <t>JULISSA</t>
  </si>
  <si>
    <t>ROSA</t>
  </si>
  <si>
    <t>GEORGINA</t>
  </si>
  <si>
    <t>PATATUCHI</t>
  </si>
  <si>
    <t>BARRIENTOS</t>
  </si>
  <si>
    <t>MERIDA</t>
  </si>
  <si>
    <t>RAUL DARIO</t>
  </si>
  <si>
    <t>FENTANES</t>
  </si>
  <si>
    <t>GRANDA</t>
  </si>
  <si>
    <t>CENTRO REGIONAL DE CONCILIACION No. 1 MARTINEZ DE LA TORRE</t>
  </si>
  <si>
    <t>JUAN CARLOS</t>
  </si>
  <si>
    <t>PARRA</t>
  </si>
  <si>
    <t>ABURTO</t>
  </si>
  <si>
    <t>HERRERA</t>
  </si>
  <si>
    <t>CENTRO REGIONAL DE CONCILIACION No. 2 COSAMALOAPAN</t>
  </si>
  <si>
    <t>OSCAR</t>
  </si>
  <si>
    <t>DE LA HOZ</t>
  </si>
  <si>
    <t>CAMACHO</t>
  </si>
  <si>
    <t>SALTO</t>
  </si>
  <si>
    <t>CENTRO REGIONAL DE CONCILIACION No. 3 ACAYUCAN</t>
  </si>
  <si>
    <t>MIGUEL</t>
  </si>
  <si>
    <t>COEJ4062</t>
  </si>
  <si>
    <t>DIRECTOR GENERAL DE PREVISION SOCIAL Y PRODUCTIVIDAD</t>
  </si>
  <si>
    <t>DIRECCION GENERAL DE PREVISION SOCIAL Y PRODUCTIVIDAD</t>
  </si>
  <si>
    <t>GENARO</t>
  </si>
  <si>
    <t>CODI6092</t>
  </si>
  <si>
    <t>SUBDIRECTOR DE PREVISION SOCIAL</t>
  </si>
  <si>
    <t>RACHEL</t>
  </si>
  <si>
    <t>FRANYUTTI</t>
  </si>
  <si>
    <t>CONDUCTOR EJECUTIVO</t>
  </si>
  <si>
    <t>JORGE</t>
  </si>
  <si>
    <t>CARBAJAL</t>
  </si>
  <si>
    <t xml:space="preserve">ANALISTA ADMINISTRATIVO </t>
  </si>
  <si>
    <t>MARGARITA</t>
  </si>
  <si>
    <t>CORTES</t>
  </si>
  <si>
    <t>COJFH7085</t>
  </si>
  <si>
    <t>EJECUTIVO DE PROYECTOS DE ESTUDIOS, SEGUIMIENTOS Y ESTADISTICA</t>
  </si>
  <si>
    <t>RODOLFO</t>
  </si>
  <si>
    <t>COJFH7112</t>
  </si>
  <si>
    <t>EJECUTIVO DE PROYECTOS DE PRODUCTIVIDAD</t>
  </si>
  <si>
    <t>HECTOR SANTIAGO</t>
  </si>
  <si>
    <t>GALINDO</t>
  </si>
  <si>
    <t>SILVA</t>
  </si>
  <si>
    <t>BLANCA OLIVIA</t>
  </si>
  <si>
    <t>MERCADANTE</t>
  </si>
  <si>
    <t>MARIA DE LOS MILAGROS</t>
  </si>
  <si>
    <t>COEJ4045</t>
  </si>
  <si>
    <t>DIRECTOR GENERAL DE INSPECCION DEL TRABAJO</t>
  </si>
  <si>
    <t>DIRECCION GENERAL DE INSPECCION DEL TRABAJO</t>
  </si>
  <si>
    <t>SECRETARIA OPERATIVA</t>
  </si>
  <si>
    <t>MARIELY</t>
  </si>
  <si>
    <t>VALERA</t>
  </si>
  <si>
    <t>SALGADO</t>
  </si>
  <si>
    <t>COJFH7110</t>
  </si>
  <si>
    <t>EJECUTIVO DE PROYECTOS DE PROCEDIMIENTOS ADMINISTRATIVOS Y ASESORÍA A EMPRESAS</t>
  </si>
  <si>
    <t>NAYELY</t>
  </si>
  <si>
    <t>COJH7061</t>
  </si>
  <si>
    <t>EJECUTIVO DE PROYECTOS DE ANALISIS Y EVALUACION DE RIESGOS DE TRABAJO</t>
  </si>
  <si>
    <t>KARLA</t>
  </si>
  <si>
    <t>CARREON</t>
  </si>
  <si>
    <t>COJF7194</t>
  </si>
  <si>
    <t>JEFE DEL DEPARTAMENTO DE INSPECTORES DEL TRABAJO</t>
  </si>
  <si>
    <t>ADRIANA</t>
  </si>
  <si>
    <t>INSPECTOR DEL TRABAJO XALAPA</t>
  </si>
  <si>
    <t>DEPARTAMENTO DE INSPECTORES DEL TRABAJO</t>
  </si>
  <si>
    <t>JUANITA IVETH</t>
  </si>
  <si>
    <t>GAONA</t>
  </si>
  <si>
    <t>CANTELL</t>
  </si>
  <si>
    <t>ARMANDO</t>
  </si>
  <si>
    <t>DE ZALDO</t>
  </si>
  <si>
    <t>LUNA</t>
  </si>
  <si>
    <t>MIRIAM ADELINA</t>
  </si>
  <si>
    <t>ACOSTA</t>
  </si>
  <si>
    <t>BRENDA IRAIS</t>
  </si>
  <si>
    <t>ROBERTO</t>
  </si>
  <si>
    <t>MARIA ELIZABETH</t>
  </si>
  <si>
    <t>LOEZA</t>
  </si>
  <si>
    <t>INSPECTOR DEL TRABAJO BOCA DEL RIO</t>
  </si>
  <si>
    <t>ELIZABETH</t>
  </si>
  <si>
    <t>GALVAN</t>
  </si>
  <si>
    <t>LUIS ALBERTO</t>
  </si>
  <si>
    <t>ZABALZA</t>
  </si>
  <si>
    <t>FARARONI</t>
  </si>
  <si>
    <t>INSPECTOR DEL TRABAJO COATZACOALCOS</t>
  </si>
  <si>
    <t>TOSCA</t>
  </si>
  <si>
    <t>SAMDY JASIEL</t>
  </si>
  <si>
    <t>MARIÑO</t>
  </si>
  <si>
    <t>INSPECTOR DEL TRABAJO CORDOBA</t>
  </si>
  <si>
    <t>OSCAR FRANCISCO</t>
  </si>
  <si>
    <t>COEJ4091</t>
  </si>
  <si>
    <t>DIRECTORA GENERAL DEL SERVICIO NACIONAL DE EMPLEO VERACRUZ</t>
  </si>
  <si>
    <t>DIRECCION GENERAL DEL SERVICIO NACIONAL DE EMPLEO VERACRUZ</t>
  </si>
  <si>
    <t>ELISA</t>
  </si>
  <si>
    <t>PONCE</t>
  </si>
  <si>
    <t>FEITO</t>
  </si>
  <si>
    <t>OFICINA DE ADMINISTRACION DE RECURSOS</t>
  </si>
  <si>
    <t>SOFIA</t>
  </si>
  <si>
    <t>BRETON</t>
  </si>
  <si>
    <t>BOSCHETTI</t>
  </si>
  <si>
    <t>CHONTAL</t>
  </si>
  <si>
    <t>AZAMAR</t>
  </si>
  <si>
    <t>NESTOR</t>
  </si>
  <si>
    <t>CORDOBA</t>
  </si>
  <si>
    <t>ANA EMMA</t>
  </si>
  <si>
    <t>ESTRADA</t>
  </si>
  <si>
    <t>MARIEL ITZANA</t>
  </si>
  <si>
    <t>COJF7255</t>
  </si>
  <si>
    <t>JEFE DEL DEPARTAMENTO DE PLANEACION E INFORMACION OCUPACIONAL</t>
  </si>
  <si>
    <t>IRMA AIDA</t>
  </si>
  <si>
    <t>DAVILA</t>
  </si>
  <si>
    <t>DEPARTAMENTO DE PLANEACION E INFORMACION OCUPACIONAL</t>
  </si>
  <si>
    <t>EVELIA SILVIA</t>
  </si>
  <si>
    <t>OREA</t>
  </si>
  <si>
    <t>FRANCISCO HONORIO</t>
  </si>
  <si>
    <t>PIÑA</t>
  </si>
  <si>
    <t>GLORIA</t>
  </si>
  <si>
    <t>PEREA</t>
  </si>
  <si>
    <t>CONTRERAS</t>
  </si>
  <si>
    <t>MARIANO</t>
  </si>
  <si>
    <t>MURILLO</t>
  </si>
  <si>
    <t>COJF7110</t>
  </si>
  <si>
    <t>JEFE DEL DEPARTAMENTO DE CONTROL Y SEGUIMIENTO</t>
  </si>
  <si>
    <t>JOSE AROLDO</t>
  </si>
  <si>
    <t>ALFARO</t>
  </si>
  <si>
    <t>DEPARTAMENTO DE CONTROL Y SEGUIMIENTO</t>
  </si>
  <si>
    <t>MARTHA LOURDES</t>
  </si>
  <si>
    <t>BARRENA</t>
  </si>
  <si>
    <t>VELASQUEZ</t>
  </si>
  <si>
    <t>MARICRUZ</t>
  </si>
  <si>
    <t>CABAÑAS</t>
  </si>
  <si>
    <t>COJF7227</t>
  </si>
  <si>
    <t>JEFA DEL DEPARTAMENTO DE MOVILIDAD LABORAL</t>
  </si>
  <si>
    <t>DEPARTAMENTO DE MOVILIDAD LABORAL</t>
  </si>
  <si>
    <t>JOSE LUIS LORENZO</t>
  </si>
  <si>
    <t>COJF7034</t>
  </si>
  <si>
    <t>JEFA DEL DEPARTAMENTO DE APOYOS A DESEMPLEADOS Y SUBEMPLEADOS</t>
  </si>
  <si>
    <t>EMMA IRAYDA</t>
  </si>
  <si>
    <t>DEPARTAMENTO DE APOYOS A DESEMPLEADOS Y SUBEMPLEADOS</t>
  </si>
  <si>
    <t>CELIA</t>
  </si>
  <si>
    <t>COJF7384</t>
  </si>
  <si>
    <t>JEFA DEL DEPARTAMENTO DE VINCULACION LABORAL</t>
  </si>
  <si>
    <t>SANDOVAL</t>
  </si>
  <si>
    <t>OPJUA907</t>
  </si>
  <si>
    <t>CONSEJERO DE EMPLEO</t>
  </si>
  <si>
    <t>DEPARTAMENTO DE VINCULACION LABORAL</t>
  </si>
  <si>
    <t>GUADALUPE DEL CARMEN</t>
  </si>
  <si>
    <t>DANIEL ISAI</t>
  </si>
  <si>
    <t>ESCOBEDO</t>
  </si>
  <si>
    <t>MARIA ARIATNE</t>
  </si>
  <si>
    <t>CELIS</t>
  </si>
  <si>
    <t>UNIDAD OPERATIVA REGIONAL XALAPA</t>
  </si>
  <si>
    <t>PABLO</t>
  </si>
  <si>
    <t>LAURA DEL ROSARIO</t>
  </si>
  <si>
    <t>ALONSO</t>
  </si>
  <si>
    <t>ARACELI</t>
  </si>
  <si>
    <t>CONDADO</t>
  </si>
  <si>
    <t>ANA CAROLINA</t>
  </si>
  <si>
    <t>UNIDAD OPERATIVA  REGIONAL COATZACOALCOS</t>
  </si>
  <si>
    <t>ARELLANO</t>
  </si>
  <si>
    <t>OLEA</t>
  </si>
  <si>
    <t>SILVIO</t>
  </si>
  <si>
    <t>ESTELA</t>
  </si>
  <si>
    <t>MARTHA SILVIA</t>
  </si>
  <si>
    <t>LUIS</t>
  </si>
  <si>
    <t>OJEDA</t>
  </si>
  <si>
    <t>MONICA BRENDA</t>
  </si>
  <si>
    <t>COLORADO</t>
  </si>
  <si>
    <t>CADENA</t>
  </si>
  <si>
    <t>JOSE ALBERTO</t>
  </si>
  <si>
    <t>ARRIETA</t>
  </si>
  <si>
    <t>DE LA PAZ</t>
  </si>
  <si>
    <t xml:space="preserve">CONSEJERO DE EMPLEO </t>
  </si>
  <si>
    <t>BELLA GUADALUPE</t>
  </si>
  <si>
    <t>JEFE DE LA UNIDAD OPERATIVA REGIONAL CORDOBA</t>
  </si>
  <si>
    <t>MAURICIO</t>
  </si>
  <si>
    <t>UNIDAD OPERATIVA  REGIONAL CORDOBA</t>
  </si>
  <si>
    <t>JOSE DE JESUS</t>
  </si>
  <si>
    <t>ENRIQUEZ</t>
  </si>
  <si>
    <t>LLAMAS</t>
  </si>
  <si>
    <t>ISABEL</t>
  </si>
  <si>
    <t>TOMAS JESUS</t>
  </si>
  <si>
    <t>ANGELICA</t>
  </si>
  <si>
    <t>CRISTOBAL ABEL</t>
  </si>
  <si>
    <t>JEFE DE LA UNIDAD OPERATIVA REGIONAL PANUCO</t>
  </si>
  <si>
    <t>JOSE MARIA</t>
  </si>
  <si>
    <t>GORDOA</t>
  </si>
  <si>
    <t>UNIDAD OPERATIVA  REGIONAL PANUCO</t>
  </si>
  <si>
    <t>EDUARDO ALEXIS</t>
  </si>
  <si>
    <t>PAZZI</t>
  </si>
  <si>
    <t>VALDES</t>
  </si>
  <si>
    <t>EUGENIA</t>
  </si>
  <si>
    <t>RENDON</t>
  </si>
  <si>
    <t>LUMBRERAS</t>
  </si>
  <si>
    <t>GLADIS YADIRA</t>
  </si>
  <si>
    <t>LAURA ELENA</t>
  </si>
  <si>
    <t>NAVA</t>
  </si>
  <si>
    <t>EFREN</t>
  </si>
  <si>
    <t>FRANCO</t>
  </si>
  <si>
    <t>KARLA ILIANA</t>
  </si>
  <si>
    <t>VALDEZ</t>
  </si>
  <si>
    <t>JEFE DE LA UNIDAD OPERATIVA REGIONAL POZA RICA</t>
  </si>
  <si>
    <t>MANUEL ANTONIO</t>
  </si>
  <si>
    <t>UNIDAD OPERATIVA REGIONAL POZA RICA</t>
  </si>
  <si>
    <t>SANTA</t>
  </si>
  <si>
    <t>ARELLANOS</t>
  </si>
  <si>
    <t>LINO</t>
  </si>
  <si>
    <t>DALILA</t>
  </si>
  <si>
    <t>CASADOS</t>
  </si>
  <si>
    <t>MERCADO</t>
  </si>
  <si>
    <t>EVA</t>
  </si>
  <si>
    <t>OLGA ALBERTINA</t>
  </si>
  <si>
    <t>VILLALBA</t>
  </si>
  <si>
    <t>UNIDAD OPERATIVA REGIONAL BOCA DEL RIO</t>
  </si>
  <si>
    <t>CLARA GABRIELA</t>
  </si>
  <si>
    <t>PERALTA</t>
  </si>
  <si>
    <t>ISALDA</t>
  </si>
  <si>
    <t>GRACIA</t>
  </si>
  <si>
    <t>YANET</t>
  </si>
  <si>
    <t>MORA</t>
  </si>
  <si>
    <t>FRANCISCO JAVIER</t>
  </si>
  <si>
    <t>TLAPA</t>
  </si>
  <si>
    <t>COSPH8040</t>
  </si>
  <si>
    <t>CODIH6021</t>
  </si>
  <si>
    <t>COEJH4001</t>
  </si>
  <si>
    <t>OPJUA903</t>
  </si>
  <si>
    <t>OPJUA906</t>
  </si>
  <si>
    <t>OPJUA902</t>
  </si>
  <si>
    <t>OPJUA910</t>
  </si>
  <si>
    <t>ESTIMULO A SERVIDORES PUBLICOS</t>
  </si>
  <si>
    <t>RETROACTIVO SALARIAL Y ASIGNACION DE ACTIVIDADES CULTURALES</t>
  </si>
  <si>
    <t>ANUAL, ESTAR ACTIVO OCUPANDO UNA PLAZA DE CONTRATO EVENTUAL.</t>
  </si>
  <si>
    <t>PRESTACIONES NAVIDEÑAS</t>
  </si>
  <si>
    <t>ANUAL, EN LA PRIMER QUICENA DE DICIEMBRE</t>
  </si>
  <si>
    <t>COMPENSACION ADMINISTRATIVA</t>
  </si>
  <si>
    <t>ANUAL, EN LA SEGUNDA QUINCENA DE DICIEMBRE, ESTAR OCUPANDO UNA PLAZA O CONTRATO EVENTUAL</t>
  </si>
  <si>
    <t>ESTIMULO A SERVIDORES PUBLICOS Y ESTIMULO DE ANTIGÜEDAD</t>
  </si>
  <si>
    <t>ESTIMULO A SERVIDORES PUBLICOS Y ESTIMULO POR ANTIGÜEDAD</t>
  </si>
  <si>
    <t>ANUAL, EN LA PRIMERA QUINCENA DE OCTUBRE</t>
  </si>
  <si>
    <t>ANUAL, EN LA PRIMERA QUINCENA DE OCTUBRE. ELE STIMULO DE ANTIGÜEDAD SE PAGA CADA 5 AÑOS A PARTIR DE LOS 10 AÑOS DE SERVICIO, SOLO AL PERSONAL DE BASE</t>
  </si>
  <si>
    <t>ANUAL, EN LA PRIMERA QUINCENA DE OCTUBRE Y EL ESTIMULO DE ANTIGÜEDAD SE PAGA CADA 5 AÑOS A PARTIR DE LOS 10 AÑOS DE SERVICIO, SOLO AL PERSONAL DE BASE.</t>
  </si>
  <si>
    <t>ANUAL, EN LA PRIMERA QUINCENA DE OCTUBRE. EL ESTIMULO POR ANTIGÜEDAD SE PAGA CADA 5 AÑOS DE SERVICIOS A PARTIR DE LOS 10 AÑOS. SOLO AL PERSONAL DE BASE</t>
  </si>
  <si>
    <t>ANUAL, EN LA PRIMERA QUINCENA DE OCTUBRE. EL ESTIMULO POR ANTIGÜEDAD SE PAGA CADA 5 AÑOS A PARTIR DE LOS 10 AÑOS DE SERVICIO. SOLO AL PERSONAL DE BASE</t>
  </si>
  <si>
    <t>ANUAL, EN LA PRIMERA QUINCENA DE OCTUBRE. EL ESTIMULO POR ANTIGÜEDAD SE PAGAD CADA 5 AÑOS A PARTIR DE LOS 10 AÑOS DE SERVICIO. SOLO AL PERSONAL DE BASE.</t>
  </si>
  <si>
    <t>ANUAL, EN LA PRIMERA QUINCENA DE OCTUBRE. EL ESTIMULO POR ANTIGÜEDAD SE PAGA CADA 5 AÑOS A PARTIR DE LOS 10 AÑOS DE SERVICIO. SOLO AL PERSONAL DE BASE.</t>
  </si>
  <si>
    <t>AYUDFA PARA LENTES, SE OTORGA UNA VEZ AL AÑO, CONFORME A DISPONIBILIDAD PRESUPUESTAL</t>
  </si>
  <si>
    <t>AYUDA PARA LENTES. SE OTORGA UNA VEZ AL AÑO, COFORME A LA DISPONIBILIDAD PRESUPUESTAL</t>
  </si>
  <si>
    <t>ANUAL, DIVIDIDO EN DOS PARTES.</t>
  </si>
  <si>
    <t>QUINCENAL</t>
  </si>
  <si>
    <t>SECRETARIO PARTICULAR DEL TITULAR DE DESPACHO</t>
  </si>
  <si>
    <t>COEJH4007</t>
  </si>
  <si>
    <t>SECRETARIO TECNICO</t>
  </si>
  <si>
    <t>COJFH7158</t>
  </si>
  <si>
    <t>EN EL MONTO DE REMUNERACION MENSUAL BRUTA Y NETA, CON FUNDAMENTO EN EL MARCO NORMATIVO DE PERCEPCIONES Y DEDUCCIONES PARA LAS DEPENDENCIAS DEL PODER EJECUTIVO DE GOBIERNO DEL ESTADO DE VERACRUZ DE IGNACIO DE LA LLAVE, ENGLOBA LAS SIGUIENTES PRESTACIONES: SUELDO, AYUDA PARA PASAJES, DESPENSA, AYUDA PARA CAPACITACION Y DESARROLLO, PREVISION SOCIAL MULTIPLE, COMPENSACION TEMPORAL COMPACTABLE, QUINQUENIOS, AYUDA POR SERVICIOS Y COMPENSACION TURNO VESPERTINO (SEGÚN SEA EL TIPO DE CONTRATACION). LAS PRESTACIONES ADICIONALES PAGADAS EN ESTE TRIMESTRE REPORTADO SON: AGUINALDO, ESTIMULO POR ANTIGÜEDAD, APOYO PARA LA ADQUISICION DE LENTES, COMPENSACION ADMINISTRATIVA, ESTIMULO A SERVIDORES PUBLICOS, PRESTACIONES DECEMBRINAS, RETROACTVIO SALARIAL Y ASIGNACION DE ACTIVIDADES CULTURALES. (SEGÚN SEA EL TIPO DE CONTRATACION). LA GRATIFICACION EXTRAORDINARIA QUE SE REPORTA ESTA INCLUIDA EN EL MONTO DE LA REMUNERACION MENSUAL BRUTA Y NETA; NO ES ADICIONAL A LA REMUNERACION.</t>
  </si>
  <si>
    <t>ARNULFO</t>
  </si>
  <si>
    <t>GARZA</t>
  </si>
  <si>
    <t>EN EL MONTO DE REMUNERACION MENSUAL BRUTA Y NETA, CON FUNDAMENTO EN EL MARCO NORMATIVO DE PERCEPCIONES Y DEDUCCIONES PARA LAS DEPENDENCIAS DEL PODER EJECUTIVO DE GOBIERNO DEL ESTADO DE VERACRUZ DE IGNACIO DE LA LLAVE, ENGLOBA LAS SIGUIENTES PRESTACIONES: SUELDO, AYUDA PARA PASAJES, DESPENSA, AYUDA PARA CAPACITACION Y DESARROLLO, PREVISION SOCIAL MULTIPLE, COMPENSACION TEMPORAL COMPACTABLE, QUINQUENIOS, AYUDA POR SERVICIOS Y COMPENSACION TURNO VESPERTINO (SEGÚN SEA EL TIPO DE CONTRATACION). LAS PRESTACIONES ADICIONALES PAGADAS EN ESTE TRIMESTRE REPORTADO SON: AGUINALDO, ESTIMULO POR ANTIGÜEDAD, APOYO PARA LA ADQUISICION DE LENTES, COMPENSACION ADMINISTRATIVA, ESTIMULO A SERVIDORES PUBLICOS, PRESTACIONES DECEMBRINAS, RETROACTVIO SALARIAL Y ASIGNACION DE ACTIVIDADES CULTURALES. (SEGÚN SEA EL TIPO DE CONTRATACION). LA GRATIFICACION EXTRAORDINARIA QUE SE REPORTA ESTA INCLUIDA EN EL MONTO DE LA REMUNERACION MENSUAL BRUTA Y NETA; NO ES ADICIONAL A LA REMUNERACION. EL SALARIO DE ESTE TRABAJADOR SE ENCUENTRA EN REGULARIZACIÓN, DEBIDO QUE LA SEFIPLAN SOLO AUTORIZA ALTAS POR BAJAS SIN AJUSTE DE SALARIO.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</si>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</sst>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3" fontId="0" fillId="0" borderId="0" xfId="1" applyFont="1"/>
    <xf numFmtId="0" fontId="0" fillId="0" borderId="0" xfId="0" applyFont="1"/>
    <xf numFmtId="0" fontId="0" fillId="0" borderId="0" xfId="0"/>
    <xf numFmtId="0" fontId="4" fillId="0" borderId="0" xfId="0" applyFont="1" applyAlignment="1">
      <alignment horizontal="justify" vertical="center"/>
    </xf>
    <xf numFmtId="0" fontId="0" fillId="0" borderId="0" xfId="0"/>
    <xf numFmtId="0" fontId="0" fillId="0" borderId="0" xfId="0"/>
    <xf numFmtId="43" fontId="2" fillId="3" borderId="1" xfId="1" applyFont="1" applyFill="1" applyBorder="1" applyAlignment="1">
      <alignment horizontal="center" wrapText="1"/>
    </xf>
    <xf numFmtId="43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351"/>
  <sheetViews>
    <sheetView tabSelected="1" topLeftCell="A7" zoomScale="70" zoomScaleNormal="70" workbookViewId="0">
      <selection activeCell="F16" sqref="F16"/>
    </sheetView>
  </sheetViews>
  <sheetFormatPr baseColWidth="10" defaultColWidth="9.140625" defaultRowHeight="15" x14ac:dyDescent="0.25"/>
  <cols>
    <col min="1" max="1" width="7.140625" bestFit="1" customWidth="1"/>
    <col min="2" max="2" width="16.7109375" customWidth="1"/>
    <col min="3" max="3" width="16.28515625" customWidth="1"/>
    <col min="4" max="4" width="13.42578125" customWidth="1"/>
    <col min="5" max="5" width="11.140625" customWidth="1"/>
    <col min="6" max="6" width="39.85546875" customWidth="1"/>
    <col min="7" max="7" width="60.5703125" customWidth="1"/>
    <col min="8" max="8" width="79.5703125" customWidth="1"/>
    <col min="9" max="9" width="27.42578125" bestFit="1" customWidth="1"/>
    <col min="10" max="10" width="20.85546875" bestFit="1" customWidth="1"/>
    <col min="11" max="11" width="15.140625" customWidth="1"/>
    <col min="12" max="12" width="14" customWidth="1"/>
    <col min="13" max="14" width="13.140625" style="5" customWidth="1"/>
    <col min="15" max="18" width="18.5703125" customWidth="1"/>
    <col min="19" max="20" width="24.7109375" customWidth="1"/>
    <col min="21" max="21" width="18.42578125" customWidth="1"/>
    <col min="22" max="22" width="16.5703125" customWidth="1"/>
    <col min="23" max="23" width="15.85546875" customWidth="1"/>
    <col min="24" max="24" width="16.85546875" customWidth="1"/>
    <col min="25" max="25" width="32.140625" customWidth="1"/>
    <col min="26" max="26" width="16.5703125" customWidth="1"/>
    <col min="27" max="27" width="15.85546875" customWidth="1"/>
    <col min="28" max="28" width="96.5703125" customWidth="1"/>
    <col min="29" max="29" width="31.140625" customWidth="1"/>
    <col min="30" max="30" width="29.28515625" customWidth="1"/>
    <col min="31" max="31" width="28.7109375" customWidth="1"/>
    <col min="32" max="32" width="16.85546875" customWidth="1"/>
    <col min="33" max="33" width="24.7109375" customWidth="1"/>
    <col min="34" max="34" width="22.85546875" customWidth="1"/>
    <col min="35" max="35" width="15.85546875" customWidth="1"/>
    <col min="36" max="36" width="16.85546875" customWidth="1"/>
    <col min="37" max="37" width="18.42578125" customWidth="1"/>
    <col min="38" max="38" width="16.5703125" customWidth="1"/>
    <col min="39" max="39" width="15.85546875" customWidth="1"/>
    <col min="40" max="40" width="16.85546875" customWidth="1"/>
    <col min="41" max="41" width="18.42578125" customWidth="1"/>
    <col min="42" max="42" width="22.28515625" customWidth="1"/>
    <col min="43" max="43" width="15.85546875" customWidth="1"/>
    <col min="44" max="44" width="16.85546875" customWidth="1"/>
    <col min="45" max="45" width="25.42578125" customWidth="1"/>
    <col min="46" max="46" width="16.5703125" customWidth="1"/>
    <col min="47" max="47" width="15.85546875" customWidth="1"/>
    <col min="48" max="48" width="42.42578125" customWidth="1"/>
    <col min="49" max="49" width="60.140625" customWidth="1"/>
    <col min="50" max="51" width="13.5703125" customWidth="1"/>
    <col min="52" max="52" width="157.140625" customWidth="1"/>
    <col min="53" max="53" width="63" customWidth="1"/>
    <col min="54" max="54" width="16.5703125" customWidth="1"/>
    <col min="55" max="55" width="15.85546875" customWidth="1"/>
    <col min="56" max="56" width="66.5703125" customWidth="1"/>
    <col min="57" max="57" width="16.5703125" customWidth="1"/>
    <col min="58" max="58" width="15.85546875" customWidth="1"/>
    <col min="59" max="59" width="16.85546875" customWidth="1"/>
    <col min="60" max="60" width="20.7109375" customWidth="1"/>
    <col min="61" max="61" width="20.140625" customWidth="1"/>
    <col min="62" max="62" width="21" customWidth="1"/>
    <col min="63" max="63" width="13.85546875" customWidth="1"/>
    <col min="64" max="64" width="31.5703125" customWidth="1"/>
    <col min="65" max="65" width="19.140625" customWidth="1"/>
    <col min="66" max="66" width="18.5703125" customWidth="1"/>
    <col min="67" max="67" width="90.140625" customWidth="1"/>
    <col min="68" max="68" width="23.42578125" customWidth="1"/>
    <col min="69" max="69" width="22.85546875" customWidth="1"/>
    <col min="70" max="70" width="16.85546875" customWidth="1"/>
    <col min="71" max="71" width="19.140625" customWidth="1"/>
    <col min="72" max="72" width="20.140625" customWidth="1"/>
    <col min="73" max="73" width="19.42578125" customWidth="1"/>
    <col min="74" max="74" width="19.7109375" customWidth="1"/>
    <col min="75" max="75" width="15.85546875" customWidth="1"/>
    <col min="76" max="76" width="17.85546875" customWidth="1"/>
    <col min="77" max="77" width="28.7109375" customWidth="1"/>
    <col min="78" max="78" width="28.140625" customWidth="1"/>
    <col min="79" max="79" width="29" customWidth="1"/>
    <col min="80" max="80" width="20.7109375" style="5" customWidth="1"/>
    <col min="81" max="81" width="20.140625" style="5" customWidth="1"/>
    <col min="82" max="82" width="21" customWidth="1"/>
    <col min="83" max="83" width="25.140625" customWidth="1"/>
    <col min="84" max="84" width="34.28515625" customWidth="1"/>
    <col min="85" max="85" width="33.7109375" customWidth="1"/>
    <col min="86" max="86" width="25.140625" customWidth="1"/>
    <col min="87" max="87" width="27.85546875" customWidth="1"/>
    <col min="88" max="88" width="28.28515625" customWidth="1"/>
    <col min="89" max="89" width="26" customWidth="1"/>
    <col min="90" max="90" width="31.85546875" customWidth="1"/>
    <col min="91" max="91" width="17.42578125" customWidth="1"/>
    <col min="92" max="92" width="17.28515625" customWidth="1"/>
    <col min="93" max="93" width="255.5703125" customWidth="1"/>
  </cols>
  <sheetData>
    <row r="1" spans="1:93" hidden="1" x14ac:dyDescent="0.25">
      <c r="A1" t="s">
        <v>0</v>
      </c>
    </row>
    <row r="2" spans="1:9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" t="s">
        <v>11</v>
      </c>
      <c r="N4" s="5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s="5" t="s">
        <v>11</v>
      </c>
      <c r="CC4" s="5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5" t="s">
        <v>26</v>
      </c>
      <c r="N5" s="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s="5" t="s">
        <v>93</v>
      </c>
      <c r="CC5" s="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13" t="s">
        <v>107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</row>
    <row r="7" spans="1:93" ht="51.7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1" t="s">
        <v>120</v>
      </c>
      <c r="N7" s="1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1" t="s">
        <v>187</v>
      </c>
      <c r="CC7" s="1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/>
    </row>
    <row r="8" spans="1:93" ht="21" customHeight="1" x14ac:dyDescent="0.25">
      <c r="A8">
        <v>2018</v>
      </c>
      <c r="B8" s="2">
        <v>43374</v>
      </c>
      <c r="C8" s="2">
        <v>43465</v>
      </c>
      <c r="D8" t="s">
        <v>202</v>
      </c>
      <c r="E8" t="s">
        <v>212</v>
      </c>
      <c r="F8" t="s">
        <v>213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210</v>
      </c>
      <c r="M8" s="5">
        <v>78619.48</v>
      </c>
      <c r="N8" s="5">
        <v>52643.48</v>
      </c>
      <c r="BK8">
        <v>0</v>
      </c>
      <c r="CB8" s="5">
        <v>2303.6</v>
      </c>
      <c r="CC8" s="5">
        <v>2303.6</v>
      </c>
      <c r="CD8" t="s">
        <v>1059</v>
      </c>
      <c r="CL8" t="s">
        <v>371</v>
      </c>
      <c r="CM8" s="2">
        <v>43473</v>
      </c>
      <c r="CN8" s="2">
        <v>43464</v>
      </c>
      <c r="CO8" s="8" t="s">
        <v>1064</v>
      </c>
    </row>
    <row r="9" spans="1:93" ht="21" customHeight="1" x14ac:dyDescent="0.25">
      <c r="A9" s="9">
        <v>2018</v>
      </c>
      <c r="B9" s="2">
        <v>43374</v>
      </c>
      <c r="C9" s="2">
        <v>43465</v>
      </c>
      <c r="D9" t="s">
        <v>202</v>
      </c>
      <c r="E9" t="s">
        <v>219</v>
      </c>
      <c r="F9" t="s">
        <v>220</v>
      </c>
      <c r="G9" t="s">
        <v>221</v>
      </c>
      <c r="H9" t="s">
        <v>215</v>
      </c>
      <c r="I9" t="s">
        <v>222</v>
      </c>
      <c r="J9" t="s">
        <v>223</v>
      </c>
      <c r="K9" t="s">
        <v>224</v>
      </c>
      <c r="L9" t="s">
        <v>210</v>
      </c>
      <c r="M9" s="5">
        <v>26962.06</v>
      </c>
      <c r="N9" s="5">
        <v>25030.28</v>
      </c>
      <c r="BK9">
        <v>0</v>
      </c>
      <c r="CB9" s="5">
        <v>7626.93</v>
      </c>
      <c r="CC9" s="5">
        <v>7626.93</v>
      </c>
      <c r="CD9" s="7" t="s">
        <v>1059</v>
      </c>
      <c r="CL9" s="7" t="s">
        <v>371</v>
      </c>
      <c r="CM9" s="2">
        <v>43473</v>
      </c>
      <c r="CN9" s="2">
        <v>43464</v>
      </c>
      <c r="CO9" s="8" t="s">
        <v>1064</v>
      </c>
    </row>
    <row r="10" spans="1:93" s="7" customFormat="1" ht="21" customHeight="1" x14ac:dyDescent="0.25">
      <c r="A10" s="9">
        <v>2018</v>
      </c>
      <c r="B10" s="2">
        <v>43374</v>
      </c>
      <c r="C10" s="2">
        <v>43465</v>
      </c>
      <c r="D10" s="7" t="s">
        <v>202</v>
      </c>
      <c r="E10" s="7" t="s">
        <v>1061</v>
      </c>
      <c r="F10" s="7" t="s">
        <v>457</v>
      </c>
      <c r="G10" s="7" t="s">
        <v>1060</v>
      </c>
      <c r="H10" s="7" t="s">
        <v>215</v>
      </c>
      <c r="J10" s="7" t="s">
        <v>256</v>
      </c>
      <c r="M10" s="5"/>
      <c r="N10" s="5"/>
      <c r="CB10" s="5"/>
      <c r="CC10" s="5"/>
      <c r="CL10" s="7" t="s">
        <v>371</v>
      </c>
      <c r="CM10" s="2">
        <v>43473</v>
      </c>
      <c r="CN10" s="2">
        <v>43464</v>
      </c>
      <c r="CO10" s="8" t="s">
        <v>1064</v>
      </c>
    </row>
    <row r="11" spans="1:93" ht="21" customHeight="1" x14ac:dyDescent="0.25">
      <c r="A11" s="9">
        <v>2018</v>
      </c>
      <c r="B11" s="2">
        <v>43374</v>
      </c>
      <c r="C11" s="2">
        <v>43465</v>
      </c>
      <c r="D11" s="7" t="s">
        <v>202</v>
      </c>
      <c r="E11" t="s">
        <v>1034</v>
      </c>
      <c r="F11" t="s">
        <v>463</v>
      </c>
      <c r="G11" t="s">
        <v>225</v>
      </c>
      <c r="H11" t="s">
        <v>215</v>
      </c>
      <c r="I11" t="s">
        <v>226</v>
      </c>
      <c r="J11" t="s">
        <v>227</v>
      </c>
      <c r="K11" t="s">
        <v>228</v>
      </c>
      <c r="L11" t="s">
        <v>210</v>
      </c>
      <c r="M11" s="5">
        <v>27112.82</v>
      </c>
      <c r="N11" s="5">
        <v>15371.7</v>
      </c>
      <c r="Y11" t="s">
        <v>1045</v>
      </c>
      <c r="Z11">
        <v>8725.3799999999992</v>
      </c>
      <c r="AA11">
        <v>8289.11</v>
      </c>
      <c r="AB11" t="s">
        <v>1046</v>
      </c>
      <c r="AS11" t="s">
        <v>1043</v>
      </c>
      <c r="AT11">
        <v>6583.89</v>
      </c>
      <c r="AU11">
        <v>6016.89</v>
      </c>
      <c r="AV11" t="s">
        <v>1044</v>
      </c>
      <c r="AW11" t="s">
        <v>1040</v>
      </c>
      <c r="AX11">
        <v>7198.16</v>
      </c>
      <c r="AY11">
        <v>6982.22</v>
      </c>
      <c r="AZ11" t="s">
        <v>1049</v>
      </c>
      <c r="BA11" t="s">
        <v>1041</v>
      </c>
      <c r="BB11">
        <v>4777.46</v>
      </c>
      <c r="BC11">
        <v>4132.37</v>
      </c>
      <c r="BD11" t="s">
        <v>1042</v>
      </c>
      <c r="BK11">
        <v>21772.079999999998</v>
      </c>
      <c r="BL11" t="s">
        <v>1058</v>
      </c>
      <c r="CB11" s="5">
        <v>7560</v>
      </c>
      <c r="CC11" s="5">
        <v>7560</v>
      </c>
      <c r="CD11" s="7" t="s">
        <v>1059</v>
      </c>
      <c r="CL11" s="7" t="s">
        <v>371</v>
      </c>
      <c r="CM11" s="2">
        <v>43473</v>
      </c>
      <c r="CN11" s="2">
        <v>43464</v>
      </c>
      <c r="CO11" s="8" t="s">
        <v>1064</v>
      </c>
    </row>
    <row r="12" spans="1:93" s="7" customFormat="1" ht="21" customHeight="1" x14ac:dyDescent="0.25">
      <c r="A12" s="9">
        <v>2018</v>
      </c>
      <c r="B12" s="2">
        <v>43374</v>
      </c>
      <c r="C12" s="2">
        <v>43465</v>
      </c>
      <c r="D12" s="7" t="s">
        <v>202</v>
      </c>
      <c r="E12" s="7" t="s">
        <v>1063</v>
      </c>
      <c r="F12" s="7" t="s">
        <v>220</v>
      </c>
      <c r="G12" s="7" t="s">
        <v>1062</v>
      </c>
      <c r="H12" s="7" t="s">
        <v>215</v>
      </c>
      <c r="J12" s="7" t="s">
        <v>256</v>
      </c>
      <c r="M12" s="5"/>
      <c r="N12" s="5"/>
      <c r="CB12" s="5"/>
      <c r="CC12" s="5"/>
      <c r="CL12" s="7" t="s">
        <v>371</v>
      </c>
      <c r="CM12" s="2">
        <v>43473</v>
      </c>
      <c r="CN12" s="2">
        <v>43464</v>
      </c>
      <c r="CO12" s="8" t="s">
        <v>1064</v>
      </c>
    </row>
    <row r="13" spans="1:93" ht="21" customHeight="1" x14ac:dyDescent="0.25">
      <c r="A13" s="9">
        <v>2018</v>
      </c>
      <c r="B13" s="2">
        <v>43374</v>
      </c>
      <c r="C13" s="2">
        <v>43465</v>
      </c>
      <c r="D13" t="s">
        <v>202</v>
      </c>
      <c r="E13" t="s">
        <v>229</v>
      </c>
      <c r="F13" t="s">
        <v>230</v>
      </c>
      <c r="G13" t="s">
        <v>231</v>
      </c>
      <c r="H13" t="s">
        <v>215</v>
      </c>
      <c r="I13" t="s">
        <v>232</v>
      </c>
      <c r="J13" t="s">
        <v>233</v>
      </c>
      <c r="K13" t="s">
        <v>234</v>
      </c>
      <c r="L13" t="s">
        <v>210</v>
      </c>
      <c r="M13" s="5">
        <v>18647.34</v>
      </c>
      <c r="N13" s="5">
        <v>17000.18</v>
      </c>
      <c r="Y13" s="4" t="s">
        <v>1045</v>
      </c>
      <c r="Z13">
        <v>8382.7800000000007</v>
      </c>
      <c r="AA13">
        <v>7963.64</v>
      </c>
      <c r="AB13" s="4" t="s">
        <v>1046</v>
      </c>
      <c r="AS13" s="4" t="s">
        <v>1043</v>
      </c>
      <c r="AT13">
        <v>6334.28</v>
      </c>
      <c r="AU13">
        <v>5871.8</v>
      </c>
      <c r="AV13" s="4" t="s">
        <v>1044</v>
      </c>
      <c r="AW13" s="3" t="s">
        <v>1040</v>
      </c>
      <c r="AX13">
        <v>6915.52</v>
      </c>
      <c r="AY13">
        <v>6708.05</v>
      </c>
      <c r="AZ13" s="4" t="s">
        <v>1049</v>
      </c>
      <c r="BA13" s="4" t="s">
        <v>1041</v>
      </c>
      <c r="BB13">
        <v>4659.04</v>
      </c>
      <c r="BC13">
        <v>4105.59</v>
      </c>
      <c r="BD13" s="4" t="s">
        <v>1042</v>
      </c>
      <c r="BK13">
        <v>22422.63</v>
      </c>
      <c r="BL13" s="4" t="s">
        <v>1058</v>
      </c>
      <c r="CB13" s="5">
        <v>4351.57</v>
      </c>
      <c r="CC13" s="5">
        <v>4351.57</v>
      </c>
      <c r="CD13" s="7" t="s">
        <v>1059</v>
      </c>
      <c r="CL13" s="7" t="s">
        <v>371</v>
      </c>
      <c r="CM13" s="2">
        <v>43473</v>
      </c>
      <c r="CN13" s="2">
        <v>43464</v>
      </c>
      <c r="CO13" s="8" t="s">
        <v>1064</v>
      </c>
    </row>
    <row r="14" spans="1:93" ht="21" customHeight="1" x14ac:dyDescent="0.25">
      <c r="A14" s="9">
        <v>2018</v>
      </c>
      <c r="B14" s="2">
        <v>43374</v>
      </c>
      <c r="C14" s="2">
        <v>43465</v>
      </c>
      <c r="D14" t="s">
        <v>202</v>
      </c>
      <c r="E14" t="s">
        <v>229</v>
      </c>
      <c r="F14" t="s">
        <v>230</v>
      </c>
      <c r="G14" t="s">
        <v>231</v>
      </c>
      <c r="H14" t="s">
        <v>215</v>
      </c>
      <c r="I14" t="s">
        <v>235</v>
      </c>
      <c r="J14" t="s">
        <v>236</v>
      </c>
      <c r="K14" t="s">
        <v>237</v>
      </c>
      <c r="L14" t="s">
        <v>210</v>
      </c>
      <c r="M14" s="5">
        <v>20144.52</v>
      </c>
      <c r="N14" s="5">
        <v>19813.419999999998</v>
      </c>
      <c r="BK14">
        <v>0</v>
      </c>
      <c r="CB14" s="5">
        <v>5856.54</v>
      </c>
      <c r="CC14" s="5">
        <v>5856.54</v>
      </c>
      <c r="CD14" s="7" t="s">
        <v>1059</v>
      </c>
      <c r="CL14" s="7" t="s">
        <v>371</v>
      </c>
      <c r="CM14" s="2">
        <v>43473</v>
      </c>
      <c r="CN14" s="2">
        <v>43464</v>
      </c>
      <c r="CO14" s="8" t="s">
        <v>1064</v>
      </c>
    </row>
    <row r="15" spans="1:93" ht="21" customHeight="1" x14ac:dyDescent="0.25">
      <c r="A15" s="9">
        <v>2018</v>
      </c>
      <c r="B15" s="2">
        <v>43374</v>
      </c>
      <c r="C15" s="2">
        <v>43465</v>
      </c>
      <c r="D15" t="s">
        <v>202</v>
      </c>
      <c r="E15" t="s">
        <v>229</v>
      </c>
      <c r="F15" t="s">
        <v>230</v>
      </c>
      <c r="G15" t="s">
        <v>231</v>
      </c>
      <c r="H15" t="s">
        <v>215</v>
      </c>
      <c r="I15" t="s">
        <v>238</v>
      </c>
      <c r="J15" t="s">
        <v>239</v>
      </c>
      <c r="K15" t="s">
        <v>240</v>
      </c>
      <c r="L15" t="s">
        <v>210</v>
      </c>
      <c r="M15" s="5">
        <v>16066</v>
      </c>
      <c r="N15" s="5">
        <v>16022.26</v>
      </c>
      <c r="BK15">
        <v>0</v>
      </c>
      <c r="CB15" s="5">
        <v>5173.96</v>
      </c>
      <c r="CC15" s="5">
        <v>5173.96</v>
      </c>
      <c r="CD15" s="7" t="s">
        <v>1059</v>
      </c>
      <c r="CL15" s="7" t="s">
        <v>371</v>
      </c>
      <c r="CM15" s="2">
        <v>43473</v>
      </c>
      <c r="CN15" s="2">
        <v>43464</v>
      </c>
      <c r="CO15" s="8" t="s">
        <v>1064</v>
      </c>
    </row>
    <row r="16" spans="1:93" ht="21" customHeight="1" x14ac:dyDescent="0.25">
      <c r="A16" s="9">
        <v>2018</v>
      </c>
      <c r="B16" s="2">
        <v>43374</v>
      </c>
      <c r="C16" s="2">
        <v>43465</v>
      </c>
      <c r="D16" t="s">
        <v>202</v>
      </c>
      <c r="E16" t="s">
        <v>241</v>
      </c>
      <c r="F16" t="s">
        <v>242</v>
      </c>
      <c r="G16" t="s">
        <v>243</v>
      </c>
      <c r="H16" t="s">
        <v>215</v>
      </c>
      <c r="I16" t="s">
        <v>244</v>
      </c>
      <c r="J16" t="s">
        <v>234</v>
      </c>
      <c r="K16" t="s">
        <v>245</v>
      </c>
      <c r="L16" t="s">
        <v>210</v>
      </c>
      <c r="M16" s="5">
        <v>19813</v>
      </c>
      <c r="N16" s="5">
        <v>19751.580000000002</v>
      </c>
      <c r="BK16">
        <v>0</v>
      </c>
      <c r="CB16" s="5">
        <v>7047.46</v>
      </c>
      <c r="CC16" s="5">
        <v>7047.46</v>
      </c>
      <c r="CD16" s="7" t="s">
        <v>1059</v>
      </c>
      <c r="CL16" s="7" t="s">
        <v>371</v>
      </c>
      <c r="CM16" s="2">
        <v>43473</v>
      </c>
      <c r="CN16" s="2">
        <v>43464</v>
      </c>
      <c r="CO16" s="8" t="s">
        <v>1064</v>
      </c>
    </row>
    <row r="17" spans="1:93" ht="18.75" customHeight="1" x14ac:dyDescent="0.25">
      <c r="A17" s="9">
        <v>2018</v>
      </c>
      <c r="B17" s="2">
        <v>43374</v>
      </c>
      <c r="C17" s="2">
        <v>43465</v>
      </c>
      <c r="D17" t="s">
        <v>202</v>
      </c>
      <c r="E17" t="s">
        <v>229</v>
      </c>
      <c r="F17" t="s">
        <v>230</v>
      </c>
      <c r="G17" t="s">
        <v>231</v>
      </c>
      <c r="H17" t="s">
        <v>246</v>
      </c>
      <c r="I17" t="s">
        <v>247</v>
      </c>
      <c r="J17" t="s">
        <v>248</v>
      </c>
      <c r="K17" t="s">
        <v>249</v>
      </c>
      <c r="L17" t="s">
        <v>211</v>
      </c>
      <c r="M17" s="5">
        <v>22412</v>
      </c>
      <c r="N17" s="5">
        <v>22315.119999999999</v>
      </c>
      <c r="BK17">
        <v>0</v>
      </c>
      <c r="CB17" s="5">
        <v>15234.86</v>
      </c>
      <c r="CC17" s="5">
        <v>15234.86</v>
      </c>
      <c r="CD17" s="7" t="s">
        <v>1068</v>
      </c>
      <c r="CL17" s="7" t="s">
        <v>371</v>
      </c>
      <c r="CM17" s="2">
        <v>43473</v>
      </c>
      <c r="CN17" s="2">
        <v>43464</v>
      </c>
      <c r="CO17" s="8" t="s">
        <v>1067</v>
      </c>
    </row>
    <row r="18" spans="1:93" ht="21" customHeight="1" x14ac:dyDescent="0.25">
      <c r="A18" s="9">
        <v>2018</v>
      </c>
      <c r="B18" s="2">
        <v>43374</v>
      </c>
      <c r="C18" s="2">
        <v>43465</v>
      </c>
      <c r="D18" t="s">
        <v>202</v>
      </c>
      <c r="E18" t="s">
        <v>250</v>
      </c>
      <c r="F18" t="s">
        <v>230</v>
      </c>
      <c r="G18" t="s">
        <v>251</v>
      </c>
      <c r="H18" t="s">
        <v>215</v>
      </c>
      <c r="I18" t="s">
        <v>252</v>
      </c>
      <c r="J18" t="s">
        <v>253</v>
      </c>
      <c r="K18" t="s">
        <v>254</v>
      </c>
      <c r="L18" t="s">
        <v>211</v>
      </c>
      <c r="M18" s="5">
        <v>7140.68</v>
      </c>
      <c r="N18" s="5">
        <v>7139.06</v>
      </c>
      <c r="BK18">
        <v>6974.01</v>
      </c>
      <c r="BL18" s="4" t="s">
        <v>1058</v>
      </c>
      <c r="CB18" s="5">
        <v>1120.02</v>
      </c>
      <c r="CC18" s="5">
        <v>1120.02</v>
      </c>
      <c r="CD18" s="7" t="s">
        <v>1059</v>
      </c>
      <c r="CL18" s="7" t="s">
        <v>371</v>
      </c>
      <c r="CM18" s="2">
        <v>43473</v>
      </c>
      <c r="CN18" s="2">
        <v>43464</v>
      </c>
      <c r="CO18" s="8" t="s">
        <v>1064</v>
      </c>
    </row>
    <row r="19" spans="1:93" ht="21" customHeight="1" x14ac:dyDescent="0.25">
      <c r="A19" s="9">
        <v>2018</v>
      </c>
      <c r="B19" s="2">
        <v>43374</v>
      </c>
      <c r="C19" s="2">
        <v>43465</v>
      </c>
      <c r="D19" t="s">
        <v>202</v>
      </c>
      <c r="E19" t="s">
        <v>1035</v>
      </c>
      <c r="F19" t="s">
        <v>457</v>
      </c>
      <c r="G19" t="s">
        <v>255</v>
      </c>
      <c r="H19" t="s">
        <v>215</v>
      </c>
      <c r="J19" t="s">
        <v>256</v>
      </c>
      <c r="BK19">
        <v>0</v>
      </c>
      <c r="CD19" s="7" t="s">
        <v>1059</v>
      </c>
      <c r="CL19" s="7" t="s">
        <v>371</v>
      </c>
      <c r="CM19" s="2">
        <v>43473</v>
      </c>
      <c r="CN19" s="2">
        <v>43464</v>
      </c>
      <c r="CO19" s="8" t="s">
        <v>1064</v>
      </c>
    </row>
    <row r="20" spans="1:93" ht="21" customHeight="1" x14ac:dyDescent="0.25">
      <c r="A20" s="9">
        <v>2018</v>
      </c>
      <c r="B20" s="2">
        <v>43374</v>
      </c>
      <c r="C20" s="2">
        <v>43465</v>
      </c>
      <c r="D20" t="s">
        <v>202</v>
      </c>
      <c r="E20" t="s">
        <v>229</v>
      </c>
      <c r="F20" t="s">
        <v>230</v>
      </c>
      <c r="G20" t="s">
        <v>231</v>
      </c>
      <c r="H20" t="s">
        <v>257</v>
      </c>
      <c r="I20" t="s">
        <v>258</v>
      </c>
      <c r="J20" t="s">
        <v>259</v>
      </c>
      <c r="K20" t="s">
        <v>260</v>
      </c>
      <c r="L20" t="s">
        <v>211</v>
      </c>
      <c r="M20" s="5">
        <v>9831.7000000000007</v>
      </c>
      <c r="N20" s="5">
        <v>9817.3799999999992</v>
      </c>
      <c r="BK20">
        <v>9331.7000000000007</v>
      </c>
      <c r="BL20" s="4" t="s">
        <v>1058</v>
      </c>
      <c r="CB20" s="5">
        <v>2465.5300000000002</v>
      </c>
      <c r="CC20" s="5">
        <v>2465.5300000000002</v>
      </c>
      <c r="CD20" s="7" t="s">
        <v>1059</v>
      </c>
      <c r="CL20" s="7" t="s">
        <v>371</v>
      </c>
      <c r="CM20" s="2">
        <v>43473</v>
      </c>
      <c r="CN20" s="2">
        <v>43464</v>
      </c>
      <c r="CO20" s="8" t="s">
        <v>1064</v>
      </c>
    </row>
    <row r="21" spans="1:93" ht="21" customHeight="1" x14ac:dyDescent="0.25">
      <c r="A21" s="9">
        <v>2018</v>
      </c>
      <c r="B21" s="2">
        <v>43374</v>
      </c>
      <c r="C21" s="2">
        <v>43465</v>
      </c>
      <c r="D21" t="s">
        <v>202</v>
      </c>
      <c r="E21" t="s">
        <v>229</v>
      </c>
      <c r="F21" t="s">
        <v>230</v>
      </c>
      <c r="G21" t="s">
        <v>231</v>
      </c>
      <c r="H21" t="s">
        <v>257</v>
      </c>
      <c r="I21" t="s">
        <v>261</v>
      </c>
      <c r="J21" t="s">
        <v>262</v>
      </c>
      <c r="K21" t="s">
        <v>263</v>
      </c>
      <c r="L21" t="s">
        <v>211</v>
      </c>
      <c r="M21" s="5">
        <v>14000</v>
      </c>
      <c r="N21" s="5">
        <v>13966.02</v>
      </c>
      <c r="BK21">
        <v>0</v>
      </c>
      <c r="CB21" s="5">
        <v>4297.8599999999997</v>
      </c>
      <c r="CC21" s="5">
        <v>4297.8599999999997</v>
      </c>
      <c r="CD21" s="7" t="s">
        <v>1059</v>
      </c>
      <c r="CL21" s="7" t="s">
        <v>371</v>
      </c>
      <c r="CM21" s="2">
        <v>43473</v>
      </c>
      <c r="CN21" s="2">
        <v>43464</v>
      </c>
      <c r="CO21" s="8" t="s">
        <v>1064</v>
      </c>
    </row>
    <row r="22" spans="1:93" ht="21" customHeight="1" x14ac:dyDescent="0.25">
      <c r="A22" s="9">
        <v>2018</v>
      </c>
      <c r="B22" s="2">
        <v>43374</v>
      </c>
      <c r="C22" s="2">
        <v>43465</v>
      </c>
      <c r="D22" t="s">
        <v>202</v>
      </c>
      <c r="E22" t="s">
        <v>264</v>
      </c>
      <c r="F22" t="s">
        <v>230</v>
      </c>
      <c r="G22" t="s">
        <v>265</v>
      </c>
      <c r="H22" t="s">
        <v>257</v>
      </c>
      <c r="I22" t="s">
        <v>266</v>
      </c>
      <c r="J22" t="s">
        <v>236</v>
      </c>
      <c r="K22" t="s">
        <v>267</v>
      </c>
      <c r="L22" t="s">
        <v>210</v>
      </c>
      <c r="M22" s="5">
        <v>12206.72</v>
      </c>
      <c r="N22" s="5">
        <v>12181.2</v>
      </c>
      <c r="BK22">
        <v>11373.39</v>
      </c>
      <c r="BL22" s="4" t="s">
        <v>1058</v>
      </c>
      <c r="CB22" s="5">
        <v>3653.04</v>
      </c>
      <c r="CC22" s="5">
        <v>3653.04</v>
      </c>
      <c r="CD22" s="7" t="s">
        <v>1059</v>
      </c>
      <c r="CL22" s="7" t="s">
        <v>371</v>
      </c>
      <c r="CM22" s="2">
        <v>43473</v>
      </c>
      <c r="CN22" s="2">
        <v>43464</v>
      </c>
      <c r="CO22" s="8" t="s">
        <v>1064</v>
      </c>
    </row>
    <row r="23" spans="1:93" ht="21" customHeight="1" x14ac:dyDescent="0.25">
      <c r="A23" s="9">
        <v>2018</v>
      </c>
      <c r="B23" s="2">
        <v>43374</v>
      </c>
      <c r="C23" s="2">
        <v>43465</v>
      </c>
      <c r="D23" t="s">
        <v>202</v>
      </c>
      <c r="E23" t="s">
        <v>268</v>
      </c>
      <c r="F23" t="s">
        <v>230</v>
      </c>
      <c r="G23" t="s">
        <v>269</v>
      </c>
      <c r="H23" t="s">
        <v>257</v>
      </c>
      <c r="I23" t="s">
        <v>270</v>
      </c>
      <c r="J23" t="s">
        <v>271</v>
      </c>
      <c r="K23" t="s">
        <v>272</v>
      </c>
      <c r="L23" t="s">
        <v>211</v>
      </c>
      <c r="M23" s="5">
        <v>9395.56</v>
      </c>
      <c r="N23" s="5">
        <v>9173.9599999999991</v>
      </c>
      <c r="Y23" s="4" t="s">
        <v>1045</v>
      </c>
      <c r="Z23">
        <v>6402.67</v>
      </c>
      <c r="AA23">
        <v>6082.54</v>
      </c>
      <c r="AB23" s="4" t="s">
        <v>1046</v>
      </c>
      <c r="AS23" s="4" t="s">
        <v>1043</v>
      </c>
      <c r="AT23">
        <v>4875.28</v>
      </c>
      <c r="AU23">
        <v>4739.01</v>
      </c>
      <c r="AV23" s="4" t="s">
        <v>1044</v>
      </c>
      <c r="AW23" s="3" t="s">
        <v>1040</v>
      </c>
      <c r="AX23">
        <v>5282</v>
      </c>
      <c r="AY23">
        <v>5123.54</v>
      </c>
      <c r="AZ23" s="4" t="s">
        <v>1049</v>
      </c>
      <c r="BA23" s="4" t="s">
        <v>1041</v>
      </c>
      <c r="BB23">
        <v>3331.73</v>
      </c>
      <c r="BC23">
        <v>3261.7400000000002</v>
      </c>
      <c r="BD23" s="4" t="s">
        <v>1042</v>
      </c>
      <c r="BK23">
        <v>5031.0599999999995</v>
      </c>
      <c r="BL23" s="4" t="s">
        <v>1058</v>
      </c>
      <c r="CB23" s="5">
        <v>750</v>
      </c>
      <c r="CC23" s="5">
        <v>750</v>
      </c>
      <c r="CD23" s="7" t="s">
        <v>1059</v>
      </c>
      <c r="CL23" s="7" t="s">
        <v>371</v>
      </c>
      <c r="CM23" s="2">
        <v>43473</v>
      </c>
      <c r="CN23" s="2">
        <v>43464</v>
      </c>
      <c r="CO23" s="8" t="s">
        <v>1064</v>
      </c>
    </row>
    <row r="24" spans="1:93" ht="21" customHeight="1" x14ac:dyDescent="0.25">
      <c r="A24" s="9">
        <v>2018</v>
      </c>
      <c r="B24" s="2">
        <v>43374</v>
      </c>
      <c r="C24" s="2">
        <v>43465</v>
      </c>
      <c r="D24" t="s">
        <v>202</v>
      </c>
      <c r="E24" t="s">
        <v>250</v>
      </c>
      <c r="F24" t="s">
        <v>230</v>
      </c>
      <c r="G24" t="s">
        <v>251</v>
      </c>
      <c r="H24" t="s">
        <v>257</v>
      </c>
      <c r="I24" t="s">
        <v>273</v>
      </c>
      <c r="J24" t="s">
        <v>236</v>
      </c>
      <c r="K24" t="s">
        <v>259</v>
      </c>
      <c r="L24" s="9" t="s">
        <v>210</v>
      </c>
      <c r="M24" s="5">
        <v>7331.68</v>
      </c>
      <c r="N24" s="5">
        <v>7329.16</v>
      </c>
      <c r="BK24">
        <v>7265.01</v>
      </c>
      <c r="BL24" s="4" t="s">
        <v>1058</v>
      </c>
      <c r="CB24" s="5">
        <v>1215.52</v>
      </c>
      <c r="CC24" s="5">
        <v>1215.52</v>
      </c>
      <c r="CD24" s="7" t="s">
        <v>1059</v>
      </c>
      <c r="CL24" s="7" t="s">
        <v>371</v>
      </c>
      <c r="CM24" s="2">
        <v>43473</v>
      </c>
      <c r="CN24" s="2">
        <v>43464</v>
      </c>
      <c r="CO24" s="8" t="s">
        <v>1064</v>
      </c>
    </row>
    <row r="25" spans="1:93" ht="21" customHeight="1" x14ac:dyDescent="0.25">
      <c r="A25" s="9">
        <v>2018</v>
      </c>
      <c r="B25" s="2">
        <v>43374</v>
      </c>
      <c r="C25" s="2">
        <v>43465</v>
      </c>
      <c r="D25" t="s">
        <v>202</v>
      </c>
      <c r="E25" t="s">
        <v>250</v>
      </c>
      <c r="F25" t="s">
        <v>230</v>
      </c>
      <c r="G25" t="s">
        <v>251</v>
      </c>
      <c r="H25" t="s">
        <v>257</v>
      </c>
      <c r="I25" t="s">
        <v>274</v>
      </c>
      <c r="J25" t="s">
        <v>234</v>
      </c>
      <c r="K25" t="s">
        <v>275</v>
      </c>
      <c r="L25" s="9" t="s">
        <v>210</v>
      </c>
      <c r="M25" s="5">
        <v>12445.68</v>
      </c>
      <c r="N25" s="5">
        <v>10451.459999999999</v>
      </c>
      <c r="Y25" s="4" t="s">
        <v>1045</v>
      </c>
      <c r="Z25">
        <v>7527.94</v>
      </c>
      <c r="AA25">
        <v>7151.54</v>
      </c>
      <c r="AB25" s="4" t="s">
        <v>1046</v>
      </c>
      <c r="AS25" s="4" t="s">
        <v>1043</v>
      </c>
      <c r="AT25">
        <v>5706</v>
      </c>
      <c r="AU25">
        <v>5207.3999999999996</v>
      </c>
      <c r="AV25" s="4" t="s">
        <v>1044</v>
      </c>
      <c r="AW25" s="3" t="s">
        <v>1040</v>
      </c>
      <c r="AX25">
        <v>6210.32</v>
      </c>
      <c r="AY25">
        <v>6024.01</v>
      </c>
      <c r="AZ25" s="4" t="s">
        <v>1049</v>
      </c>
      <c r="BA25" s="4" t="s">
        <v>1041</v>
      </c>
      <c r="BB25">
        <v>4281.3500000000004</v>
      </c>
      <c r="BC25">
        <v>3712.42</v>
      </c>
      <c r="BD25" s="4" t="s">
        <v>1042</v>
      </c>
      <c r="BK25">
        <v>7588.27</v>
      </c>
      <c r="BL25" s="4" t="s">
        <v>1058</v>
      </c>
      <c r="CB25" s="5">
        <v>1549</v>
      </c>
      <c r="CC25" s="5">
        <v>1549</v>
      </c>
      <c r="CD25" s="7" t="s">
        <v>1059</v>
      </c>
      <c r="CL25" s="7" t="s">
        <v>371</v>
      </c>
      <c r="CM25" s="2">
        <v>43473</v>
      </c>
      <c r="CN25" s="2">
        <v>43464</v>
      </c>
      <c r="CO25" s="8" t="s">
        <v>1064</v>
      </c>
    </row>
    <row r="26" spans="1:93" ht="21" customHeight="1" x14ac:dyDescent="0.25">
      <c r="A26" s="9">
        <v>2018</v>
      </c>
      <c r="B26" s="2">
        <v>43374</v>
      </c>
      <c r="C26" s="2">
        <v>43465</v>
      </c>
      <c r="D26" t="s">
        <v>202</v>
      </c>
      <c r="E26" t="s">
        <v>276</v>
      </c>
      <c r="F26" t="s">
        <v>277</v>
      </c>
      <c r="G26" t="s">
        <v>278</v>
      </c>
      <c r="H26" t="s">
        <v>215</v>
      </c>
      <c r="I26" t="s">
        <v>279</v>
      </c>
      <c r="J26" t="s">
        <v>280</v>
      </c>
      <c r="K26" t="s">
        <v>234</v>
      </c>
      <c r="L26" t="s">
        <v>211</v>
      </c>
      <c r="M26" s="5">
        <v>16379.94</v>
      </c>
      <c r="N26" s="5">
        <v>16066.6</v>
      </c>
      <c r="Y26" s="4" t="s">
        <v>1045</v>
      </c>
      <c r="Z26">
        <v>7027.86</v>
      </c>
      <c r="AA26">
        <v>6676.47</v>
      </c>
      <c r="AB26" s="4" t="s">
        <v>1046</v>
      </c>
      <c r="AS26" s="4" t="s">
        <v>1043</v>
      </c>
      <c r="AT26">
        <v>5328.3</v>
      </c>
      <c r="AU26">
        <v>5148.8100000000004</v>
      </c>
      <c r="AV26" s="4" t="s">
        <v>1044</v>
      </c>
      <c r="AW26" s="3" t="s">
        <v>1040</v>
      </c>
      <c r="AX26">
        <v>5797.76</v>
      </c>
      <c r="AY26">
        <v>5623.83</v>
      </c>
      <c r="AZ26" s="4" t="s">
        <v>1049</v>
      </c>
      <c r="BA26" s="4" t="s">
        <v>1041</v>
      </c>
      <c r="BB26">
        <v>3645.9900000000002</v>
      </c>
      <c r="BC26">
        <v>3555.18</v>
      </c>
      <c r="BD26" s="4" t="s">
        <v>1042</v>
      </c>
      <c r="BK26">
        <v>16898.3</v>
      </c>
      <c r="BL26" s="4" t="s">
        <v>1058</v>
      </c>
      <c r="CB26" s="5">
        <v>3974.25</v>
      </c>
      <c r="CC26" s="5">
        <v>3974.25</v>
      </c>
      <c r="CD26" s="7" t="s">
        <v>1059</v>
      </c>
      <c r="CL26" s="7" t="s">
        <v>371</v>
      </c>
      <c r="CM26" s="2">
        <v>43473</v>
      </c>
      <c r="CN26" s="2">
        <v>43464</v>
      </c>
      <c r="CO26" s="8" t="s">
        <v>1064</v>
      </c>
    </row>
    <row r="27" spans="1:93" ht="21" customHeight="1" x14ac:dyDescent="0.25">
      <c r="A27" s="9">
        <v>2018</v>
      </c>
      <c r="B27" s="2">
        <v>43374</v>
      </c>
      <c r="C27" s="2">
        <v>43465</v>
      </c>
      <c r="D27" t="s">
        <v>202</v>
      </c>
      <c r="E27" t="s">
        <v>229</v>
      </c>
      <c r="F27" t="s">
        <v>230</v>
      </c>
      <c r="G27" t="s">
        <v>231</v>
      </c>
      <c r="H27" t="s">
        <v>281</v>
      </c>
      <c r="I27" t="s">
        <v>282</v>
      </c>
      <c r="J27" t="s">
        <v>283</v>
      </c>
      <c r="K27" t="s">
        <v>284</v>
      </c>
      <c r="L27" t="s">
        <v>210</v>
      </c>
      <c r="M27" s="5">
        <v>16066</v>
      </c>
      <c r="N27" s="5">
        <v>16022.26</v>
      </c>
      <c r="BK27">
        <v>0</v>
      </c>
      <c r="CB27" s="5">
        <v>5173.96</v>
      </c>
      <c r="CC27" s="5">
        <v>5173.96</v>
      </c>
      <c r="CD27" s="7" t="s">
        <v>1059</v>
      </c>
      <c r="CL27" s="7" t="s">
        <v>371</v>
      </c>
      <c r="CM27" s="2">
        <v>43473</v>
      </c>
      <c r="CN27" s="2">
        <v>43464</v>
      </c>
      <c r="CO27" s="8" t="s">
        <v>1064</v>
      </c>
    </row>
    <row r="28" spans="1:93" ht="21" customHeight="1" x14ac:dyDescent="0.25">
      <c r="A28" s="9">
        <v>2018</v>
      </c>
      <c r="B28" s="2">
        <v>43374</v>
      </c>
      <c r="C28" s="2">
        <v>43465</v>
      </c>
      <c r="D28" t="s">
        <v>202</v>
      </c>
      <c r="E28" t="s">
        <v>229</v>
      </c>
      <c r="F28" t="s">
        <v>230</v>
      </c>
      <c r="G28" t="s">
        <v>231</v>
      </c>
      <c r="H28" t="s">
        <v>281</v>
      </c>
      <c r="I28" t="s">
        <v>285</v>
      </c>
      <c r="J28" t="s">
        <v>245</v>
      </c>
      <c r="K28" t="s">
        <v>234</v>
      </c>
      <c r="L28" t="s">
        <v>210</v>
      </c>
      <c r="M28" s="5">
        <v>17274.259999999998</v>
      </c>
      <c r="N28" s="5">
        <v>15107.74</v>
      </c>
      <c r="Y28" s="4" t="s">
        <v>1045</v>
      </c>
      <c r="Z28">
        <v>7234.41</v>
      </c>
      <c r="AA28">
        <v>6872.69</v>
      </c>
      <c r="AB28" s="4" t="s">
        <v>1046</v>
      </c>
      <c r="AS28" s="4" t="s">
        <v>1043</v>
      </c>
      <c r="AT28">
        <v>5490.91</v>
      </c>
      <c r="AU28">
        <v>4984.1000000000004</v>
      </c>
      <c r="AV28" s="4" t="s">
        <v>1044</v>
      </c>
      <c r="AW28" s="3" t="s">
        <v>1040</v>
      </c>
      <c r="AX28">
        <v>5968.15</v>
      </c>
      <c r="AY28">
        <v>5789.11</v>
      </c>
      <c r="AZ28" s="4" t="s">
        <v>1049</v>
      </c>
      <c r="BA28" s="4" t="s">
        <v>1041</v>
      </c>
      <c r="BB28">
        <v>4137.12</v>
      </c>
      <c r="BC28">
        <v>3573.91</v>
      </c>
      <c r="BD28" s="4" t="s">
        <v>1042</v>
      </c>
      <c r="BK28">
        <v>10587.6</v>
      </c>
      <c r="BL28" s="4" t="s">
        <v>1058</v>
      </c>
      <c r="CB28" s="5">
        <v>3135.03</v>
      </c>
      <c r="CC28" s="5">
        <v>3135.03</v>
      </c>
      <c r="CD28" s="7" t="s">
        <v>1059</v>
      </c>
      <c r="CL28" s="7" t="s">
        <v>371</v>
      </c>
      <c r="CM28" s="2">
        <v>43473</v>
      </c>
      <c r="CN28" s="2">
        <v>43464</v>
      </c>
      <c r="CO28" s="8" t="s">
        <v>1064</v>
      </c>
    </row>
    <row r="29" spans="1:93" ht="21" customHeight="1" x14ac:dyDescent="0.25">
      <c r="A29" s="9">
        <v>2018</v>
      </c>
      <c r="B29" s="2">
        <v>43374</v>
      </c>
      <c r="C29" s="2">
        <v>43465</v>
      </c>
      <c r="D29" t="s">
        <v>202</v>
      </c>
      <c r="E29" t="s">
        <v>286</v>
      </c>
      <c r="F29" t="s">
        <v>230</v>
      </c>
      <c r="G29" t="s">
        <v>287</v>
      </c>
      <c r="H29" t="s">
        <v>281</v>
      </c>
      <c r="I29" t="s">
        <v>288</v>
      </c>
      <c r="J29" t="s">
        <v>234</v>
      </c>
      <c r="K29" t="s">
        <v>234</v>
      </c>
      <c r="L29" t="s">
        <v>210</v>
      </c>
      <c r="M29" s="5">
        <v>13821.28</v>
      </c>
      <c r="N29" s="5">
        <v>11735.08</v>
      </c>
      <c r="Y29" s="4" t="s">
        <v>1045</v>
      </c>
      <c r="Z29">
        <v>8382.7800000000007</v>
      </c>
      <c r="AA29">
        <v>7963.64</v>
      </c>
      <c r="AB29" s="4" t="s">
        <v>1046</v>
      </c>
      <c r="AS29" s="4" t="s">
        <v>1043</v>
      </c>
      <c r="AT29">
        <v>6331.95</v>
      </c>
      <c r="AU29">
        <v>5771.22</v>
      </c>
      <c r="AV29" s="4" t="s">
        <v>1044</v>
      </c>
      <c r="AW29" s="3" t="s">
        <v>1048</v>
      </c>
      <c r="AX29">
        <f>6915.52+30772</f>
        <v>37687.520000000004</v>
      </c>
      <c r="AY29">
        <f>6708.05+30772</f>
        <v>37480.050000000003</v>
      </c>
      <c r="AZ29" s="3" t="s">
        <v>1050</v>
      </c>
      <c r="BA29" s="4" t="s">
        <v>1041</v>
      </c>
      <c r="BB29">
        <v>4659.87</v>
      </c>
      <c r="BC29">
        <v>4028.98</v>
      </c>
      <c r="BD29" s="4" t="s">
        <v>1042</v>
      </c>
      <c r="BK29">
        <v>8570.08</v>
      </c>
      <c r="BL29" s="4" t="s">
        <v>1058</v>
      </c>
      <c r="BM29">
        <v>2185</v>
      </c>
      <c r="BN29">
        <v>2185</v>
      </c>
      <c r="BO29" t="s">
        <v>1056</v>
      </c>
      <c r="CB29" s="5">
        <v>1938.54</v>
      </c>
      <c r="CC29" s="5">
        <v>1938.54</v>
      </c>
      <c r="CD29" s="7" t="s">
        <v>1059</v>
      </c>
      <c r="CL29" s="7" t="s">
        <v>371</v>
      </c>
      <c r="CM29" s="2">
        <v>43473</v>
      </c>
      <c r="CN29" s="2">
        <v>43464</v>
      </c>
      <c r="CO29" s="8" t="s">
        <v>1064</v>
      </c>
    </row>
    <row r="30" spans="1:93" ht="21" customHeight="1" x14ac:dyDescent="0.25">
      <c r="A30" s="9">
        <v>2018</v>
      </c>
      <c r="B30" s="2">
        <v>43374</v>
      </c>
      <c r="C30" s="2">
        <v>43465</v>
      </c>
      <c r="D30" t="s">
        <v>202</v>
      </c>
      <c r="E30" t="s">
        <v>250</v>
      </c>
      <c r="F30" t="s">
        <v>230</v>
      </c>
      <c r="G30" t="s">
        <v>251</v>
      </c>
      <c r="H30" t="s">
        <v>281</v>
      </c>
      <c r="I30" t="s">
        <v>289</v>
      </c>
      <c r="J30" t="s">
        <v>290</v>
      </c>
      <c r="K30" t="s">
        <v>291</v>
      </c>
      <c r="L30" t="s">
        <v>210</v>
      </c>
      <c r="M30" s="5">
        <v>10641.2</v>
      </c>
      <c r="N30" s="5">
        <v>8994.1200000000008</v>
      </c>
      <c r="Y30" s="4" t="s">
        <v>1045</v>
      </c>
      <c r="Z30">
        <v>8382.7800000000007</v>
      </c>
      <c r="AA30">
        <v>7963.64</v>
      </c>
      <c r="AB30" s="4" t="s">
        <v>1046</v>
      </c>
      <c r="AS30" s="4" t="s">
        <v>1043</v>
      </c>
      <c r="AT30">
        <v>6334.28</v>
      </c>
      <c r="AU30">
        <v>5871.8</v>
      </c>
      <c r="AV30" s="4" t="s">
        <v>1044</v>
      </c>
      <c r="AW30" s="3" t="s">
        <v>1040</v>
      </c>
      <c r="AX30">
        <v>6915.52</v>
      </c>
      <c r="AY30">
        <v>6708.05</v>
      </c>
      <c r="AZ30" s="4" t="s">
        <v>1049</v>
      </c>
      <c r="BA30" s="4" t="s">
        <v>1041</v>
      </c>
      <c r="BB30">
        <v>4659.04</v>
      </c>
      <c r="BC30">
        <v>4078.62</v>
      </c>
      <c r="BD30" s="4" t="s">
        <v>1042</v>
      </c>
      <c r="BK30">
        <v>5676.7</v>
      </c>
      <c r="BL30" s="4" t="s">
        <v>1058</v>
      </c>
      <c r="CB30" s="5">
        <v>348.5</v>
      </c>
      <c r="CC30" s="5">
        <v>348.5</v>
      </c>
      <c r="CD30" s="7" t="s">
        <v>1059</v>
      </c>
      <c r="CL30" s="7" t="s">
        <v>371</v>
      </c>
      <c r="CM30" s="2">
        <v>43473</v>
      </c>
      <c r="CN30" s="2">
        <v>43464</v>
      </c>
      <c r="CO30" s="8" t="s">
        <v>1064</v>
      </c>
    </row>
    <row r="31" spans="1:93" ht="21" customHeight="1" x14ac:dyDescent="0.25">
      <c r="A31" s="9">
        <v>2018</v>
      </c>
      <c r="B31" s="2">
        <v>43374</v>
      </c>
      <c r="C31" s="2">
        <v>43465</v>
      </c>
      <c r="D31" t="s">
        <v>202</v>
      </c>
      <c r="E31" t="s">
        <v>250</v>
      </c>
      <c r="F31" t="s">
        <v>230</v>
      </c>
      <c r="G31" t="s">
        <v>251</v>
      </c>
      <c r="H31" t="s">
        <v>281</v>
      </c>
      <c r="I31" t="s">
        <v>292</v>
      </c>
      <c r="J31" t="s">
        <v>293</v>
      </c>
      <c r="K31" t="s">
        <v>294</v>
      </c>
      <c r="L31" t="s">
        <v>211</v>
      </c>
      <c r="M31" s="5">
        <v>9142.06</v>
      </c>
      <c r="N31" s="5">
        <v>2494.94</v>
      </c>
      <c r="Y31" s="4" t="s">
        <v>1045</v>
      </c>
      <c r="Z31">
        <v>5820.1</v>
      </c>
      <c r="AA31">
        <v>1658.73</v>
      </c>
      <c r="AB31" s="4" t="s">
        <v>1046</v>
      </c>
      <c r="AS31" s="4" t="s">
        <v>1043</v>
      </c>
      <c r="AT31">
        <v>4455.2</v>
      </c>
      <c r="AU31">
        <v>1300.08</v>
      </c>
      <c r="AV31" s="4" t="s">
        <v>1044</v>
      </c>
      <c r="AW31" s="3" t="s">
        <v>1040</v>
      </c>
      <c r="AX31">
        <v>4801.3999999999996</v>
      </c>
      <c r="AY31">
        <v>1397.21</v>
      </c>
      <c r="AZ31" s="4" t="s">
        <v>1049</v>
      </c>
      <c r="BA31" s="4" t="s">
        <v>1041</v>
      </c>
      <c r="BB31">
        <v>3473.83</v>
      </c>
      <c r="BC31">
        <v>959.11</v>
      </c>
      <c r="BD31" s="4" t="s">
        <v>1042</v>
      </c>
      <c r="BK31">
        <v>4606.49</v>
      </c>
      <c r="BL31" s="4" t="s">
        <v>1058</v>
      </c>
      <c r="CB31" s="5">
        <v>626.1</v>
      </c>
      <c r="CC31" s="5">
        <v>626.1</v>
      </c>
      <c r="CD31" s="7" t="s">
        <v>1059</v>
      </c>
      <c r="CL31" s="7" t="s">
        <v>371</v>
      </c>
      <c r="CM31" s="2">
        <v>43473</v>
      </c>
      <c r="CN31" s="2">
        <v>43464</v>
      </c>
      <c r="CO31" s="8" t="s">
        <v>1064</v>
      </c>
    </row>
    <row r="32" spans="1:93" ht="21" customHeight="1" x14ac:dyDescent="0.25">
      <c r="A32" s="9">
        <v>2018</v>
      </c>
      <c r="B32" s="2">
        <v>43374</v>
      </c>
      <c r="C32" s="2">
        <v>43465</v>
      </c>
      <c r="D32" t="s">
        <v>202</v>
      </c>
      <c r="E32" t="s">
        <v>295</v>
      </c>
      <c r="F32" t="s">
        <v>242</v>
      </c>
      <c r="G32" t="s">
        <v>296</v>
      </c>
      <c r="H32" t="s">
        <v>297</v>
      </c>
      <c r="I32" t="s">
        <v>298</v>
      </c>
      <c r="J32" t="s">
        <v>299</v>
      </c>
      <c r="K32" t="s">
        <v>248</v>
      </c>
      <c r="L32" t="s">
        <v>210</v>
      </c>
      <c r="M32" s="5">
        <v>42226.78</v>
      </c>
      <c r="N32" s="5">
        <v>40476</v>
      </c>
      <c r="BK32">
        <v>0</v>
      </c>
      <c r="CB32" s="5">
        <v>16209.29</v>
      </c>
      <c r="CC32" s="5">
        <v>16209.29</v>
      </c>
      <c r="CD32" s="7" t="s">
        <v>1059</v>
      </c>
      <c r="CL32" s="7" t="s">
        <v>371</v>
      </c>
      <c r="CM32" s="2">
        <v>43473</v>
      </c>
      <c r="CN32" s="2">
        <v>43464</v>
      </c>
      <c r="CO32" s="8" t="s">
        <v>1064</v>
      </c>
    </row>
    <row r="33" spans="1:93" ht="21" customHeight="1" x14ac:dyDescent="0.25">
      <c r="A33" s="9">
        <v>2018</v>
      </c>
      <c r="B33" s="2">
        <v>43374</v>
      </c>
      <c r="C33" s="2">
        <v>43465</v>
      </c>
      <c r="D33" t="s">
        <v>202</v>
      </c>
      <c r="E33" t="s">
        <v>229</v>
      </c>
      <c r="F33" t="s">
        <v>230</v>
      </c>
      <c r="G33" t="s">
        <v>231</v>
      </c>
      <c r="H33" t="s">
        <v>297</v>
      </c>
      <c r="I33" t="s">
        <v>300</v>
      </c>
      <c r="J33" t="s">
        <v>301</v>
      </c>
      <c r="K33" t="s">
        <v>275</v>
      </c>
      <c r="L33" t="s">
        <v>210</v>
      </c>
      <c r="M33" s="5">
        <v>13750.7</v>
      </c>
      <c r="N33" s="5">
        <v>13508.56</v>
      </c>
      <c r="Y33" s="4" t="s">
        <v>1045</v>
      </c>
      <c r="Z33">
        <v>6402.67</v>
      </c>
      <c r="AA33">
        <v>6082.54</v>
      </c>
      <c r="AB33" s="4" t="s">
        <v>1046</v>
      </c>
      <c r="AS33" s="4" t="s">
        <v>1043</v>
      </c>
      <c r="AT33">
        <v>4875.28</v>
      </c>
      <c r="AU33">
        <v>4739.01</v>
      </c>
      <c r="AV33" s="4" t="s">
        <v>1044</v>
      </c>
      <c r="AW33" s="3" t="s">
        <v>1040</v>
      </c>
      <c r="AX33">
        <v>5806.9</v>
      </c>
      <c r="AY33">
        <v>5632.69</v>
      </c>
      <c r="AZ33" s="4" t="s">
        <v>1049</v>
      </c>
      <c r="BA33" s="4" t="s">
        <v>1041</v>
      </c>
      <c r="BB33">
        <v>3650.99</v>
      </c>
      <c r="BC33">
        <v>3593.77</v>
      </c>
      <c r="BD33" s="4" t="s">
        <v>1042</v>
      </c>
      <c r="BK33">
        <v>9069.5400000000009</v>
      </c>
      <c r="BL33" s="4" t="s">
        <v>1058</v>
      </c>
      <c r="CB33" s="5">
        <v>2927.57</v>
      </c>
      <c r="CC33" s="5">
        <v>2927.57</v>
      </c>
      <c r="CD33" s="7" t="s">
        <v>1059</v>
      </c>
      <c r="CL33" s="7" t="s">
        <v>371</v>
      </c>
      <c r="CM33" s="2">
        <v>43473</v>
      </c>
      <c r="CN33" s="2">
        <v>43464</v>
      </c>
      <c r="CO33" s="8" t="s">
        <v>1064</v>
      </c>
    </row>
    <row r="34" spans="1:93" ht="21" customHeight="1" x14ac:dyDescent="0.25">
      <c r="A34" s="9">
        <v>2018</v>
      </c>
      <c r="B34" s="2">
        <v>43374</v>
      </c>
      <c r="C34" s="2">
        <v>43465</v>
      </c>
      <c r="D34" t="s">
        <v>202</v>
      </c>
      <c r="E34" t="s">
        <v>302</v>
      </c>
      <c r="F34" t="s">
        <v>230</v>
      </c>
      <c r="G34" t="s">
        <v>303</v>
      </c>
      <c r="H34" t="s">
        <v>297</v>
      </c>
      <c r="I34" t="s">
        <v>304</v>
      </c>
      <c r="J34" t="s">
        <v>305</v>
      </c>
      <c r="K34" t="s">
        <v>306</v>
      </c>
      <c r="L34" t="s">
        <v>210</v>
      </c>
      <c r="M34" s="5">
        <v>17462.8</v>
      </c>
      <c r="N34" s="5">
        <v>15460.72</v>
      </c>
      <c r="Y34" s="4" t="s">
        <v>1045</v>
      </c>
      <c r="Z34">
        <v>8382.7800000000007</v>
      </c>
      <c r="AA34">
        <v>7963.64</v>
      </c>
      <c r="AB34" s="4" t="s">
        <v>1046</v>
      </c>
      <c r="AS34" s="4" t="s">
        <v>1043</v>
      </c>
      <c r="AT34">
        <v>6332.48</v>
      </c>
      <c r="AU34">
        <v>5796.99</v>
      </c>
      <c r="AV34" s="4" t="s">
        <v>1044</v>
      </c>
      <c r="AW34" s="3" t="s">
        <v>1040</v>
      </c>
      <c r="AX34">
        <v>6915.52</v>
      </c>
      <c r="AY34">
        <v>6708.05</v>
      </c>
      <c r="AZ34" s="4" t="s">
        <v>1049</v>
      </c>
      <c r="BA34" s="4" t="s">
        <v>1041</v>
      </c>
      <c r="BB34">
        <v>4659.6399999999994</v>
      </c>
      <c r="BC34">
        <v>4042.93</v>
      </c>
      <c r="BD34" s="4" t="s">
        <v>1042</v>
      </c>
      <c r="BK34">
        <v>10633.23</v>
      </c>
      <c r="BL34" s="4" t="s">
        <v>1058</v>
      </c>
      <c r="CB34" s="5">
        <v>2809.3</v>
      </c>
      <c r="CC34" s="5">
        <v>2809.3</v>
      </c>
      <c r="CD34" s="7" t="s">
        <v>1059</v>
      </c>
      <c r="CL34" s="7" t="s">
        <v>371</v>
      </c>
      <c r="CM34" s="2">
        <v>43473</v>
      </c>
      <c r="CN34" s="2">
        <v>43464</v>
      </c>
      <c r="CO34" s="8" t="s">
        <v>1064</v>
      </c>
    </row>
    <row r="35" spans="1:93" ht="21" customHeight="1" x14ac:dyDescent="0.25">
      <c r="A35" s="9">
        <v>2018</v>
      </c>
      <c r="B35" s="2">
        <v>43374</v>
      </c>
      <c r="C35" s="2">
        <v>43465</v>
      </c>
      <c r="D35" t="s">
        <v>202</v>
      </c>
      <c r="E35" t="s">
        <v>307</v>
      </c>
      <c r="F35" t="s">
        <v>230</v>
      </c>
      <c r="G35" t="s">
        <v>308</v>
      </c>
      <c r="H35" t="s">
        <v>297</v>
      </c>
      <c r="I35" t="s">
        <v>309</v>
      </c>
      <c r="J35" t="s">
        <v>310</v>
      </c>
      <c r="K35" t="s">
        <v>248</v>
      </c>
      <c r="L35" t="s">
        <v>211</v>
      </c>
      <c r="M35" s="5">
        <v>13402.38</v>
      </c>
      <c r="N35" s="5">
        <v>9504.44</v>
      </c>
      <c r="Y35" s="4" t="s">
        <v>1045</v>
      </c>
      <c r="Z35">
        <v>7527.94</v>
      </c>
      <c r="AA35">
        <v>5721.23</v>
      </c>
      <c r="AB35" s="4" t="s">
        <v>1046</v>
      </c>
      <c r="AS35" s="4" t="s">
        <v>1043</v>
      </c>
      <c r="AT35">
        <v>5709.76</v>
      </c>
      <c r="AU35">
        <v>4248.97</v>
      </c>
      <c r="AV35" s="4" t="s">
        <v>1044</v>
      </c>
      <c r="AW35" s="3" t="s">
        <v>1040</v>
      </c>
      <c r="AX35">
        <v>6210.32</v>
      </c>
      <c r="AY35">
        <v>4819.21</v>
      </c>
      <c r="AZ35" s="4" t="s">
        <v>1049</v>
      </c>
      <c r="BA35" s="4" t="s">
        <v>1041</v>
      </c>
      <c r="BB35">
        <v>4280.47</v>
      </c>
      <c r="BC35">
        <v>3007.15</v>
      </c>
      <c r="BD35" s="4" t="s">
        <v>1042</v>
      </c>
      <c r="BK35">
        <v>8556.380000000001</v>
      </c>
      <c r="BL35" s="4" t="s">
        <v>1058</v>
      </c>
      <c r="CB35" s="5">
        <v>2054.35</v>
      </c>
      <c r="CC35" s="5">
        <v>2054.35</v>
      </c>
      <c r="CD35" s="7" t="s">
        <v>1059</v>
      </c>
      <c r="CL35" s="7" t="s">
        <v>371</v>
      </c>
      <c r="CM35" s="2">
        <v>43473</v>
      </c>
      <c r="CN35" s="2">
        <v>43464</v>
      </c>
      <c r="CO35" s="8" t="s">
        <v>1064</v>
      </c>
    </row>
    <row r="36" spans="1:93" ht="21" customHeight="1" x14ac:dyDescent="0.25">
      <c r="A36" s="9">
        <v>2018</v>
      </c>
      <c r="B36" s="2">
        <v>43374</v>
      </c>
      <c r="C36" s="2">
        <v>43465</v>
      </c>
      <c r="D36" t="s">
        <v>202</v>
      </c>
      <c r="E36" t="s">
        <v>307</v>
      </c>
      <c r="F36" t="s">
        <v>230</v>
      </c>
      <c r="G36" t="s">
        <v>308</v>
      </c>
      <c r="H36" t="s">
        <v>297</v>
      </c>
      <c r="I36" t="s">
        <v>311</v>
      </c>
      <c r="J36" t="s">
        <v>236</v>
      </c>
      <c r="K36" t="s">
        <v>312</v>
      </c>
      <c r="L36" t="s">
        <v>211</v>
      </c>
      <c r="M36" s="5">
        <v>8431.44</v>
      </c>
      <c r="N36" s="5">
        <v>8155.62</v>
      </c>
      <c r="Y36" s="4" t="s">
        <v>1045</v>
      </c>
      <c r="Z36">
        <v>7027.86</v>
      </c>
      <c r="AA36">
        <v>6676.47</v>
      </c>
      <c r="AB36" s="4" t="s">
        <v>1046</v>
      </c>
      <c r="AS36" s="4" t="s">
        <v>1043</v>
      </c>
      <c r="AT36">
        <v>5328.3</v>
      </c>
      <c r="AU36">
        <v>5148.8100000000004</v>
      </c>
      <c r="AV36" s="4" t="s">
        <v>1044</v>
      </c>
      <c r="AW36" s="3" t="s">
        <v>1040</v>
      </c>
      <c r="AX36">
        <v>5797.76</v>
      </c>
      <c r="AY36">
        <v>5623.83</v>
      </c>
      <c r="AZ36" s="4" t="s">
        <v>1049</v>
      </c>
      <c r="BA36" s="4" t="s">
        <v>1041</v>
      </c>
      <c r="BB36">
        <v>3645.9900000000002</v>
      </c>
      <c r="BC36">
        <v>3555.18</v>
      </c>
      <c r="BD36" s="4" t="s">
        <v>1042</v>
      </c>
      <c r="BK36">
        <v>4075.7</v>
      </c>
      <c r="BL36" s="4" t="s">
        <v>1058</v>
      </c>
      <c r="CB36" s="5">
        <v>0</v>
      </c>
      <c r="CC36" s="5">
        <v>0</v>
      </c>
      <c r="CD36" s="7" t="s">
        <v>1059</v>
      </c>
      <c r="CL36" s="7" t="s">
        <v>371</v>
      </c>
      <c r="CM36" s="2">
        <v>43473</v>
      </c>
      <c r="CN36" s="2">
        <v>43464</v>
      </c>
      <c r="CO36" s="8" t="s">
        <v>1064</v>
      </c>
    </row>
    <row r="37" spans="1:93" ht="21" customHeight="1" x14ac:dyDescent="0.25">
      <c r="A37" s="9">
        <v>2018</v>
      </c>
      <c r="B37" s="2">
        <v>43374</v>
      </c>
      <c r="C37" s="2">
        <v>43465</v>
      </c>
      <c r="D37" t="s">
        <v>202</v>
      </c>
      <c r="E37" t="s">
        <v>313</v>
      </c>
      <c r="F37" t="s">
        <v>220</v>
      </c>
      <c r="G37" t="s">
        <v>314</v>
      </c>
      <c r="H37" t="s">
        <v>297</v>
      </c>
      <c r="I37" t="s">
        <v>315</v>
      </c>
      <c r="J37" t="s">
        <v>316</v>
      </c>
      <c r="K37" t="s">
        <v>234</v>
      </c>
      <c r="L37" t="s">
        <v>211</v>
      </c>
      <c r="M37" s="5">
        <v>27569.9</v>
      </c>
      <c r="N37" s="5">
        <v>27274.639999999999</v>
      </c>
      <c r="BK37">
        <v>0</v>
      </c>
      <c r="CB37" s="5">
        <v>9897.02</v>
      </c>
      <c r="CC37" s="5">
        <v>9897.02</v>
      </c>
      <c r="CD37" s="7" t="s">
        <v>1059</v>
      </c>
      <c r="CL37" s="7" t="s">
        <v>371</v>
      </c>
      <c r="CM37" s="2">
        <v>43473</v>
      </c>
      <c r="CN37" s="2">
        <v>43464</v>
      </c>
      <c r="CO37" s="8" t="s">
        <v>1064</v>
      </c>
    </row>
    <row r="38" spans="1:93" ht="21" customHeight="1" x14ac:dyDescent="0.25">
      <c r="A38" s="9">
        <v>2018</v>
      </c>
      <c r="B38" s="2">
        <v>43374</v>
      </c>
      <c r="C38" s="2">
        <v>43465</v>
      </c>
      <c r="D38" t="s">
        <v>202</v>
      </c>
      <c r="E38" t="s">
        <v>317</v>
      </c>
      <c r="F38" t="s">
        <v>230</v>
      </c>
      <c r="G38" t="s">
        <v>318</v>
      </c>
      <c r="H38" t="s">
        <v>319</v>
      </c>
      <c r="I38" t="s">
        <v>320</v>
      </c>
      <c r="J38" t="s">
        <v>321</v>
      </c>
      <c r="K38" t="s">
        <v>245</v>
      </c>
      <c r="L38" t="s">
        <v>210</v>
      </c>
      <c r="M38" s="5">
        <v>9723.16</v>
      </c>
      <c r="N38" s="5">
        <v>9500.02</v>
      </c>
      <c r="Y38" s="4" t="s">
        <v>1045</v>
      </c>
      <c r="Z38">
        <v>6402.67</v>
      </c>
      <c r="AA38">
        <v>6082.54</v>
      </c>
      <c r="AB38" s="4" t="s">
        <v>1046</v>
      </c>
      <c r="AS38" s="4" t="s">
        <v>1043</v>
      </c>
      <c r="AT38">
        <v>4875.28</v>
      </c>
      <c r="AU38">
        <v>4739.01</v>
      </c>
      <c r="AV38" s="4" t="s">
        <v>1044</v>
      </c>
      <c r="AW38" s="3" t="s">
        <v>1040</v>
      </c>
      <c r="AX38">
        <v>5282</v>
      </c>
      <c r="AY38">
        <v>5123.54</v>
      </c>
      <c r="AZ38" s="4" t="s">
        <v>1049</v>
      </c>
      <c r="BA38" s="4" t="s">
        <v>1041</v>
      </c>
      <c r="BB38">
        <v>3331.73</v>
      </c>
      <c r="BC38">
        <v>3261.7400000000002</v>
      </c>
      <c r="BD38" s="4" t="s">
        <v>1042</v>
      </c>
      <c r="BK38">
        <v>18663.73</v>
      </c>
      <c r="BL38" s="4" t="s">
        <v>1058</v>
      </c>
      <c r="CB38" s="5">
        <v>913.8</v>
      </c>
      <c r="CC38" s="5">
        <v>913.8</v>
      </c>
      <c r="CD38" s="7" t="s">
        <v>1059</v>
      </c>
      <c r="CL38" s="7" t="s">
        <v>371</v>
      </c>
      <c r="CM38" s="2">
        <v>43473</v>
      </c>
      <c r="CN38" s="2">
        <v>43464</v>
      </c>
      <c r="CO38" s="8" t="s">
        <v>1064</v>
      </c>
    </row>
    <row r="39" spans="1:93" ht="21" customHeight="1" x14ac:dyDescent="0.25">
      <c r="A39" s="9">
        <v>2018</v>
      </c>
      <c r="B39" s="2">
        <v>43374</v>
      </c>
      <c r="C39" s="2">
        <v>43465</v>
      </c>
      <c r="D39" t="s">
        <v>202</v>
      </c>
      <c r="E39" t="s">
        <v>317</v>
      </c>
      <c r="F39" t="s">
        <v>230</v>
      </c>
      <c r="G39" t="s">
        <v>318</v>
      </c>
      <c r="H39" t="s">
        <v>319</v>
      </c>
      <c r="I39" t="s">
        <v>322</v>
      </c>
      <c r="J39" t="s">
        <v>323</v>
      </c>
      <c r="K39" t="s">
        <v>324</v>
      </c>
      <c r="L39" t="s">
        <v>211</v>
      </c>
      <c r="M39" s="5">
        <v>14444.06</v>
      </c>
      <c r="N39" s="5">
        <v>14407.98</v>
      </c>
      <c r="BK39">
        <v>13721.81</v>
      </c>
      <c r="BL39" s="4" t="s">
        <v>1058</v>
      </c>
      <c r="CB39" s="5">
        <v>4519.8900000000003</v>
      </c>
      <c r="CC39" s="5">
        <v>4519.8900000000003</v>
      </c>
      <c r="CD39" s="7" t="s">
        <v>1059</v>
      </c>
      <c r="CL39" s="7" t="s">
        <v>371</v>
      </c>
      <c r="CM39" s="2">
        <v>43473</v>
      </c>
      <c r="CN39" s="2">
        <v>43464</v>
      </c>
      <c r="CO39" s="8" t="s">
        <v>1064</v>
      </c>
    </row>
    <row r="40" spans="1:93" ht="21" customHeight="1" x14ac:dyDescent="0.25">
      <c r="A40" s="9">
        <v>2018</v>
      </c>
      <c r="B40" s="2">
        <v>43374</v>
      </c>
      <c r="C40" s="2">
        <v>43465</v>
      </c>
      <c r="D40" t="s">
        <v>202</v>
      </c>
      <c r="E40" t="s">
        <v>229</v>
      </c>
      <c r="F40" t="s">
        <v>230</v>
      </c>
      <c r="G40" t="s">
        <v>231</v>
      </c>
      <c r="H40" t="s">
        <v>319</v>
      </c>
      <c r="I40" t="s">
        <v>325</v>
      </c>
      <c r="J40" t="s">
        <v>326</v>
      </c>
      <c r="K40" t="s">
        <v>327</v>
      </c>
      <c r="L40" t="s">
        <v>210</v>
      </c>
      <c r="M40" s="5">
        <v>18585.04</v>
      </c>
      <c r="N40" s="5">
        <v>16467.54</v>
      </c>
      <c r="Y40" s="4" t="s">
        <v>1045</v>
      </c>
      <c r="Z40">
        <v>7527.94</v>
      </c>
      <c r="AA40">
        <v>7151.54</v>
      </c>
      <c r="AB40" s="4" t="s">
        <v>1046</v>
      </c>
      <c r="AS40" s="4" t="s">
        <v>1043</v>
      </c>
      <c r="AT40">
        <v>5706.75</v>
      </c>
      <c r="AU40">
        <v>5255.15</v>
      </c>
      <c r="AV40" s="4" t="s">
        <v>1044</v>
      </c>
      <c r="AW40" s="3" t="s">
        <v>1040</v>
      </c>
      <c r="AX40">
        <v>6210.32</v>
      </c>
      <c r="AY40">
        <v>6024.01</v>
      </c>
      <c r="AZ40" s="4" t="s">
        <v>1049</v>
      </c>
      <c r="BA40" s="4" t="s">
        <v>1041</v>
      </c>
      <c r="BB40">
        <v>4280.93</v>
      </c>
      <c r="BC40">
        <v>3737.6800000000003</v>
      </c>
      <c r="BD40" s="4" t="s">
        <v>1042</v>
      </c>
      <c r="BK40">
        <v>11751.71</v>
      </c>
      <c r="BL40" s="4" t="s">
        <v>1058</v>
      </c>
      <c r="CB40" s="5">
        <v>3682.18</v>
      </c>
      <c r="CC40" s="5">
        <v>3682.18</v>
      </c>
      <c r="CD40" s="7" t="s">
        <v>1059</v>
      </c>
      <c r="CL40" s="7" t="s">
        <v>371</v>
      </c>
      <c r="CM40" s="2">
        <v>43473</v>
      </c>
      <c r="CN40" s="2">
        <v>43464</v>
      </c>
      <c r="CO40" s="8" t="s">
        <v>1064</v>
      </c>
    </row>
    <row r="41" spans="1:93" ht="21" customHeight="1" x14ac:dyDescent="0.25">
      <c r="A41" s="9">
        <v>2018</v>
      </c>
      <c r="B41" s="2">
        <v>43374</v>
      </c>
      <c r="C41" s="2">
        <v>43465</v>
      </c>
      <c r="D41" t="s">
        <v>202</v>
      </c>
      <c r="E41" t="s">
        <v>229</v>
      </c>
      <c r="F41" t="s">
        <v>230</v>
      </c>
      <c r="G41" t="s">
        <v>231</v>
      </c>
      <c r="H41" t="s">
        <v>319</v>
      </c>
      <c r="I41" t="s">
        <v>328</v>
      </c>
      <c r="J41" t="s">
        <v>329</v>
      </c>
      <c r="K41" t="s">
        <v>271</v>
      </c>
      <c r="L41" t="s">
        <v>210</v>
      </c>
      <c r="M41" s="5">
        <v>9500</v>
      </c>
      <c r="N41" s="5">
        <v>9487.26</v>
      </c>
      <c r="BK41">
        <v>8963.61</v>
      </c>
      <c r="BL41" s="4" t="s">
        <v>1058</v>
      </c>
      <c r="CB41" s="5">
        <v>2299.6799999999998</v>
      </c>
      <c r="CC41" s="5">
        <v>2299.6799999999998</v>
      </c>
      <c r="CD41" s="7" t="s">
        <v>1059</v>
      </c>
      <c r="CL41" s="7" t="s">
        <v>371</v>
      </c>
      <c r="CM41" s="2">
        <v>43473</v>
      </c>
      <c r="CN41" s="2">
        <v>43464</v>
      </c>
      <c r="CO41" s="8" t="s">
        <v>1064</v>
      </c>
    </row>
    <row r="42" spans="1:93" ht="21" customHeight="1" x14ac:dyDescent="0.25">
      <c r="A42" s="9">
        <v>2018</v>
      </c>
      <c r="B42" s="2">
        <v>43374</v>
      </c>
      <c r="C42" s="2">
        <v>43465</v>
      </c>
      <c r="D42" t="s">
        <v>202</v>
      </c>
      <c r="E42" t="s">
        <v>229</v>
      </c>
      <c r="F42" t="s">
        <v>230</v>
      </c>
      <c r="G42" t="s">
        <v>231</v>
      </c>
      <c r="H42" t="s">
        <v>319</v>
      </c>
      <c r="I42" t="s">
        <v>330</v>
      </c>
      <c r="J42" t="s">
        <v>331</v>
      </c>
      <c r="K42" t="s">
        <v>332</v>
      </c>
      <c r="L42" t="s">
        <v>211</v>
      </c>
      <c r="M42" s="5">
        <v>11303.42</v>
      </c>
      <c r="N42" s="5">
        <v>9739.7800000000007</v>
      </c>
      <c r="Y42" s="4" t="s">
        <v>1045</v>
      </c>
      <c r="Z42">
        <v>7684.22</v>
      </c>
      <c r="AA42">
        <v>7300.01</v>
      </c>
      <c r="AB42" s="4" t="s">
        <v>1046</v>
      </c>
      <c r="AS42" s="4" t="s">
        <v>1043</v>
      </c>
      <c r="AT42">
        <v>5931.2</v>
      </c>
      <c r="AU42">
        <v>5506.72</v>
      </c>
      <c r="AV42" s="4" t="s">
        <v>1044</v>
      </c>
      <c r="AW42" s="3" t="s">
        <v>1040</v>
      </c>
      <c r="AX42">
        <v>5013.75</v>
      </c>
      <c r="AY42">
        <v>4863.34</v>
      </c>
      <c r="AZ42" s="4" t="s">
        <v>1049</v>
      </c>
      <c r="BA42" s="4" t="s">
        <v>1041</v>
      </c>
      <c r="BB42">
        <v>4162.6499999999996</v>
      </c>
      <c r="BC42">
        <v>3666.24</v>
      </c>
      <c r="BD42" s="4" t="s">
        <v>1042</v>
      </c>
      <c r="BK42">
        <v>5669.11</v>
      </c>
      <c r="BL42" s="4" t="s">
        <v>1058</v>
      </c>
      <c r="CB42" s="5">
        <v>747.61</v>
      </c>
      <c r="CC42" s="5">
        <v>747.61</v>
      </c>
      <c r="CD42" s="7" t="s">
        <v>1059</v>
      </c>
      <c r="CL42" s="7" t="s">
        <v>371</v>
      </c>
      <c r="CM42" s="2">
        <v>43473</v>
      </c>
      <c r="CN42" s="2">
        <v>43464</v>
      </c>
      <c r="CO42" s="8" t="s">
        <v>1064</v>
      </c>
    </row>
    <row r="43" spans="1:93" ht="21" customHeight="1" x14ac:dyDescent="0.25">
      <c r="A43" s="9">
        <v>2018</v>
      </c>
      <c r="B43" s="2">
        <v>43374</v>
      </c>
      <c r="C43" s="2">
        <v>43465</v>
      </c>
      <c r="D43" t="s">
        <v>202</v>
      </c>
      <c r="E43" t="s">
        <v>333</v>
      </c>
      <c r="F43" t="s">
        <v>220</v>
      </c>
      <c r="G43" t="s">
        <v>334</v>
      </c>
      <c r="H43" t="s">
        <v>297</v>
      </c>
      <c r="I43" t="s">
        <v>335</v>
      </c>
      <c r="J43" t="s">
        <v>245</v>
      </c>
      <c r="K43" t="s">
        <v>284</v>
      </c>
      <c r="L43" t="s">
        <v>210</v>
      </c>
      <c r="M43" s="5">
        <v>27666.68</v>
      </c>
      <c r="N43" s="5">
        <v>26019.66</v>
      </c>
      <c r="BK43">
        <v>0</v>
      </c>
      <c r="CB43" s="5">
        <v>8929.24</v>
      </c>
      <c r="CC43" s="5">
        <v>8929.24</v>
      </c>
      <c r="CD43" s="7" t="s">
        <v>1059</v>
      </c>
      <c r="CL43" s="7" t="s">
        <v>371</v>
      </c>
      <c r="CM43" s="2">
        <v>43473</v>
      </c>
      <c r="CN43" s="2">
        <v>43464</v>
      </c>
      <c r="CO43" s="8" t="s">
        <v>1064</v>
      </c>
    </row>
    <row r="44" spans="1:93" ht="21" customHeight="1" x14ac:dyDescent="0.25">
      <c r="A44" s="9">
        <v>2018</v>
      </c>
      <c r="B44" s="2">
        <v>43374</v>
      </c>
      <c r="C44" s="2">
        <v>43465</v>
      </c>
      <c r="D44" t="s">
        <v>202</v>
      </c>
      <c r="E44" t="s">
        <v>336</v>
      </c>
      <c r="F44" t="s">
        <v>230</v>
      </c>
      <c r="G44" t="s">
        <v>337</v>
      </c>
      <c r="H44" t="s">
        <v>338</v>
      </c>
      <c r="I44" t="s">
        <v>339</v>
      </c>
      <c r="J44" t="s">
        <v>340</v>
      </c>
      <c r="K44" t="s">
        <v>341</v>
      </c>
      <c r="L44" t="s">
        <v>210</v>
      </c>
      <c r="M44" s="5">
        <v>14538.08</v>
      </c>
      <c r="N44" s="5">
        <v>14501.56</v>
      </c>
      <c r="BK44">
        <v>14121.41</v>
      </c>
      <c r="BL44" s="4" t="s">
        <v>1058</v>
      </c>
      <c r="CB44" s="5">
        <v>4566.8999999999996</v>
      </c>
      <c r="CC44" s="5">
        <v>4566.8999999999996</v>
      </c>
      <c r="CD44" s="7" t="s">
        <v>1059</v>
      </c>
      <c r="CL44" s="7" t="s">
        <v>371</v>
      </c>
      <c r="CM44" s="2">
        <v>43473</v>
      </c>
      <c r="CN44" s="2">
        <v>43464</v>
      </c>
      <c r="CO44" s="8" t="s">
        <v>1064</v>
      </c>
    </row>
    <row r="45" spans="1:93" ht="21" customHeight="1" x14ac:dyDescent="0.25">
      <c r="A45" s="9">
        <v>2018</v>
      </c>
      <c r="B45" s="2">
        <v>43374</v>
      </c>
      <c r="C45" s="2">
        <v>43465</v>
      </c>
      <c r="D45" t="s">
        <v>202</v>
      </c>
      <c r="E45" t="s">
        <v>342</v>
      </c>
      <c r="F45" t="s">
        <v>230</v>
      </c>
      <c r="G45" t="s">
        <v>343</v>
      </c>
      <c r="H45" t="s">
        <v>338</v>
      </c>
      <c r="I45" t="s">
        <v>344</v>
      </c>
      <c r="J45" t="s">
        <v>329</v>
      </c>
      <c r="K45" t="s">
        <v>345</v>
      </c>
      <c r="L45" t="s">
        <v>211</v>
      </c>
      <c r="M45" s="5">
        <v>14500</v>
      </c>
      <c r="N45" s="5">
        <v>14463.66</v>
      </c>
      <c r="BK45">
        <v>13377.75</v>
      </c>
      <c r="BL45" s="4" t="s">
        <v>1058</v>
      </c>
      <c r="CB45" s="5">
        <v>4799.68</v>
      </c>
      <c r="CC45" s="5">
        <v>4799.68</v>
      </c>
      <c r="CD45" s="7" t="s">
        <v>1059</v>
      </c>
      <c r="CL45" s="7" t="s">
        <v>371</v>
      </c>
      <c r="CM45" s="2">
        <v>43473</v>
      </c>
      <c r="CN45" s="2">
        <v>43464</v>
      </c>
      <c r="CO45" s="8" t="s">
        <v>1064</v>
      </c>
    </row>
    <row r="46" spans="1:93" ht="21" customHeight="1" x14ac:dyDescent="0.25">
      <c r="A46" s="9">
        <v>2018</v>
      </c>
      <c r="B46" s="2">
        <v>43374</v>
      </c>
      <c r="C46" s="2">
        <v>43465</v>
      </c>
      <c r="D46" t="s">
        <v>202</v>
      </c>
      <c r="E46" t="s">
        <v>346</v>
      </c>
      <c r="F46" t="s">
        <v>230</v>
      </c>
      <c r="G46" t="s">
        <v>347</v>
      </c>
      <c r="H46" t="s">
        <v>338</v>
      </c>
      <c r="I46" t="s">
        <v>348</v>
      </c>
      <c r="J46" t="s">
        <v>349</v>
      </c>
      <c r="K46" t="s">
        <v>350</v>
      </c>
      <c r="L46" t="s">
        <v>210</v>
      </c>
      <c r="M46" s="5">
        <v>15136.96</v>
      </c>
      <c r="N46" s="5">
        <v>14888.26</v>
      </c>
      <c r="Y46" s="4" t="s">
        <v>1045</v>
      </c>
      <c r="Z46">
        <v>5869.11</v>
      </c>
      <c r="AA46">
        <v>5575.65</v>
      </c>
      <c r="AB46" s="4" t="s">
        <v>1046</v>
      </c>
      <c r="AS46" s="4" t="s">
        <v>1043</v>
      </c>
      <c r="AT46">
        <v>4569.46</v>
      </c>
      <c r="AU46">
        <v>4443.71</v>
      </c>
      <c r="AV46" s="4" t="s">
        <v>1044</v>
      </c>
      <c r="AW46" s="3" t="s">
        <v>1040</v>
      </c>
      <c r="AX46">
        <v>3829.45</v>
      </c>
      <c r="AY46">
        <v>3714.57</v>
      </c>
      <c r="AZ46" s="4" t="s">
        <v>1049</v>
      </c>
      <c r="BA46" s="4" t="s">
        <v>1041</v>
      </c>
      <c r="BB46">
        <v>2975.39</v>
      </c>
      <c r="BC46">
        <v>2912.61</v>
      </c>
      <c r="BD46" s="4" t="s">
        <v>1042</v>
      </c>
      <c r="BK46">
        <v>9594.4699999999993</v>
      </c>
      <c r="BL46" s="4" t="s">
        <v>1058</v>
      </c>
      <c r="CB46" s="5">
        <v>3620.7</v>
      </c>
      <c r="CC46" s="5">
        <v>3620.7</v>
      </c>
      <c r="CD46" s="7" t="s">
        <v>1059</v>
      </c>
      <c r="CL46" s="7" t="s">
        <v>371</v>
      </c>
      <c r="CM46" s="2">
        <v>43473</v>
      </c>
      <c r="CN46" s="2">
        <v>43464</v>
      </c>
      <c r="CO46" s="8" t="s">
        <v>1064</v>
      </c>
    </row>
    <row r="47" spans="1:93" ht="21" customHeight="1" x14ac:dyDescent="0.25">
      <c r="A47" s="9">
        <v>2018</v>
      </c>
      <c r="B47" s="2">
        <v>43374</v>
      </c>
      <c r="C47" s="2">
        <v>43465</v>
      </c>
      <c r="D47" t="s">
        <v>202</v>
      </c>
      <c r="E47" t="s">
        <v>229</v>
      </c>
      <c r="F47" t="s">
        <v>230</v>
      </c>
      <c r="G47" t="s">
        <v>231</v>
      </c>
      <c r="H47" t="s">
        <v>338</v>
      </c>
      <c r="I47" t="s">
        <v>351</v>
      </c>
      <c r="J47" t="s">
        <v>352</v>
      </c>
      <c r="K47" t="s">
        <v>321</v>
      </c>
      <c r="L47" t="s">
        <v>211</v>
      </c>
      <c r="M47" s="5">
        <v>19338.18</v>
      </c>
      <c r="N47" s="5">
        <v>17042.36</v>
      </c>
      <c r="Y47" s="4" t="s">
        <v>1045</v>
      </c>
      <c r="Z47">
        <v>7527.94</v>
      </c>
      <c r="AA47">
        <v>7151.54</v>
      </c>
      <c r="AB47" s="4" t="s">
        <v>1046</v>
      </c>
      <c r="AS47" s="4" t="s">
        <v>1043</v>
      </c>
      <c r="AT47">
        <v>5705.21</v>
      </c>
      <c r="AU47">
        <v>5163.38</v>
      </c>
      <c r="AV47" s="4" t="s">
        <v>1044</v>
      </c>
      <c r="AW47" s="3" t="s">
        <v>1047</v>
      </c>
      <c r="AX47">
        <f>6210.32+31972</f>
        <v>38182.32</v>
      </c>
      <c r="AY47">
        <f>6024.01+31972</f>
        <v>37996.01</v>
      </c>
      <c r="AZ47" s="4" t="s">
        <v>1052</v>
      </c>
      <c r="BA47" s="4" t="s">
        <v>1041</v>
      </c>
      <c r="BB47">
        <v>4281.68</v>
      </c>
      <c r="BC47">
        <v>3692.2000000000003</v>
      </c>
      <c r="BD47" s="4" t="s">
        <v>1042</v>
      </c>
      <c r="BK47">
        <v>12625.83</v>
      </c>
      <c r="BL47" s="4" t="s">
        <v>1058</v>
      </c>
      <c r="CB47" s="5">
        <v>4058.75</v>
      </c>
      <c r="CC47" s="5">
        <v>4058.75</v>
      </c>
      <c r="CD47" s="7" t="s">
        <v>1059</v>
      </c>
      <c r="CL47" s="7" t="s">
        <v>371</v>
      </c>
      <c r="CM47" s="2">
        <v>43473</v>
      </c>
      <c r="CN47" s="2">
        <v>43464</v>
      </c>
      <c r="CO47" s="8" t="s">
        <v>1064</v>
      </c>
    </row>
    <row r="48" spans="1:93" ht="21" customHeight="1" x14ac:dyDescent="0.25">
      <c r="A48" s="9">
        <v>2018</v>
      </c>
      <c r="B48" s="2">
        <v>43374</v>
      </c>
      <c r="C48" s="2">
        <v>43465</v>
      </c>
      <c r="D48" t="s">
        <v>202</v>
      </c>
      <c r="E48" t="s">
        <v>353</v>
      </c>
      <c r="F48" t="s">
        <v>230</v>
      </c>
      <c r="G48" t="s">
        <v>354</v>
      </c>
      <c r="H48" t="s">
        <v>338</v>
      </c>
      <c r="I48" t="s">
        <v>355</v>
      </c>
      <c r="J48" t="s">
        <v>356</v>
      </c>
      <c r="K48" t="s">
        <v>357</v>
      </c>
      <c r="L48" t="s">
        <v>210</v>
      </c>
      <c r="M48" s="5">
        <v>7076.9</v>
      </c>
      <c r="N48" s="5">
        <v>7075.62</v>
      </c>
      <c r="BK48">
        <v>6880.87</v>
      </c>
      <c r="BL48" s="4" t="s">
        <v>1058</v>
      </c>
      <c r="CB48" s="5">
        <v>1085.03</v>
      </c>
      <c r="CC48" s="5">
        <v>1085.03</v>
      </c>
      <c r="CD48" s="7" t="s">
        <v>1059</v>
      </c>
      <c r="CL48" s="7" t="s">
        <v>371</v>
      </c>
      <c r="CM48" s="2">
        <v>43473</v>
      </c>
      <c r="CN48" s="2">
        <v>43464</v>
      </c>
      <c r="CO48" s="8" t="s">
        <v>1064</v>
      </c>
    </row>
    <row r="49" spans="1:93" ht="21" customHeight="1" x14ac:dyDescent="0.25">
      <c r="A49" s="9">
        <v>2018</v>
      </c>
      <c r="B49" s="2">
        <v>43374</v>
      </c>
      <c r="C49" s="2">
        <v>43465</v>
      </c>
      <c r="D49" t="s">
        <v>202</v>
      </c>
      <c r="E49" t="s">
        <v>353</v>
      </c>
      <c r="F49" t="s">
        <v>230</v>
      </c>
      <c r="G49" t="s">
        <v>354</v>
      </c>
      <c r="H49" t="s">
        <v>338</v>
      </c>
      <c r="I49" t="s">
        <v>358</v>
      </c>
      <c r="J49" t="s">
        <v>359</v>
      </c>
      <c r="K49" t="s">
        <v>360</v>
      </c>
      <c r="L49" t="s">
        <v>211</v>
      </c>
      <c r="M49" s="5">
        <v>8506.5</v>
      </c>
      <c r="N49" s="5">
        <v>5010.34</v>
      </c>
      <c r="Y49" s="4" t="s">
        <v>1045</v>
      </c>
      <c r="Z49">
        <v>6607.98</v>
      </c>
      <c r="AA49">
        <v>6277.58</v>
      </c>
      <c r="AB49" s="4" t="s">
        <v>1046</v>
      </c>
      <c r="AS49" s="4" t="s">
        <v>1043</v>
      </c>
      <c r="AT49">
        <v>5024.8900000000003</v>
      </c>
      <c r="AU49">
        <v>4854.8</v>
      </c>
      <c r="AV49" s="4" t="s">
        <v>1044</v>
      </c>
      <c r="AW49" s="3" t="s">
        <v>1040</v>
      </c>
      <c r="AX49">
        <v>5451.37</v>
      </c>
      <c r="AY49">
        <v>5287.83</v>
      </c>
      <c r="AZ49" s="4" t="s">
        <v>1049</v>
      </c>
      <c r="BA49" s="4" t="s">
        <v>1041</v>
      </c>
      <c r="BB49">
        <v>3827.36</v>
      </c>
      <c r="BC49">
        <v>3462.85</v>
      </c>
      <c r="BD49" s="4" t="s">
        <v>1042</v>
      </c>
      <c r="BK49">
        <v>3827.82</v>
      </c>
      <c r="BL49" s="4" t="s">
        <v>1058</v>
      </c>
      <c r="CB49" s="5">
        <v>0</v>
      </c>
      <c r="CC49" s="5">
        <v>0</v>
      </c>
      <c r="CD49" s="7" t="s">
        <v>1059</v>
      </c>
      <c r="CL49" s="7" t="s">
        <v>371</v>
      </c>
      <c r="CM49" s="2">
        <v>43473</v>
      </c>
      <c r="CN49" s="2">
        <v>43464</v>
      </c>
      <c r="CO49" s="8" t="s">
        <v>1064</v>
      </c>
    </row>
    <row r="50" spans="1:93" ht="21" customHeight="1" x14ac:dyDescent="0.25">
      <c r="A50" s="9">
        <v>2018</v>
      </c>
      <c r="B50" s="2">
        <v>43374</v>
      </c>
      <c r="C50" s="2">
        <v>43465</v>
      </c>
      <c r="D50" t="s">
        <v>202</v>
      </c>
      <c r="E50" t="s">
        <v>353</v>
      </c>
      <c r="F50" t="s">
        <v>230</v>
      </c>
      <c r="G50" t="s">
        <v>354</v>
      </c>
      <c r="H50" t="s">
        <v>338</v>
      </c>
      <c r="I50" t="s">
        <v>330</v>
      </c>
      <c r="J50" t="s">
        <v>361</v>
      </c>
      <c r="K50" t="s">
        <v>275</v>
      </c>
      <c r="L50" t="s">
        <v>211</v>
      </c>
      <c r="M50" s="5">
        <v>10830.96</v>
      </c>
      <c r="N50" s="5">
        <v>1805.04</v>
      </c>
      <c r="P50" s="5"/>
      <c r="Q50" s="5"/>
      <c r="Y50" s="4" t="s">
        <v>1045</v>
      </c>
      <c r="Z50">
        <v>7234.41</v>
      </c>
      <c r="AA50">
        <v>1374.54</v>
      </c>
      <c r="AB50" s="4" t="s">
        <v>1046</v>
      </c>
      <c r="AS50" s="4" t="s">
        <v>1043</v>
      </c>
      <c r="AT50">
        <v>5491.98</v>
      </c>
      <c r="AU50">
        <v>1008.51</v>
      </c>
      <c r="AV50" s="4" t="s">
        <v>1044</v>
      </c>
      <c r="AW50" s="3" t="s">
        <v>1048</v>
      </c>
      <c r="AX50">
        <f>5968.15+31972</f>
        <v>37940.15</v>
      </c>
      <c r="AY50">
        <f>1157.82+31972</f>
        <v>33129.82</v>
      </c>
      <c r="AZ50" s="4" t="s">
        <v>1054</v>
      </c>
      <c r="BA50" s="4" t="s">
        <v>1041</v>
      </c>
      <c r="BB50">
        <v>4136.57</v>
      </c>
      <c r="BC50">
        <v>721.40000000000009</v>
      </c>
      <c r="BD50" s="4" t="s">
        <v>1042</v>
      </c>
      <c r="BK50">
        <v>6048.64</v>
      </c>
      <c r="BL50" s="4" t="s">
        <v>1058</v>
      </c>
      <c r="CB50" s="5">
        <v>876.88</v>
      </c>
      <c r="CC50" s="5">
        <v>876.88</v>
      </c>
      <c r="CD50" s="7" t="s">
        <v>1059</v>
      </c>
      <c r="CL50" s="7" t="s">
        <v>371</v>
      </c>
      <c r="CM50" s="2">
        <v>43473</v>
      </c>
      <c r="CN50" s="2">
        <v>43464</v>
      </c>
      <c r="CO50" s="8" t="s">
        <v>1064</v>
      </c>
    </row>
    <row r="51" spans="1:93" ht="21" customHeight="1" x14ac:dyDescent="0.25">
      <c r="A51" s="9">
        <v>2018</v>
      </c>
      <c r="B51" s="2">
        <v>43374</v>
      </c>
      <c r="C51" s="2">
        <v>43465</v>
      </c>
      <c r="D51" t="s">
        <v>202</v>
      </c>
      <c r="E51" t="s">
        <v>353</v>
      </c>
      <c r="F51" t="s">
        <v>230</v>
      </c>
      <c r="G51" t="s">
        <v>354</v>
      </c>
      <c r="H51" t="s">
        <v>338</v>
      </c>
      <c r="I51" t="s">
        <v>362</v>
      </c>
      <c r="J51" t="s">
        <v>275</v>
      </c>
      <c r="K51" t="s">
        <v>363</v>
      </c>
      <c r="L51" t="s">
        <v>211</v>
      </c>
      <c r="M51" s="5">
        <v>11110.6</v>
      </c>
      <c r="N51" s="5">
        <v>9461.2999999999993</v>
      </c>
      <c r="Y51" s="4" t="s">
        <v>1045</v>
      </c>
      <c r="Z51">
        <v>8382.7800000000007</v>
      </c>
      <c r="AA51">
        <v>7963.64</v>
      </c>
      <c r="AB51" s="4" t="s">
        <v>1046</v>
      </c>
      <c r="AS51" s="4" t="s">
        <v>1043</v>
      </c>
      <c r="AT51">
        <v>6334.28</v>
      </c>
      <c r="AU51">
        <v>5871.8</v>
      </c>
      <c r="AV51" s="4" t="s">
        <v>1044</v>
      </c>
      <c r="AW51" s="3" t="s">
        <v>1040</v>
      </c>
      <c r="AX51">
        <v>6915.52</v>
      </c>
      <c r="AY51">
        <v>6708.05</v>
      </c>
      <c r="AZ51" s="4" t="s">
        <v>1049</v>
      </c>
      <c r="BA51" s="4" t="s">
        <v>1041</v>
      </c>
      <c r="BB51">
        <v>4659.04</v>
      </c>
      <c r="BC51">
        <v>4078.62</v>
      </c>
      <c r="BD51" s="4" t="s">
        <v>1042</v>
      </c>
      <c r="BK51">
        <v>6146.1</v>
      </c>
      <c r="BL51" s="4" t="s">
        <v>1058</v>
      </c>
      <c r="CB51" s="5">
        <v>583.20000000000005</v>
      </c>
      <c r="CC51" s="5">
        <v>583.20000000000005</v>
      </c>
      <c r="CD51" s="7" t="s">
        <v>1059</v>
      </c>
      <c r="CL51" s="7" t="s">
        <v>371</v>
      </c>
      <c r="CM51" s="2">
        <v>43473</v>
      </c>
      <c r="CN51" s="2">
        <v>43464</v>
      </c>
      <c r="CO51" s="8" t="s">
        <v>1064</v>
      </c>
    </row>
    <row r="52" spans="1:93" ht="21" customHeight="1" x14ac:dyDescent="0.25">
      <c r="A52" s="9">
        <v>2018</v>
      </c>
      <c r="B52" s="2">
        <v>43374</v>
      </c>
      <c r="C52" s="2">
        <v>43465</v>
      </c>
      <c r="D52" t="s">
        <v>202</v>
      </c>
      <c r="E52" t="s">
        <v>364</v>
      </c>
      <c r="F52" t="s">
        <v>220</v>
      </c>
      <c r="G52" t="s">
        <v>365</v>
      </c>
      <c r="H52" t="s">
        <v>297</v>
      </c>
      <c r="I52" t="s">
        <v>366</v>
      </c>
      <c r="J52" t="s">
        <v>367</v>
      </c>
      <c r="K52" t="s">
        <v>368</v>
      </c>
      <c r="L52" t="s">
        <v>211</v>
      </c>
      <c r="M52" s="5">
        <v>27571.46</v>
      </c>
      <c r="N52" s="5">
        <v>27264.080000000002</v>
      </c>
      <c r="BK52">
        <v>0</v>
      </c>
      <c r="CB52" s="5">
        <v>9837.9500000000007</v>
      </c>
      <c r="CC52" s="5">
        <v>9837.9500000000007</v>
      </c>
      <c r="CD52" s="7" t="s">
        <v>1059</v>
      </c>
      <c r="CL52" s="7" t="s">
        <v>371</v>
      </c>
      <c r="CM52" s="2">
        <v>43473</v>
      </c>
      <c r="CN52" s="2">
        <v>43464</v>
      </c>
      <c r="CO52" s="8" t="s">
        <v>1064</v>
      </c>
    </row>
    <row r="53" spans="1:93" ht="21" customHeight="1" x14ac:dyDescent="0.25">
      <c r="A53" s="9">
        <v>2018</v>
      </c>
      <c r="B53" s="2">
        <v>43374</v>
      </c>
      <c r="C53" s="2">
        <v>43465</v>
      </c>
      <c r="D53" t="s">
        <v>202</v>
      </c>
      <c r="E53" t="s">
        <v>369</v>
      </c>
      <c r="F53" t="s">
        <v>230</v>
      </c>
      <c r="G53" t="s">
        <v>370</v>
      </c>
      <c r="H53" t="s">
        <v>371</v>
      </c>
      <c r="I53" t="s">
        <v>372</v>
      </c>
      <c r="J53" t="s">
        <v>272</v>
      </c>
      <c r="K53" t="s">
        <v>254</v>
      </c>
      <c r="L53" t="s">
        <v>211</v>
      </c>
      <c r="M53" s="5">
        <v>16651.060000000001</v>
      </c>
      <c r="N53" s="5">
        <v>16604.560000000001</v>
      </c>
      <c r="BK53">
        <v>16401.060000000001</v>
      </c>
      <c r="BL53" s="4" t="s">
        <v>1058</v>
      </c>
      <c r="CB53" s="5">
        <v>5623.39</v>
      </c>
      <c r="CC53" s="5">
        <v>5623.39</v>
      </c>
      <c r="CD53" s="7" t="s">
        <v>1059</v>
      </c>
      <c r="CL53" s="7" t="s">
        <v>371</v>
      </c>
      <c r="CM53" s="2">
        <v>43473</v>
      </c>
      <c r="CN53" s="2">
        <v>43464</v>
      </c>
      <c r="CO53" s="8" t="s">
        <v>1064</v>
      </c>
    </row>
    <row r="54" spans="1:93" ht="21" customHeight="1" x14ac:dyDescent="0.25">
      <c r="A54" s="9">
        <v>2018</v>
      </c>
      <c r="B54" s="2">
        <v>43374</v>
      </c>
      <c r="C54" s="2">
        <v>43465</v>
      </c>
      <c r="D54" t="s">
        <v>202</v>
      </c>
      <c r="E54" t="s">
        <v>229</v>
      </c>
      <c r="F54" t="s">
        <v>230</v>
      </c>
      <c r="G54" t="s">
        <v>231</v>
      </c>
      <c r="H54" t="s">
        <v>371</v>
      </c>
      <c r="I54" t="s">
        <v>373</v>
      </c>
      <c r="J54" t="s">
        <v>374</v>
      </c>
      <c r="K54" t="s">
        <v>349</v>
      </c>
      <c r="L54" t="s">
        <v>211</v>
      </c>
      <c r="M54" s="5">
        <v>17635.72</v>
      </c>
      <c r="N54" s="5">
        <v>17311.86</v>
      </c>
      <c r="Y54" s="4" t="s">
        <v>1045</v>
      </c>
      <c r="Z54">
        <v>7218.52</v>
      </c>
      <c r="AA54">
        <v>6857.59</v>
      </c>
      <c r="AB54" s="4" t="s">
        <v>1046</v>
      </c>
      <c r="AS54" s="4" t="s">
        <v>1043</v>
      </c>
      <c r="AT54">
        <v>5466.34</v>
      </c>
      <c r="AU54">
        <v>5279.12</v>
      </c>
      <c r="AV54" s="4" t="s">
        <v>1044</v>
      </c>
      <c r="AW54" s="3" t="s">
        <v>1040</v>
      </c>
      <c r="AX54">
        <v>5955.05</v>
      </c>
      <c r="AY54">
        <v>5776.4</v>
      </c>
      <c r="AZ54" s="4" t="s">
        <v>1049</v>
      </c>
      <c r="BA54" s="4" t="s">
        <v>1041</v>
      </c>
      <c r="BB54">
        <v>3945.24</v>
      </c>
      <c r="BC54">
        <v>3850.8</v>
      </c>
      <c r="BD54" s="4" t="s">
        <v>1042</v>
      </c>
      <c r="BK54">
        <v>13136.63</v>
      </c>
      <c r="BL54" s="4" t="s">
        <v>1058</v>
      </c>
      <c r="CB54" s="5">
        <v>4581.9399999999996</v>
      </c>
      <c r="CC54" s="5">
        <v>4581.9399999999996</v>
      </c>
      <c r="CD54" s="7" t="s">
        <v>1059</v>
      </c>
      <c r="CL54" s="7" t="s">
        <v>371</v>
      </c>
      <c r="CM54" s="2">
        <v>43473</v>
      </c>
      <c r="CN54" s="2">
        <v>43464</v>
      </c>
      <c r="CO54" s="8" t="s">
        <v>1064</v>
      </c>
    </row>
    <row r="55" spans="1:93" ht="21" customHeight="1" x14ac:dyDescent="0.25">
      <c r="A55" s="9">
        <v>2018</v>
      </c>
      <c r="B55" s="2">
        <v>43374</v>
      </c>
      <c r="C55" s="2">
        <v>43465</v>
      </c>
      <c r="D55" t="s">
        <v>202</v>
      </c>
      <c r="E55" t="s">
        <v>229</v>
      </c>
      <c r="F55" t="s">
        <v>230</v>
      </c>
      <c r="G55" t="s">
        <v>231</v>
      </c>
      <c r="H55" t="s">
        <v>371</v>
      </c>
      <c r="I55" t="s">
        <v>375</v>
      </c>
      <c r="J55" t="s">
        <v>376</v>
      </c>
      <c r="K55" t="s">
        <v>234</v>
      </c>
      <c r="L55" t="s">
        <v>210</v>
      </c>
      <c r="M55" s="5">
        <v>17931.439999999999</v>
      </c>
      <c r="N55" s="5">
        <v>17610.78</v>
      </c>
      <c r="Y55" s="4" t="s">
        <v>1045</v>
      </c>
      <c r="Z55">
        <v>7027.86</v>
      </c>
      <c r="AA55">
        <v>6676.47</v>
      </c>
      <c r="AB55" s="4" t="s">
        <v>1046</v>
      </c>
      <c r="AS55" s="4" t="s">
        <v>1043</v>
      </c>
      <c r="AT55">
        <v>5328.3</v>
      </c>
      <c r="AU55">
        <v>5148.8100000000004</v>
      </c>
      <c r="AV55" s="4" t="s">
        <v>1044</v>
      </c>
      <c r="AW55" s="3" t="s">
        <v>1040</v>
      </c>
      <c r="AX55">
        <v>5797.76</v>
      </c>
      <c r="AY55">
        <v>5623.83</v>
      </c>
      <c r="AZ55" s="4" t="s">
        <v>1049</v>
      </c>
      <c r="BA55" s="4" t="s">
        <v>1041</v>
      </c>
      <c r="BB55">
        <v>3645.9900000000002</v>
      </c>
      <c r="BC55">
        <v>3555.18</v>
      </c>
      <c r="BD55" s="4" t="s">
        <v>1042</v>
      </c>
      <c r="BK55">
        <v>13492.369999999999</v>
      </c>
      <c r="BL55" s="4" t="s">
        <v>1058</v>
      </c>
      <c r="CB55" s="5">
        <v>4750</v>
      </c>
      <c r="CC55" s="5">
        <v>4750</v>
      </c>
      <c r="CD55" s="7" t="s">
        <v>1059</v>
      </c>
      <c r="CL55" s="7" t="s">
        <v>371</v>
      </c>
      <c r="CM55" s="2">
        <v>43473</v>
      </c>
      <c r="CN55" s="2">
        <v>43464</v>
      </c>
      <c r="CO55" s="8" t="s">
        <v>1064</v>
      </c>
    </row>
    <row r="56" spans="1:93" ht="21" customHeight="1" x14ac:dyDescent="0.25">
      <c r="A56" s="9">
        <v>2018</v>
      </c>
      <c r="B56" s="2">
        <v>43374</v>
      </c>
      <c r="C56" s="2">
        <v>43465</v>
      </c>
      <c r="D56" t="s">
        <v>202</v>
      </c>
      <c r="E56" t="s">
        <v>229</v>
      </c>
      <c r="F56" t="s">
        <v>230</v>
      </c>
      <c r="G56" t="s">
        <v>231</v>
      </c>
      <c r="H56" t="s">
        <v>371</v>
      </c>
      <c r="I56" t="s">
        <v>377</v>
      </c>
      <c r="J56" t="s">
        <v>378</v>
      </c>
      <c r="K56" t="s">
        <v>379</v>
      </c>
      <c r="L56" t="s">
        <v>210</v>
      </c>
      <c r="M56" s="5">
        <v>17104.86</v>
      </c>
      <c r="N56" s="5">
        <v>16191.82</v>
      </c>
      <c r="Y56" s="4" t="s">
        <v>1045</v>
      </c>
      <c r="Z56">
        <v>1212.52</v>
      </c>
      <c r="AA56">
        <v>1151.8900000000001</v>
      </c>
      <c r="AB56" s="4" t="s">
        <v>1046</v>
      </c>
      <c r="AS56" s="4" t="s">
        <v>1043</v>
      </c>
      <c r="AT56">
        <v>1329.3</v>
      </c>
      <c r="AU56">
        <v>1298.42</v>
      </c>
      <c r="AV56" s="4" t="s">
        <v>1044</v>
      </c>
      <c r="AW56" s="3" t="s">
        <v>1040</v>
      </c>
      <c r="AX56">
        <v>5797.76</v>
      </c>
      <c r="AY56">
        <v>5623.83</v>
      </c>
      <c r="AZ56" s="4" t="s">
        <v>1049</v>
      </c>
      <c r="BA56" s="4" t="s">
        <v>1041</v>
      </c>
      <c r="BB56">
        <v>3672.8100000000004</v>
      </c>
      <c r="BC56">
        <v>3595.8100000000004</v>
      </c>
      <c r="BD56" s="4" t="s">
        <v>1042</v>
      </c>
      <c r="BK56">
        <v>9791.2000000000007</v>
      </c>
      <c r="BL56" s="4" t="s">
        <v>1058</v>
      </c>
      <c r="CB56" s="5">
        <v>4607.5</v>
      </c>
      <c r="CC56" s="5">
        <v>4607.5</v>
      </c>
      <c r="CD56" s="7" t="s">
        <v>1059</v>
      </c>
      <c r="CL56" s="7" t="s">
        <v>371</v>
      </c>
      <c r="CM56" s="2">
        <v>43473</v>
      </c>
      <c r="CN56" s="2">
        <v>43464</v>
      </c>
      <c r="CO56" s="8" t="s">
        <v>1064</v>
      </c>
    </row>
    <row r="57" spans="1:93" ht="21" customHeight="1" x14ac:dyDescent="0.25">
      <c r="A57" s="9">
        <v>2018</v>
      </c>
      <c r="B57" s="2">
        <v>43374</v>
      </c>
      <c r="C57" s="2">
        <v>43465</v>
      </c>
      <c r="D57" t="s">
        <v>202</v>
      </c>
      <c r="E57" t="s">
        <v>380</v>
      </c>
      <c r="F57" t="s">
        <v>230</v>
      </c>
      <c r="G57" t="s">
        <v>381</v>
      </c>
      <c r="H57" t="s">
        <v>371</v>
      </c>
      <c r="I57" t="s">
        <v>382</v>
      </c>
      <c r="J57" t="s">
        <v>383</v>
      </c>
      <c r="K57" t="s">
        <v>341</v>
      </c>
      <c r="L57" t="s">
        <v>210</v>
      </c>
      <c r="M57" s="5">
        <v>11872.62</v>
      </c>
      <c r="N57" s="5">
        <v>10154.84</v>
      </c>
      <c r="Y57" s="4" t="s">
        <v>1045</v>
      </c>
      <c r="Z57">
        <v>8725.3799999999992</v>
      </c>
      <c r="AA57">
        <v>8289.11</v>
      </c>
      <c r="AB57" s="4" t="s">
        <v>1046</v>
      </c>
      <c r="AS57" s="4" t="s">
        <v>1043</v>
      </c>
      <c r="AT57">
        <v>6585.45</v>
      </c>
      <c r="AU57">
        <v>6098.68</v>
      </c>
      <c r="AV57" s="4" t="s">
        <v>1044</v>
      </c>
      <c r="AW57" s="3" t="s">
        <v>1040</v>
      </c>
      <c r="AX57">
        <v>7198.16</v>
      </c>
      <c r="AY57">
        <v>6982.22</v>
      </c>
      <c r="AZ57" s="4" t="s">
        <v>1049</v>
      </c>
      <c r="BA57" s="4" t="s">
        <v>1041</v>
      </c>
      <c r="BB57">
        <v>4774.82</v>
      </c>
      <c r="BC57">
        <v>4169.93</v>
      </c>
      <c r="BD57" s="4" t="s">
        <v>1042</v>
      </c>
      <c r="BK57">
        <v>7055.35</v>
      </c>
      <c r="BL57" s="4" t="s">
        <v>1058</v>
      </c>
      <c r="CB57" s="5">
        <v>903.4</v>
      </c>
      <c r="CC57" s="5">
        <v>903.4</v>
      </c>
      <c r="CD57" s="7" t="s">
        <v>1059</v>
      </c>
      <c r="CL57" s="7" t="s">
        <v>371</v>
      </c>
      <c r="CM57" s="2">
        <v>43473</v>
      </c>
      <c r="CN57" s="2">
        <v>43464</v>
      </c>
      <c r="CO57" s="8" t="s">
        <v>1064</v>
      </c>
    </row>
    <row r="58" spans="1:93" ht="21" customHeight="1" x14ac:dyDescent="0.25">
      <c r="A58" s="9">
        <v>2018</v>
      </c>
      <c r="B58" s="2">
        <v>43374</v>
      </c>
      <c r="C58" s="2">
        <v>43465</v>
      </c>
      <c r="D58" t="s">
        <v>202</v>
      </c>
      <c r="E58" t="s">
        <v>384</v>
      </c>
      <c r="F58" t="s">
        <v>277</v>
      </c>
      <c r="G58" t="s">
        <v>385</v>
      </c>
      <c r="H58" t="s">
        <v>297</v>
      </c>
      <c r="I58" t="s">
        <v>386</v>
      </c>
      <c r="J58" t="s">
        <v>387</v>
      </c>
      <c r="K58" t="s">
        <v>388</v>
      </c>
      <c r="L58" t="s">
        <v>211</v>
      </c>
      <c r="M58" s="5">
        <v>19813</v>
      </c>
      <c r="N58" s="5">
        <v>19751.580000000002</v>
      </c>
      <c r="BK58">
        <v>0</v>
      </c>
      <c r="CB58" s="5">
        <v>7047.46</v>
      </c>
      <c r="CC58" s="5">
        <v>7047.46</v>
      </c>
      <c r="CD58" s="7" t="s">
        <v>1059</v>
      </c>
      <c r="CL58" s="7" t="s">
        <v>371</v>
      </c>
      <c r="CM58" s="2">
        <v>43473</v>
      </c>
      <c r="CN58" s="2">
        <v>43464</v>
      </c>
      <c r="CO58" s="8" t="s">
        <v>1064</v>
      </c>
    </row>
    <row r="59" spans="1:93" ht="21" customHeight="1" x14ac:dyDescent="0.25">
      <c r="A59" s="9">
        <v>2018</v>
      </c>
      <c r="B59" s="2">
        <v>43374</v>
      </c>
      <c r="C59" s="2">
        <v>43465</v>
      </c>
      <c r="D59" t="s">
        <v>202</v>
      </c>
      <c r="E59" t="s">
        <v>389</v>
      </c>
      <c r="F59" t="s">
        <v>230</v>
      </c>
      <c r="G59" t="s">
        <v>390</v>
      </c>
      <c r="H59" t="s">
        <v>391</v>
      </c>
      <c r="I59" t="s">
        <v>392</v>
      </c>
      <c r="J59" t="s">
        <v>350</v>
      </c>
      <c r="K59" t="s">
        <v>350</v>
      </c>
      <c r="L59" t="s">
        <v>210</v>
      </c>
      <c r="M59" s="5">
        <v>11708.2</v>
      </c>
      <c r="N59" s="5">
        <v>9848.42</v>
      </c>
      <c r="Y59" s="4" t="s">
        <v>1045</v>
      </c>
      <c r="Z59">
        <v>8382.7800000000007</v>
      </c>
      <c r="AA59">
        <v>7963.64</v>
      </c>
      <c r="AB59" s="4" t="s">
        <v>1046</v>
      </c>
      <c r="AS59" s="4" t="s">
        <v>1043</v>
      </c>
      <c r="AT59">
        <v>6332.55</v>
      </c>
      <c r="AU59">
        <v>5802.67</v>
      </c>
      <c r="AV59" s="4" t="s">
        <v>1044</v>
      </c>
      <c r="AW59" s="3" t="s">
        <v>1040</v>
      </c>
      <c r="AX59">
        <v>6915.52</v>
      </c>
      <c r="AY59">
        <v>6708.05</v>
      </c>
      <c r="AZ59" s="4" t="s">
        <v>1049</v>
      </c>
      <c r="BA59" s="4" t="s">
        <v>1041</v>
      </c>
      <c r="BB59">
        <v>4659.59</v>
      </c>
      <c r="BC59">
        <v>4072.77</v>
      </c>
      <c r="BD59" s="4" t="s">
        <v>1042</v>
      </c>
      <c r="BK59">
        <v>20164.189999999999</v>
      </c>
      <c r="BL59" s="4" t="s">
        <v>1058</v>
      </c>
      <c r="CB59" s="5">
        <v>0</v>
      </c>
      <c r="CC59" s="5">
        <v>0</v>
      </c>
      <c r="CD59" s="7" t="s">
        <v>1059</v>
      </c>
      <c r="CL59" s="7" t="s">
        <v>371</v>
      </c>
      <c r="CM59" s="2">
        <v>43473</v>
      </c>
      <c r="CN59" s="2">
        <v>43464</v>
      </c>
      <c r="CO59" s="8" t="s">
        <v>1064</v>
      </c>
    </row>
    <row r="60" spans="1:93" ht="21" customHeight="1" x14ac:dyDescent="0.25">
      <c r="A60" s="9">
        <v>2018</v>
      </c>
      <c r="B60" s="2">
        <v>43374</v>
      </c>
      <c r="C60" s="2">
        <v>43465</v>
      </c>
      <c r="D60" t="s">
        <v>202</v>
      </c>
      <c r="E60" t="s">
        <v>389</v>
      </c>
      <c r="F60" t="s">
        <v>230</v>
      </c>
      <c r="G60" t="s">
        <v>390</v>
      </c>
      <c r="H60" t="s">
        <v>391</v>
      </c>
      <c r="I60" t="s">
        <v>393</v>
      </c>
      <c r="J60" t="s">
        <v>349</v>
      </c>
      <c r="K60" t="s">
        <v>394</v>
      </c>
      <c r="L60" t="s">
        <v>211</v>
      </c>
      <c r="M60" s="5">
        <v>14661.58</v>
      </c>
      <c r="N60" s="5">
        <v>14415.12</v>
      </c>
      <c r="Y60" s="4" t="s">
        <v>1045</v>
      </c>
      <c r="Z60">
        <v>6402.67</v>
      </c>
      <c r="AA60">
        <v>6082.54</v>
      </c>
      <c r="AB60" s="4" t="s">
        <v>1046</v>
      </c>
      <c r="AS60" s="4" t="s">
        <v>1043</v>
      </c>
      <c r="AT60">
        <v>4875.28</v>
      </c>
      <c r="AU60">
        <v>4739.01</v>
      </c>
      <c r="AV60" s="4" t="s">
        <v>1044</v>
      </c>
      <c r="AW60" s="3" t="s">
        <v>1040</v>
      </c>
      <c r="AX60">
        <v>5282</v>
      </c>
      <c r="AY60">
        <v>5123.54</v>
      </c>
      <c r="AZ60" s="4" t="s">
        <v>1049</v>
      </c>
      <c r="BA60" s="4" t="s">
        <v>1041</v>
      </c>
      <c r="BB60">
        <v>3331.73</v>
      </c>
      <c r="BC60">
        <v>3261.7400000000002</v>
      </c>
      <c r="BD60" s="4" t="s">
        <v>1042</v>
      </c>
      <c r="BK60">
        <v>10132.08</v>
      </c>
      <c r="BL60" s="4" t="s">
        <v>1058</v>
      </c>
      <c r="CB60" s="5">
        <v>3383.01</v>
      </c>
      <c r="CC60" s="5">
        <v>3383.01</v>
      </c>
      <c r="CD60" s="7" t="s">
        <v>1059</v>
      </c>
      <c r="CL60" s="7" t="s">
        <v>371</v>
      </c>
      <c r="CM60" s="2">
        <v>43473</v>
      </c>
      <c r="CN60" s="2">
        <v>43464</v>
      </c>
      <c r="CO60" s="8" t="s">
        <v>1064</v>
      </c>
    </row>
    <row r="61" spans="1:93" ht="21" customHeight="1" x14ac:dyDescent="0.25">
      <c r="A61" s="9">
        <v>2018</v>
      </c>
      <c r="B61" s="2">
        <v>43374</v>
      </c>
      <c r="C61" s="2">
        <v>43465</v>
      </c>
      <c r="D61" t="s">
        <v>202</v>
      </c>
      <c r="E61" t="s">
        <v>395</v>
      </c>
      <c r="F61" t="s">
        <v>230</v>
      </c>
      <c r="G61" t="s">
        <v>396</v>
      </c>
      <c r="H61" t="s">
        <v>391</v>
      </c>
      <c r="I61" t="s">
        <v>397</v>
      </c>
      <c r="J61" t="s">
        <v>227</v>
      </c>
      <c r="K61" t="s">
        <v>398</v>
      </c>
      <c r="L61" t="s">
        <v>211</v>
      </c>
      <c r="M61" s="5">
        <v>11444</v>
      </c>
      <c r="N61" s="5">
        <v>11422.08</v>
      </c>
      <c r="BK61">
        <v>10799.98</v>
      </c>
      <c r="BL61" s="4" t="s">
        <v>1058</v>
      </c>
      <c r="CB61" s="5">
        <v>3271.68</v>
      </c>
      <c r="CC61" s="5">
        <v>3271.68</v>
      </c>
      <c r="CD61" s="7" t="s">
        <v>1059</v>
      </c>
      <c r="CL61" s="7" t="s">
        <v>371</v>
      </c>
      <c r="CM61" s="2">
        <v>43473</v>
      </c>
      <c r="CN61" s="2">
        <v>43464</v>
      </c>
      <c r="CO61" s="8" t="s">
        <v>1064</v>
      </c>
    </row>
    <row r="62" spans="1:93" ht="21" customHeight="1" x14ac:dyDescent="0.25">
      <c r="A62" s="9">
        <v>2018</v>
      </c>
      <c r="B62" s="2">
        <v>43374</v>
      </c>
      <c r="C62" s="2">
        <v>43465</v>
      </c>
      <c r="D62" t="s">
        <v>202</v>
      </c>
      <c r="E62" t="s">
        <v>229</v>
      </c>
      <c r="F62" t="s">
        <v>230</v>
      </c>
      <c r="G62" t="s">
        <v>231</v>
      </c>
      <c r="H62" t="s">
        <v>391</v>
      </c>
      <c r="I62" t="s">
        <v>399</v>
      </c>
      <c r="J62" t="s">
        <v>400</v>
      </c>
      <c r="K62" t="s">
        <v>401</v>
      </c>
      <c r="L62" t="s">
        <v>211</v>
      </c>
      <c r="M62" s="5">
        <v>16006</v>
      </c>
      <c r="N62" s="5">
        <v>15962.54</v>
      </c>
      <c r="BK62">
        <v>0</v>
      </c>
      <c r="CB62" s="5">
        <v>5143.96</v>
      </c>
      <c r="CC62" s="5">
        <v>5143.96</v>
      </c>
      <c r="CD62" s="7" t="s">
        <v>1059</v>
      </c>
      <c r="CL62" s="7" t="s">
        <v>371</v>
      </c>
      <c r="CM62" s="2">
        <v>43473</v>
      </c>
      <c r="CN62" s="2">
        <v>43464</v>
      </c>
      <c r="CO62" s="8" t="s">
        <v>1064</v>
      </c>
    </row>
    <row r="63" spans="1:93" ht="21" customHeight="1" x14ac:dyDescent="0.25">
      <c r="A63" s="9">
        <v>2018</v>
      </c>
      <c r="B63" s="2">
        <v>43374</v>
      </c>
      <c r="C63" s="2">
        <v>43465</v>
      </c>
      <c r="D63" t="s">
        <v>202</v>
      </c>
      <c r="E63" t="s">
        <v>402</v>
      </c>
      <c r="F63" t="s">
        <v>220</v>
      </c>
      <c r="G63" t="s">
        <v>403</v>
      </c>
      <c r="H63" t="s">
        <v>404</v>
      </c>
      <c r="I63" t="s">
        <v>405</v>
      </c>
      <c r="J63" t="s">
        <v>406</v>
      </c>
      <c r="K63" t="s">
        <v>379</v>
      </c>
      <c r="L63" t="s">
        <v>210</v>
      </c>
      <c r="M63" s="5">
        <v>24499.279999999999</v>
      </c>
      <c r="N63" s="5">
        <v>24429.08</v>
      </c>
      <c r="BK63">
        <v>0</v>
      </c>
      <c r="CB63" s="5">
        <v>7504.75</v>
      </c>
      <c r="CC63" s="5">
        <v>7504.75</v>
      </c>
      <c r="CD63" s="7" t="s">
        <v>1059</v>
      </c>
      <c r="CL63" s="7" t="s">
        <v>371</v>
      </c>
      <c r="CM63" s="2">
        <v>43473</v>
      </c>
      <c r="CN63" s="2">
        <v>43464</v>
      </c>
      <c r="CO63" s="8" t="s">
        <v>1064</v>
      </c>
    </row>
    <row r="64" spans="1:93" ht="21" customHeight="1" x14ac:dyDescent="0.25">
      <c r="A64" s="9">
        <v>2018</v>
      </c>
      <c r="B64" s="2">
        <v>43374</v>
      </c>
      <c r="C64" s="2">
        <v>43465</v>
      </c>
      <c r="D64" t="s">
        <v>202</v>
      </c>
      <c r="E64" t="s">
        <v>229</v>
      </c>
      <c r="F64" t="s">
        <v>230</v>
      </c>
      <c r="G64" t="s">
        <v>231</v>
      </c>
      <c r="H64" t="s">
        <v>404</v>
      </c>
      <c r="I64" t="s">
        <v>407</v>
      </c>
      <c r="J64" t="s">
        <v>408</v>
      </c>
      <c r="K64" t="s">
        <v>234</v>
      </c>
      <c r="L64" t="s">
        <v>210</v>
      </c>
      <c r="M64" s="5">
        <v>12444</v>
      </c>
      <c r="N64" s="5">
        <v>12417.36</v>
      </c>
      <c r="BK64">
        <v>11629.97</v>
      </c>
      <c r="BL64" s="4" t="s">
        <v>1058</v>
      </c>
      <c r="CB64" s="5">
        <v>3771.68</v>
      </c>
      <c r="CC64" s="5">
        <v>3771.68</v>
      </c>
      <c r="CD64" s="7" t="s">
        <v>1059</v>
      </c>
      <c r="CL64" s="7" t="s">
        <v>371</v>
      </c>
      <c r="CM64" s="2">
        <v>43473</v>
      </c>
      <c r="CN64" s="2">
        <v>43464</v>
      </c>
      <c r="CO64" s="8" t="s">
        <v>1064</v>
      </c>
    </row>
    <row r="65" spans="1:93" ht="21" customHeight="1" x14ac:dyDescent="0.25">
      <c r="A65" s="9">
        <v>2018</v>
      </c>
      <c r="B65" s="2">
        <v>43374</v>
      </c>
      <c r="C65" s="2">
        <v>43465</v>
      </c>
      <c r="D65" t="s">
        <v>202</v>
      </c>
      <c r="E65" t="s">
        <v>409</v>
      </c>
      <c r="F65" t="s">
        <v>277</v>
      </c>
      <c r="G65" t="s">
        <v>410</v>
      </c>
      <c r="H65" t="s">
        <v>404</v>
      </c>
      <c r="I65" t="s">
        <v>411</v>
      </c>
      <c r="J65" t="s">
        <v>412</v>
      </c>
      <c r="K65" t="s">
        <v>413</v>
      </c>
      <c r="L65" t="s">
        <v>210</v>
      </c>
      <c r="M65" s="5">
        <v>14044</v>
      </c>
      <c r="N65" s="5">
        <v>14009.82</v>
      </c>
      <c r="BK65">
        <v>13207.43</v>
      </c>
      <c r="BL65" s="4" t="s">
        <v>1058</v>
      </c>
      <c r="CB65" s="5">
        <v>4571.68</v>
      </c>
      <c r="CC65" s="5">
        <v>4571.68</v>
      </c>
      <c r="CD65" s="7" t="s">
        <v>1059</v>
      </c>
      <c r="CL65" s="7" t="s">
        <v>371</v>
      </c>
      <c r="CM65" s="2">
        <v>43473</v>
      </c>
      <c r="CN65" s="2">
        <v>43464</v>
      </c>
      <c r="CO65" s="8" t="s">
        <v>1064</v>
      </c>
    </row>
    <row r="66" spans="1:93" ht="21" customHeight="1" x14ac:dyDescent="0.25">
      <c r="A66" s="9">
        <v>2018</v>
      </c>
      <c r="B66" s="2">
        <v>43374</v>
      </c>
      <c r="C66" s="2">
        <v>43465</v>
      </c>
      <c r="D66" t="s">
        <v>202</v>
      </c>
      <c r="E66" t="s">
        <v>409</v>
      </c>
      <c r="F66" t="s">
        <v>277</v>
      </c>
      <c r="G66" t="s">
        <v>414</v>
      </c>
      <c r="H66" t="s">
        <v>404</v>
      </c>
      <c r="I66" t="s">
        <v>415</v>
      </c>
      <c r="J66" t="s">
        <v>416</v>
      </c>
      <c r="K66" t="s">
        <v>417</v>
      </c>
      <c r="L66" t="s">
        <v>210</v>
      </c>
      <c r="M66" s="5">
        <v>17266.34</v>
      </c>
      <c r="N66" s="5">
        <v>16155.28</v>
      </c>
      <c r="Y66" s="4" t="s">
        <v>1045</v>
      </c>
      <c r="Z66">
        <v>6607.98</v>
      </c>
      <c r="AA66">
        <v>6277.58</v>
      </c>
      <c r="AB66" s="4" t="s">
        <v>1046</v>
      </c>
      <c r="AS66" s="4" t="s">
        <v>1043</v>
      </c>
      <c r="AT66">
        <v>5026.9399999999996</v>
      </c>
      <c r="AU66">
        <v>4832.1099999999997</v>
      </c>
      <c r="AV66" s="4" t="s">
        <v>1044</v>
      </c>
      <c r="AW66" s="3" t="s">
        <v>1040</v>
      </c>
      <c r="AX66">
        <v>5451.37</v>
      </c>
      <c r="AY66">
        <v>5287.83</v>
      </c>
      <c r="AZ66" s="4" t="s">
        <v>1049</v>
      </c>
      <c r="BA66" s="4" t="s">
        <v>1041</v>
      </c>
      <c r="BB66">
        <v>3827.38</v>
      </c>
      <c r="BC66">
        <v>3461.62</v>
      </c>
      <c r="BD66" s="4" t="s">
        <v>1042</v>
      </c>
      <c r="BK66">
        <v>12003.16</v>
      </c>
      <c r="BL66" s="4" t="s">
        <v>1058</v>
      </c>
      <c r="CB66" s="5">
        <v>4352.92</v>
      </c>
      <c r="CC66" s="5">
        <v>4352.92</v>
      </c>
      <c r="CD66" s="7" t="s">
        <v>1059</v>
      </c>
      <c r="CL66" s="7" t="s">
        <v>371</v>
      </c>
      <c r="CM66" s="2">
        <v>43473</v>
      </c>
      <c r="CN66" s="2">
        <v>43464</v>
      </c>
      <c r="CO66" s="8" t="s">
        <v>1064</v>
      </c>
    </row>
    <row r="67" spans="1:93" ht="21" customHeight="1" x14ac:dyDescent="0.25">
      <c r="A67" s="9">
        <v>2018</v>
      </c>
      <c r="B67" s="2">
        <v>43374</v>
      </c>
      <c r="C67" s="2">
        <v>43465</v>
      </c>
      <c r="D67" t="s">
        <v>202</v>
      </c>
      <c r="E67" t="s">
        <v>409</v>
      </c>
      <c r="F67" t="s">
        <v>277</v>
      </c>
      <c r="G67" t="s">
        <v>414</v>
      </c>
      <c r="H67" t="s">
        <v>404</v>
      </c>
      <c r="I67" t="s">
        <v>418</v>
      </c>
      <c r="J67" t="s">
        <v>417</v>
      </c>
      <c r="K67" t="s">
        <v>419</v>
      </c>
      <c r="L67" t="s">
        <v>210</v>
      </c>
      <c r="M67" s="5">
        <v>8273.9599999999991</v>
      </c>
      <c r="N67" s="5">
        <v>6976.1</v>
      </c>
      <c r="Y67" s="4" t="s">
        <v>1045</v>
      </c>
      <c r="Z67">
        <v>6336.12</v>
      </c>
      <c r="AA67">
        <v>6019.31</v>
      </c>
      <c r="AB67" s="4" t="s">
        <v>1046</v>
      </c>
      <c r="AS67" s="4" t="s">
        <v>1043</v>
      </c>
      <c r="AT67">
        <v>4839.6099999999997</v>
      </c>
      <c r="AU67">
        <v>4518.34</v>
      </c>
      <c r="AV67" s="4" t="s">
        <v>1044</v>
      </c>
      <c r="AW67" s="3" t="s">
        <v>1048</v>
      </c>
      <c r="AX67">
        <f>5227.09+8079</f>
        <v>13306.09</v>
      </c>
      <c r="AY67">
        <f>5070.28+8079</f>
        <v>13149.279999999999</v>
      </c>
      <c r="AZ67" s="4" t="s">
        <v>1053</v>
      </c>
      <c r="BA67" s="4" t="s">
        <v>1041</v>
      </c>
      <c r="BB67">
        <v>3694.68</v>
      </c>
      <c r="BC67">
        <v>3325.8799999999997</v>
      </c>
      <c r="BD67" s="4" t="s">
        <v>1042</v>
      </c>
      <c r="BK67">
        <v>21821.52</v>
      </c>
      <c r="BL67" s="4" t="s">
        <v>1058</v>
      </c>
      <c r="CB67" s="5">
        <v>0</v>
      </c>
      <c r="CC67" s="5">
        <v>0</v>
      </c>
      <c r="CD67" s="7" t="s">
        <v>1059</v>
      </c>
      <c r="CL67" s="7" t="s">
        <v>371</v>
      </c>
      <c r="CM67" s="2">
        <v>43473</v>
      </c>
      <c r="CN67" s="2">
        <v>43464</v>
      </c>
      <c r="CO67" s="8" t="s">
        <v>1064</v>
      </c>
    </row>
    <row r="68" spans="1:93" ht="21" customHeight="1" x14ac:dyDescent="0.25">
      <c r="A68" s="9">
        <v>2018</v>
      </c>
      <c r="B68" s="2">
        <v>43374</v>
      </c>
      <c r="C68" s="2">
        <v>43465</v>
      </c>
      <c r="D68" t="s">
        <v>202</v>
      </c>
      <c r="E68" t="s">
        <v>409</v>
      </c>
      <c r="F68" t="s">
        <v>277</v>
      </c>
      <c r="G68" t="s">
        <v>414</v>
      </c>
      <c r="H68" t="s">
        <v>404</v>
      </c>
      <c r="I68" t="s">
        <v>420</v>
      </c>
      <c r="J68" t="s">
        <v>421</v>
      </c>
      <c r="K68" t="s">
        <v>422</v>
      </c>
      <c r="L68" t="s">
        <v>211</v>
      </c>
      <c r="M68" s="5">
        <v>15491.86</v>
      </c>
      <c r="N68" s="5">
        <v>15182.72</v>
      </c>
      <c r="Y68" s="4" t="s">
        <v>1045</v>
      </c>
      <c r="Z68">
        <v>1464.14</v>
      </c>
      <c r="AA68">
        <v>1390.93</v>
      </c>
      <c r="AB68" s="4" t="s">
        <v>1046</v>
      </c>
      <c r="AS68" s="4" t="s">
        <v>1043</v>
      </c>
      <c r="AT68">
        <v>1544.98</v>
      </c>
      <c r="AU68">
        <v>1502.84</v>
      </c>
      <c r="AV68" s="4" t="s">
        <v>1044</v>
      </c>
      <c r="BA68" s="4" t="s">
        <v>1041</v>
      </c>
      <c r="BB68">
        <v>209.16</v>
      </c>
      <c r="BC68">
        <v>209.16</v>
      </c>
      <c r="BD68" s="4" t="s">
        <v>1042</v>
      </c>
      <c r="BK68">
        <v>2307.5700000000002</v>
      </c>
      <c r="BL68" s="4" t="s">
        <v>1058</v>
      </c>
      <c r="CB68" s="5">
        <v>3530.21</v>
      </c>
      <c r="CC68" s="5">
        <v>3530.21</v>
      </c>
      <c r="CD68" s="7" t="s">
        <v>1059</v>
      </c>
      <c r="CL68" s="7" t="s">
        <v>371</v>
      </c>
      <c r="CM68" s="2">
        <v>43473</v>
      </c>
      <c r="CN68" s="2">
        <v>43464</v>
      </c>
      <c r="CO68" s="8" t="s">
        <v>1064</v>
      </c>
    </row>
    <row r="69" spans="1:93" ht="21" customHeight="1" x14ac:dyDescent="0.25">
      <c r="A69" s="9">
        <v>2018</v>
      </c>
      <c r="B69" s="2">
        <v>43374</v>
      </c>
      <c r="C69" s="2">
        <v>43465</v>
      </c>
      <c r="D69" t="s">
        <v>202</v>
      </c>
      <c r="E69" t="s">
        <v>409</v>
      </c>
      <c r="F69" t="s">
        <v>277</v>
      </c>
      <c r="G69" t="s">
        <v>423</v>
      </c>
      <c r="H69" t="s">
        <v>404</v>
      </c>
      <c r="I69" t="s">
        <v>424</v>
      </c>
      <c r="J69" t="s">
        <v>323</v>
      </c>
      <c r="K69" t="s">
        <v>425</v>
      </c>
      <c r="L69" t="s">
        <v>211</v>
      </c>
      <c r="M69" s="5">
        <v>14000</v>
      </c>
      <c r="N69" s="5">
        <v>13966.02</v>
      </c>
      <c r="BK69">
        <v>8750</v>
      </c>
      <c r="BL69" s="4" t="s">
        <v>1058</v>
      </c>
      <c r="CB69" s="5">
        <v>4297.8599999999997</v>
      </c>
      <c r="CC69" s="5">
        <v>4297.8599999999997</v>
      </c>
      <c r="CD69" s="7" t="s">
        <v>1059</v>
      </c>
      <c r="CL69" s="7" t="s">
        <v>371</v>
      </c>
      <c r="CM69" s="2">
        <v>43473</v>
      </c>
      <c r="CN69" s="2">
        <v>43464</v>
      </c>
      <c r="CO69" s="8" t="s">
        <v>1064</v>
      </c>
    </row>
    <row r="70" spans="1:93" ht="21" customHeight="1" x14ac:dyDescent="0.25">
      <c r="A70" s="9">
        <v>2018</v>
      </c>
      <c r="B70" s="2">
        <v>43374</v>
      </c>
      <c r="C70" s="2">
        <v>43465</v>
      </c>
      <c r="D70" t="s">
        <v>202</v>
      </c>
      <c r="E70" t="s">
        <v>409</v>
      </c>
      <c r="F70" t="s">
        <v>277</v>
      </c>
      <c r="G70" t="s">
        <v>426</v>
      </c>
      <c r="H70" t="s">
        <v>404</v>
      </c>
      <c r="I70" t="s">
        <v>427</v>
      </c>
      <c r="J70" t="s">
        <v>428</v>
      </c>
      <c r="K70" t="s">
        <v>429</v>
      </c>
      <c r="L70" t="s">
        <v>211</v>
      </c>
      <c r="M70" s="5">
        <v>16180.2</v>
      </c>
      <c r="N70" s="5">
        <v>15171.7</v>
      </c>
      <c r="Y70" s="4" t="s">
        <v>1045</v>
      </c>
      <c r="Z70">
        <v>7217.21</v>
      </c>
      <c r="AA70">
        <v>6856.35</v>
      </c>
      <c r="AB70" s="4" t="s">
        <v>1046</v>
      </c>
      <c r="AS70" s="4" t="s">
        <v>1043</v>
      </c>
      <c r="AT70">
        <v>5463.64</v>
      </c>
      <c r="AU70">
        <v>5304.42</v>
      </c>
      <c r="AV70" s="4" t="s">
        <v>1044</v>
      </c>
      <c r="AW70" s="3" t="s">
        <v>1040</v>
      </c>
      <c r="AX70">
        <v>5953.97</v>
      </c>
      <c r="AY70">
        <v>5775.35</v>
      </c>
      <c r="AZ70" s="4" t="s">
        <v>1049</v>
      </c>
      <c r="BA70" s="4" t="s">
        <v>1041</v>
      </c>
      <c r="BB70">
        <v>3740.8599999999997</v>
      </c>
      <c r="BC70">
        <v>3383.1499999999996</v>
      </c>
      <c r="BD70" s="4" t="s">
        <v>1042</v>
      </c>
      <c r="BK70">
        <v>11827.060000000001</v>
      </c>
      <c r="BL70" s="4" t="s">
        <v>1058</v>
      </c>
      <c r="CB70" s="5">
        <v>4125.7700000000004</v>
      </c>
      <c r="CC70" s="5">
        <v>4125.7700000000004</v>
      </c>
      <c r="CD70" s="7" t="s">
        <v>1059</v>
      </c>
      <c r="CL70" s="7" t="s">
        <v>371</v>
      </c>
      <c r="CM70" s="2">
        <v>43473</v>
      </c>
      <c r="CN70" s="2">
        <v>43464</v>
      </c>
      <c r="CO70" s="8" t="s">
        <v>1064</v>
      </c>
    </row>
    <row r="71" spans="1:93" ht="21" customHeight="1" x14ac:dyDescent="0.25">
      <c r="A71" s="9">
        <v>2018</v>
      </c>
      <c r="B71" s="2">
        <v>43374</v>
      </c>
      <c r="C71" s="2">
        <v>43465</v>
      </c>
      <c r="D71" t="s">
        <v>202</v>
      </c>
      <c r="E71" t="s">
        <v>409</v>
      </c>
      <c r="F71" t="s">
        <v>277</v>
      </c>
      <c r="G71" t="s">
        <v>430</v>
      </c>
      <c r="H71" t="s">
        <v>404</v>
      </c>
      <c r="I71" t="s">
        <v>431</v>
      </c>
      <c r="J71" t="s">
        <v>432</v>
      </c>
      <c r="K71" t="s">
        <v>433</v>
      </c>
      <c r="L71" t="s">
        <v>211</v>
      </c>
      <c r="M71" s="5">
        <v>15000</v>
      </c>
      <c r="N71" s="5">
        <v>14961.3</v>
      </c>
      <c r="BK71">
        <v>14188.62</v>
      </c>
      <c r="BL71" s="4" t="s">
        <v>1058</v>
      </c>
      <c r="CB71" s="5">
        <v>4797.8599999999997</v>
      </c>
      <c r="CC71" s="5">
        <v>4797.8599999999997</v>
      </c>
      <c r="CD71" s="7" t="s">
        <v>1059</v>
      </c>
      <c r="CL71" s="7" t="s">
        <v>371</v>
      </c>
      <c r="CM71" s="2">
        <v>43473</v>
      </c>
      <c r="CN71" s="2">
        <v>43464</v>
      </c>
      <c r="CO71" s="8" t="s">
        <v>1064</v>
      </c>
    </row>
    <row r="72" spans="1:93" ht="21" customHeight="1" x14ac:dyDescent="0.25">
      <c r="A72" s="9">
        <v>2018</v>
      </c>
      <c r="B72" s="2">
        <v>43374</v>
      </c>
      <c r="C72" s="2">
        <v>43465</v>
      </c>
      <c r="D72" t="s">
        <v>202</v>
      </c>
      <c r="E72" t="s">
        <v>409</v>
      </c>
      <c r="F72" t="s">
        <v>277</v>
      </c>
      <c r="G72" t="s">
        <v>434</v>
      </c>
      <c r="H72" t="s">
        <v>404</v>
      </c>
      <c r="I72" t="s">
        <v>435</v>
      </c>
      <c r="J72" t="s">
        <v>245</v>
      </c>
      <c r="K72" t="s">
        <v>436</v>
      </c>
      <c r="L72" t="s">
        <v>210</v>
      </c>
      <c r="M72" s="5">
        <v>15000</v>
      </c>
      <c r="N72" s="5">
        <v>14961.3</v>
      </c>
      <c r="BK72">
        <v>14063.62</v>
      </c>
      <c r="BL72" s="4" t="s">
        <v>1058</v>
      </c>
      <c r="CB72" s="5">
        <v>4797.8599999999997</v>
      </c>
      <c r="CC72" s="5">
        <v>4797.8599999999997</v>
      </c>
      <c r="CD72" s="7" t="s">
        <v>1059</v>
      </c>
      <c r="CL72" s="7" t="s">
        <v>371</v>
      </c>
      <c r="CM72" s="2">
        <v>43473</v>
      </c>
      <c r="CN72" s="2">
        <v>43464</v>
      </c>
      <c r="CO72" s="8" t="s">
        <v>1064</v>
      </c>
    </row>
    <row r="73" spans="1:93" ht="21" customHeight="1" x14ac:dyDescent="0.25">
      <c r="A73" s="9">
        <v>2018</v>
      </c>
      <c r="B73" s="2">
        <v>43374</v>
      </c>
      <c r="C73" s="2">
        <v>43465</v>
      </c>
      <c r="D73" t="s">
        <v>202</v>
      </c>
      <c r="E73" t="s">
        <v>409</v>
      </c>
      <c r="F73" t="s">
        <v>277</v>
      </c>
      <c r="G73" t="s">
        <v>437</v>
      </c>
      <c r="H73" t="s">
        <v>404</v>
      </c>
      <c r="I73" t="s">
        <v>438</v>
      </c>
      <c r="J73" t="s">
        <v>439</v>
      </c>
      <c r="K73" t="s">
        <v>294</v>
      </c>
      <c r="L73" t="s">
        <v>211</v>
      </c>
      <c r="M73" s="5">
        <v>15000</v>
      </c>
      <c r="N73" s="5">
        <v>14961.3</v>
      </c>
      <c r="BK73">
        <v>14021.95</v>
      </c>
      <c r="BL73" s="4" t="s">
        <v>1058</v>
      </c>
      <c r="CB73" s="5">
        <v>5049.68</v>
      </c>
      <c r="CC73" s="5">
        <v>5049.68</v>
      </c>
      <c r="CD73" s="7" t="s">
        <v>1059</v>
      </c>
      <c r="CL73" s="7" t="s">
        <v>371</v>
      </c>
      <c r="CM73" s="2">
        <v>43473</v>
      </c>
      <c r="CN73" s="2">
        <v>43464</v>
      </c>
      <c r="CO73" s="8" t="s">
        <v>1064</v>
      </c>
    </row>
    <row r="74" spans="1:93" ht="21" customHeight="1" x14ac:dyDescent="0.25">
      <c r="A74" s="9">
        <v>2018</v>
      </c>
      <c r="B74" s="2">
        <v>43374</v>
      </c>
      <c r="C74" s="2">
        <v>43465</v>
      </c>
      <c r="D74" t="s">
        <v>202</v>
      </c>
      <c r="E74" t="s">
        <v>409</v>
      </c>
      <c r="F74" t="s">
        <v>277</v>
      </c>
      <c r="G74" t="s">
        <v>440</v>
      </c>
      <c r="H74" t="s">
        <v>404</v>
      </c>
      <c r="I74" t="s">
        <v>226</v>
      </c>
      <c r="J74" t="s">
        <v>234</v>
      </c>
      <c r="K74" t="s">
        <v>441</v>
      </c>
      <c r="L74" t="s">
        <v>210</v>
      </c>
      <c r="M74" s="5">
        <v>16679.2</v>
      </c>
      <c r="N74" s="5">
        <v>10743.88</v>
      </c>
      <c r="Y74" s="4" t="s">
        <v>1045</v>
      </c>
      <c r="Z74">
        <v>7217.21</v>
      </c>
      <c r="AA74">
        <v>6856.35</v>
      </c>
      <c r="AB74" s="4" t="s">
        <v>1046</v>
      </c>
      <c r="AS74" s="4" t="s">
        <v>1043</v>
      </c>
      <c r="AT74">
        <v>5480.48</v>
      </c>
      <c r="AU74">
        <v>5092.29</v>
      </c>
      <c r="AV74" s="4" t="s">
        <v>1044</v>
      </c>
      <c r="AW74" s="3" t="s">
        <v>1040</v>
      </c>
      <c r="AX74">
        <v>5953.97</v>
      </c>
      <c r="AY74">
        <v>5775.35</v>
      </c>
      <c r="AZ74" s="4" t="s">
        <v>1049</v>
      </c>
      <c r="BA74" s="4" t="s">
        <v>1041</v>
      </c>
      <c r="BB74">
        <v>3742.8</v>
      </c>
      <c r="BC74">
        <v>3266.7</v>
      </c>
      <c r="BD74" s="4" t="s">
        <v>1042</v>
      </c>
      <c r="BK74">
        <v>11904.61</v>
      </c>
      <c r="BL74" s="4" t="s">
        <v>1058</v>
      </c>
      <c r="CB74" s="5">
        <v>4320.7700000000004</v>
      </c>
      <c r="CC74" s="5">
        <v>4320.7700000000004</v>
      </c>
      <c r="CD74" s="7" t="s">
        <v>1059</v>
      </c>
      <c r="CL74" s="7" t="s">
        <v>371</v>
      </c>
      <c r="CM74" s="2">
        <v>43473</v>
      </c>
      <c r="CN74" s="2">
        <v>43464</v>
      </c>
      <c r="CO74" s="8" t="s">
        <v>1064</v>
      </c>
    </row>
    <row r="75" spans="1:93" ht="21" customHeight="1" x14ac:dyDescent="0.25">
      <c r="A75" s="9">
        <v>2018</v>
      </c>
      <c r="B75" s="2">
        <v>43374</v>
      </c>
      <c r="C75" s="2">
        <v>43465</v>
      </c>
      <c r="D75" t="s">
        <v>202</v>
      </c>
      <c r="E75" t="s">
        <v>409</v>
      </c>
      <c r="F75" t="s">
        <v>277</v>
      </c>
      <c r="G75" t="s">
        <v>440</v>
      </c>
      <c r="H75" t="s">
        <v>404</v>
      </c>
      <c r="I75" t="s">
        <v>442</v>
      </c>
      <c r="J75" t="s">
        <v>443</v>
      </c>
      <c r="K75" t="s">
        <v>234</v>
      </c>
      <c r="L75" t="s">
        <v>211</v>
      </c>
      <c r="M75" s="5">
        <v>12000</v>
      </c>
      <c r="N75" s="5">
        <v>11975.46</v>
      </c>
      <c r="BK75">
        <v>4000</v>
      </c>
      <c r="BL75" s="4" t="s">
        <v>1058</v>
      </c>
      <c r="CB75" s="5">
        <v>3297.86</v>
      </c>
      <c r="CC75" s="5">
        <v>3297.86</v>
      </c>
      <c r="CD75" s="7" t="s">
        <v>1059</v>
      </c>
      <c r="CL75" s="7" t="s">
        <v>371</v>
      </c>
      <c r="CM75" s="2">
        <v>43473</v>
      </c>
      <c r="CN75" s="2">
        <v>43464</v>
      </c>
      <c r="CO75" s="8" t="s">
        <v>1064</v>
      </c>
    </row>
    <row r="76" spans="1:93" ht="21" customHeight="1" x14ac:dyDescent="0.25">
      <c r="A76" s="9">
        <v>2018</v>
      </c>
      <c r="B76" s="2">
        <v>43374</v>
      </c>
      <c r="C76" s="2">
        <v>43465</v>
      </c>
      <c r="D76" t="s">
        <v>202</v>
      </c>
      <c r="E76" t="s">
        <v>409</v>
      </c>
      <c r="F76" t="s">
        <v>277</v>
      </c>
      <c r="G76" t="s">
        <v>444</v>
      </c>
      <c r="H76" t="s">
        <v>404</v>
      </c>
      <c r="I76" t="s">
        <v>445</v>
      </c>
      <c r="J76" t="s">
        <v>329</v>
      </c>
      <c r="K76" t="s">
        <v>234</v>
      </c>
      <c r="L76" t="s">
        <v>210</v>
      </c>
      <c r="M76" s="5">
        <v>15000</v>
      </c>
      <c r="N76" s="5">
        <v>14961.3</v>
      </c>
      <c r="BK76">
        <v>13855.28</v>
      </c>
      <c r="BL76" s="4" t="s">
        <v>1058</v>
      </c>
      <c r="CB76" s="5">
        <v>5049.68</v>
      </c>
      <c r="CC76" s="5">
        <v>5049.68</v>
      </c>
      <c r="CD76" s="7" t="s">
        <v>1059</v>
      </c>
      <c r="CL76" s="7" t="s">
        <v>371</v>
      </c>
      <c r="CM76" s="2">
        <v>43473</v>
      </c>
      <c r="CN76" s="2">
        <v>43464</v>
      </c>
      <c r="CO76" s="8" t="s">
        <v>1064</v>
      </c>
    </row>
    <row r="77" spans="1:93" ht="21" customHeight="1" x14ac:dyDescent="0.25">
      <c r="A77" s="9">
        <v>2018</v>
      </c>
      <c r="B77" s="2">
        <v>43374</v>
      </c>
      <c r="C77" s="2">
        <v>43465</v>
      </c>
      <c r="D77" t="s">
        <v>202</v>
      </c>
      <c r="E77" t="s">
        <v>409</v>
      </c>
      <c r="F77" t="s">
        <v>277</v>
      </c>
      <c r="G77" t="s">
        <v>444</v>
      </c>
      <c r="H77" t="s">
        <v>404</v>
      </c>
      <c r="I77" t="s">
        <v>446</v>
      </c>
      <c r="J77" t="s">
        <v>379</v>
      </c>
      <c r="K77" t="s">
        <v>447</v>
      </c>
      <c r="L77" t="s">
        <v>211</v>
      </c>
      <c r="M77" s="5">
        <v>15386.18</v>
      </c>
      <c r="N77" s="5">
        <v>15148.44</v>
      </c>
      <c r="Y77" s="4" t="s">
        <v>1045</v>
      </c>
      <c r="Z77">
        <v>7038.94</v>
      </c>
      <c r="AA77">
        <v>6686.99</v>
      </c>
      <c r="AB77" s="4" t="s">
        <v>1046</v>
      </c>
      <c r="AS77" s="4" t="s">
        <v>1043</v>
      </c>
      <c r="AT77">
        <v>5334.19</v>
      </c>
      <c r="AU77">
        <v>5188.33</v>
      </c>
      <c r="AV77" s="4" t="s">
        <v>1044</v>
      </c>
      <c r="AW77" s="3" t="s">
        <v>1040</v>
      </c>
      <c r="AX77">
        <v>5806.9</v>
      </c>
      <c r="AY77">
        <v>5632.69</v>
      </c>
      <c r="AZ77" s="4" t="s">
        <v>1049</v>
      </c>
      <c r="BA77" s="4" t="s">
        <v>1041</v>
      </c>
      <c r="BB77">
        <v>3650.99</v>
      </c>
      <c r="BC77">
        <v>3593.77</v>
      </c>
      <c r="BD77" s="4" t="s">
        <v>1042</v>
      </c>
      <c r="BK77">
        <v>10901.75</v>
      </c>
      <c r="BL77" s="4" t="s">
        <v>1058</v>
      </c>
      <c r="CB77" s="5">
        <v>3805.16</v>
      </c>
      <c r="CC77" s="5">
        <v>3805.16</v>
      </c>
      <c r="CD77" s="7" t="s">
        <v>1059</v>
      </c>
      <c r="CL77" s="7" t="s">
        <v>371</v>
      </c>
      <c r="CM77" s="2">
        <v>43473</v>
      </c>
      <c r="CN77" s="2">
        <v>43464</v>
      </c>
      <c r="CO77" s="8" t="s">
        <v>1064</v>
      </c>
    </row>
    <row r="78" spans="1:93" ht="21" customHeight="1" x14ac:dyDescent="0.25">
      <c r="A78" s="9">
        <v>2018</v>
      </c>
      <c r="B78" s="2">
        <v>43374</v>
      </c>
      <c r="C78" s="2">
        <v>43465</v>
      </c>
      <c r="D78" t="s">
        <v>202</v>
      </c>
      <c r="E78" t="s">
        <v>409</v>
      </c>
      <c r="F78" t="s">
        <v>277</v>
      </c>
      <c r="G78" t="s">
        <v>444</v>
      </c>
      <c r="H78" t="s">
        <v>404</v>
      </c>
      <c r="I78" t="s">
        <v>448</v>
      </c>
      <c r="J78" t="s">
        <v>449</v>
      </c>
      <c r="K78" t="s">
        <v>450</v>
      </c>
      <c r="L78" t="s">
        <v>211</v>
      </c>
      <c r="M78" s="5">
        <v>16219.94</v>
      </c>
      <c r="N78" s="5">
        <v>15206.28</v>
      </c>
      <c r="Y78" s="4" t="s">
        <v>1045</v>
      </c>
      <c r="Z78">
        <v>7217.21</v>
      </c>
      <c r="AA78">
        <v>6856.35</v>
      </c>
      <c r="AB78" s="4" t="s">
        <v>1046</v>
      </c>
      <c r="AS78" s="4" t="s">
        <v>1043</v>
      </c>
      <c r="AT78">
        <v>5463.82</v>
      </c>
      <c r="AU78">
        <v>5302.03</v>
      </c>
      <c r="AV78" s="4" t="s">
        <v>1044</v>
      </c>
      <c r="AW78" s="3" t="s">
        <v>1040</v>
      </c>
      <c r="AX78">
        <v>5953.97</v>
      </c>
      <c r="AY78">
        <v>5775.35</v>
      </c>
      <c r="AZ78" s="4" t="s">
        <v>1049</v>
      </c>
      <c r="BA78" s="4" t="s">
        <v>1041</v>
      </c>
      <c r="BB78">
        <v>3740.88</v>
      </c>
      <c r="BC78">
        <v>3381.79</v>
      </c>
      <c r="BD78" s="4" t="s">
        <v>1042</v>
      </c>
      <c r="BK78">
        <v>11601.99</v>
      </c>
      <c r="BL78" s="4" t="s">
        <v>1058</v>
      </c>
      <c r="CB78" s="5">
        <v>4122.6400000000003</v>
      </c>
      <c r="CC78" s="5">
        <v>4122.6400000000003</v>
      </c>
      <c r="CD78" s="7" t="s">
        <v>1059</v>
      </c>
      <c r="CL78" s="7" t="s">
        <v>371</v>
      </c>
      <c r="CM78" s="2">
        <v>43473</v>
      </c>
      <c r="CN78" s="2">
        <v>43464</v>
      </c>
      <c r="CO78" s="8" t="s">
        <v>1064</v>
      </c>
    </row>
    <row r="79" spans="1:93" ht="21" customHeight="1" x14ac:dyDescent="0.25">
      <c r="A79" s="9">
        <v>2018</v>
      </c>
      <c r="B79" s="2">
        <v>43374</v>
      </c>
      <c r="C79" s="2">
        <v>43465</v>
      </c>
      <c r="D79" t="s">
        <v>202</v>
      </c>
      <c r="E79" t="s">
        <v>409</v>
      </c>
      <c r="F79" t="s">
        <v>277</v>
      </c>
      <c r="G79" t="s">
        <v>451</v>
      </c>
      <c r="H79" t="s">
        <v>404</v>
      </c>
      <c r="I79" t="s">
        <v>452</v>
      </c>
      <c r="J79" t="s">
        <v>453</v>
      </c>
      <c r="K79" t="s">
        <v>340</v>
      </c>
      <c r="L79" t="s">
        <v>210</v>
      </c>
      <c r="M79" s="5">
        <v>15000</v>
      </c>
      <c r="N79" s="5">
        <v>14961.3</v>
      </c>
      <c r="BK79">
        <v>13605.28</v>
      </c>
      <c r="BL79" s="4" t="s">
        <v>1058</v>
      </c>
      <c r="CB79" s="5">
        <v>5049.68</v>
      </c>
      <c r="CC79" s="5">
        <v>5049.68</v>
      </c>
      <c r="CD79" s="7" t="s">
        <v>1059</v>
      </c>
      <c r="CL79" s="7" t="s">
        <v>371</v>
      </c>
      <c r="CM79" s="2">
        <v>43473</v>
      </c>
      <c r="CN79" s="2">
        <v>43464</v>
      </c>
      <c r="CO79" s="8" t="s">
        <v>1064</v>
      </c>
    </row>
    <row r="80" spans="1:93" ht="21" customHeight="1" x14ac:dyDescent="0.25">
      <c r="A80" s="9">
        <v>2018</v>
      </c>
      <c r="B80" s="2">
        <v>43374</v>
      </c>
      <c r="C80" s="2">
        <v>43465</v>
      </c>
      <c r="D80" t="s">
        <v>202</v>
      </c>
      <c r="E80" t="s">
        <v>409</v>
      </c>
      <c r="F80" t="s">
        <v>277</v>
      </c>
      <c r="G80" t="s">
        <v>454</v>
      </c>
      <c r="H80" t="s">
        <v>404</v>
      </c>
      <c r="I80" t="s">
        <v>455</v>
      </c>
      <c r="J80" t="s">
        <v>436</v>
      </c>
      <c r="K80" t="s">
        <v>234</v>
      </c>
      <c r="L80" t="s">
        <v>210</v>
      </c>
      <c r="M80" s="5">
        <v>15000</v>
      </c>
      <c r="N80" s="5">
        <v>14961.3</v>
      </c>
      <c r="BK80">
        <v>13838.62</v>
      </c>
      <c r="BL80" s="4" t="s">
        <v>1058</v>
      </c>
      <c r="CB80" s="5">
        <v>5049.68</v>
      </c>
      <c r="CC80" s="5">
        <v>5049.68</v>
      </c>
      <c r="CD80" s="7" t="s">
        <v>1059</v>
      </c>
      <c r="CL80" s="7" t="s">
        <v>371</v>
      </c>
      <c r="CM80" s="2">
        <v>43473</v>
      </c>
      <c r="CN80" s="2">
        <v>43464</v>
      </c>
      <c r="CO80" s="8" t="s">
        <v>1064</v>
      </c>
    </row>
    <row r="81" spans="1:93" ht="21" customHeight="1" x14ac:dyDescent="0.25">
      <c r="A81" s="9">
        <v>2018</v>
      </c>
      <c r="B81" s="2">
        <v>43374</v>
      </c>
      <c r="C81" s="2">
        <v>43465</v>
      </c>
      <c r="D81" t="s">
        <v>202</v>
      </c>
      <c r="E81" t="s">
        <v>456</v>
      </c>
      <c r="F81" t="s">
        <v>457</v>
      </c>
      <c r="G81" t="s">
        <v>458</v>
      </c>
      <c r="H81" t="s">
        <v>459</v>
      </c>
      <c r="I81" t="s">
        <v>460</v>
      </c>
      <c r="J81" t="s">
        <v>461</v>
      </c>
      <c r="K81" t="s">
        <v>275</v>
      </c>
      <c r="L81" t="s">
        <v>211</v>
      </c>
      <c r="M81" s="5">
        <v>38390.76</v>
      </c>
      <c r="N81" s="5">
        <v>37427.14</v>
      </c>
      <c r="BK81">
        <v>0</v>
      </c>
      <c r="CB81" s="5">
        <v>15250.45</v>
      </c>
      <c r="CC81" s="5">
        <v>15250.45</v>
      </c>
      <c r="CD81" s="7" t="s">
        <v>1059</v>
      </c>
      <c r="CL81" s="7" t="s">
        <v>371</v>
      </c>
      <c r="CM81" s="2">
        <v>43473</v>
      </c>
      <c r="CN81" s="2">
        <v>43464</v>
      </c>
      <c r="CO81" s="8" t="s">
        <v>1064</v>
      </c>
    </row>
    <row r="82" spans="1:93" ht="21" customHeight="1" x14ac:dyDescent="0.25">
      <c r="A82" s="9">
        <v>2018</v>
      </c>
      <c r="B82" s="2">
        <v>43374</v>
      </c>
      <c r="C82" s="2">
        <v>43465</v>
      </c>
      <c r="D82" t="s">
        <v>202</v>
      </c>
      <c r="E82" t="s">
        <v>462</v>
      </c>
      <c r="F82" t="s">
        <v>463</v>
      </c>
      <c r="G82" t="s">
        <v>464</v>
      </c>
      <c r="H82" t="s">
        <v>459</v>
      </c>
      <c r="I82" t="s">
        <v>465</v>
      </c>
      <c r="J82" t="s">
        <v>466</v>
      </c>
      <c r="K82" t="s">
        <v>228</v>
      </c>
      <c r="L82" t="s">
        <v>211</v>
      </c>
      <c r="M82" s="5">
        <v>27633.119999999999</v>
      </c>
      <c r="N82" s="5">
        <v>27325.439999999999</v>
      </c>
      <c r="BK82">
        <v>0</v>
      </c>
      <c r="CB82" s="5">
        <v>9868.7800000000007</v>
      </c>
      <c r="CC82" s="5">
        <v>9868.7800000000007</v>
      </c>
      <c r="CD82" s="7" t="s">
        <v>1059</v>
      </c>
      <c r="CL82" s="7" t="s">
        <v>371</v>
      </c>
      <c r="CM82" s="2">
        <v>43473</v>
      </c>
      <c r="CN82" s="2">
        <v>43464</v>
      </c>
      <c r="CO82" s="8" t="s">
        <v>1064</v>
      </c>
    </row>
    <row r="83" spans="1:93" ht="21" customHeight="1" x14ac:dyDescent="0.25">
      <c r="A83" s="9">
        <v>2018</v>
      </c>
      <c r="B83" s="2">
        <v>43374</v>
      </c>
      <c r="C83" s="2">
        <v>43465</v>
      </c>
      <c r="D83" t="s">
        <v>202</v>
      </c>
      <c r="E83" t="s">
        <v>229</v>
      </c>
      <c r="F83" t="s">
        <v>230</v>
      </c>
      <c r="G83" t="s">
        <v>231</v>
      </c>
      <c r="H83" t="s">
        <v>464</v>
      </c>
      <c r="I83" t="s">
        <v>467</v>
      </c>
      <c r="J83" t="s">
        <v>468</v>
      </c>
      <c r="K83" t="s">
        <v>443</v>
      </c>
      <c r="L83" t="s">
        <v>210</v>
      </c>
      <c r="M83" s="5">
        <v>13444.06</v>
      </c>
      <c r="N83" s="5">
        <v>13412.7</v>
      </c>
      <c r="BK83">
        <v>12888.92</v>
      </c>
      <c r="BL83" s="4" t="s">
        <v>1058</v>
      </c>
      <c r="CB83" s="5">
        <v>4019.89</v>
      </c>
      <c r="CC83" s="5">
        <v>4019.89</v>
      </c>
      <c r="CD83" s="7" t="s">
        <v>1059</v>
      </c>
      <c r="CL83" s="7" t="s">
        <v>371</v>
      </c>
      <c r="CM83" s="2">
        <v>43473</v>
      </c>
      <c r="CN83" s="2">
        <v>43464</v>
      </c>
      <c r="CO83" s="8" t="s">
        <v>1064</v>
      </c>
    </row>
    <row r="84" spans="1:93" ht="21" customHeight="1" x14ac:dyDescent="0.25">
      <c r="A84" s="9">
        <v>2018</v>
      </c>
      <c r="B84" s="2">
        <v>43374</v>
      </c>
      <c r="C84" s="2">
        <v>43465</v>
      </c>
      <c r="D84" t="s">
        <v>202</v>
      </c>
      <c r="E84" t="s">
        <v>469</v>
      </c>
      <c r="F84" t="s">
        <v>220</v>
      </c>
      <c r="G84" t="s">
        <v>470</v>
      </c>
      <c r="H84" t="s">
        <v>471</v>
      </c>
      <c r="I84" t="s">
        <v>472</v>
      </c>
      <c r="J84" t="s">
        <v>239</v>
      </c>
      <c r="K84" t="s">
        <v>473</v>
      </c>
      <c r="L84" t="s">
        <v>210</v>
      </c>
      <c r="M84" s="5">
        <v>16066.5</v>
      </c>
      <c r="N84" s="5">
        <v>16022.76</v>
      </c>
      <c r="BK84">
        <v>0</v>
      </c>
      <c r="CB84" s="5">
        <v>5174.21</v>
      </c>
      <c r="CC84" s="5">
        <v>5174.21</v>
      </c>
      <c r="CD84" s="7" t="s">
        <v>1059</v>
      </c>
      <c r="CL84" s="7" t="s">
        <v>371</v>
      </c>
      <c r="CM84" s="2">
        <v>43473</v>
      </c>
      <c r="CN84" s="2">
        <v>43464</v>
      </c>
      <c r="CO84" s="8" t="s">
        <v>1064</v>
      </c>
    </row>
    <row r="85" spans="1:93" ht="21" customHeight="1" x14ac:dyDescent="0.25">
      <c r="A85" s="9">
        <v>2018</v>
      </c>
      <c r="B85" s="2">
        <v>43374</v>
      </c>
      <c r="C85" s="2">
        <v>43465</v>
      </c>
      <c r="D85" t="s">
        <v>202</v>
      </c>
      <c r="E85" t="s">
        <v>229</v>
      </c>
      <c r="F85" t="s">
        <v>230</v>
      </c>
      <c r="G85" t="s">
        <v>231</v>
      </c>
      <c r="H85" t="s">
        <v>474</v>
      </c>
      <c r="I85" t="s">
        <v>475</v>
      </c>
      <c r="J85" t="s">
        <v>476</v>
      </c>
      <c r="K85" t="s">
        <v>239</v>
      </c>
      <c r="L85" t="s">
        <v>211</v>
      </c>
      <c r="M85" s="5">
        <v>9944.2000000000007</v>
      </c>
      <c r="N85" s="5">
        <v>4316.2</v>
      </c>
      <c r="Y85" s="4" t="s">
        <v>1045</v>
      </c>
      <c r="Z85">
        <v>8382.7800000000007</v>
      </c>
      <c r="AA85">
        <v>4141.09</v>
      </c>
      <c r="AB85" s="4" t="s">
        <v>1046</v>
      </c>
      <c r="AS85" s="4" t="s">
        <v>1043</v>
      </c>
      <c r="AT85">
        <v>6334.28</v>
      </c>
      <c r="AU85">
        <v>3053.34</v>
      </c>
      <c r="AV85" s="4" t="s">
        <v>1044</v>
      </c>
      <c r="AW85" s="3" t="s">
        <v>1040</v>
      </c>
      <c r="AX85">
        <v>6915.52</v>
      </c>
      <c r="AY85">
        <v>3488.19</v>
      </c>
      <c r="AZ85" s="4" t="s">
        <v>1049</v>
      </c>
      <c r="BA85" s="4" t="s">
        <v>1041</v>
      </c>
      <c r="BB85">
        <v>4659.04</v>
      </c>
      <c r="BC85">
        <v>2120.88</v>
      </c>
      <c r="BD85" s="4" t="s">
        <v>1042</v>
      </c>
      <c r="BK85">
        <v>22491.350000000002</v>
      </c>
      <c r="BL85" s="4" t="s">
        <v>1058</v>
      </c>
      <c r="CB85" s="5">
        <v>0</v>
      </c>
      <c r="CC85" s="5">
        <v>0</v>
      </c>
      <c r="CD85" s="7" t="s">
        <v>1059</v>
      </c>
      <c r="CL85" s="7" t="s">
        <v>371</v>
      </c>
      <c r="CM85" s="2">
        <v>43473</v>
      </c>
      <c r="CN85" s="2">
        <v>43464</v>
      </c>
      <c r="CO85" s="8" t="s">
        <v>1064</v>
      </c>
    </row>
    <row r="86" spans="1:93" ht="21" customHeight="1" x14ac:dyDescent="0.25">
      <c r="A86" s="9">
        <v>2018</v>
      </c>
      <c r="B86" s="2">
        <v>43374</v>
      </c>
      <c r="C86" s="2">
        <v>43465</v>
      </c>
      <c r="D86" t="s">
        <v>202</v>
      </c>
      <c r="E86" t="s">
        <v>286</v>
      </c>
      <c r="F86" t="s">
        <v>230</v>
      </c>
      <c r="G86" t="s">
        <v>287</v>
      </c>
      <c r="H86" t="s">
        <v>474</v>
      </c>
      <c r="I86" t="s">
        <v>477</v>
      </c>
      <c r="J86" t="s">
        <v>478</v>
      </c>
      <c r="K86" t="s">
        <v>479</v>
      </c>
      <c r="L86" t="s">
        <v>210</v>
      </c>
      <c r="M86" s="5">
        <v>12745.44</v>
      </c>
      <c r="N86" s="5">
        <v>11697.48</v>
      </c>
      <c r="Y86" s="4" t="s">
        <v>1045</v>
      </c>
      <c r="Z86">
        <v>6607.98</v>
      </c>
      <c r="AA86">
        <v>6277.58</v>
      </c>
      <c r="AB86" s="4" t="s">
        <v>1046</v>
      </c>
      <c r="AS86" s="4" t="s">
        <v>1043</v>
      </c>
      <c r="AT86">
        <v>5024.8900000000003</v>
      </c>
      <c r="AU86">
        <v>4854.8</v>
      </c>
      <c r="AV86" s="4" t="s">
        <v>1044</v>
      </c>
      <c r="AW86" s="3" t="s">
        <v>1040</v>
      </c>
      <c r="AX86">
        <v>5451.37</v>
      </c>
      <c r="AY86">
        <v>5287.83</v>
      </c>
      <c r="AZ86" s="4" t="s">
        <v>1049</v>
      </c>
      <c r="BA86" s="4" t="s">
        <v>1041</v>
      </c>
      <c r="BB86">
        <v>3827.36</v>
      </c>
      <c r="BC86">
        <v>3462.85</v>
      </c>
      <c r="BD86" s="4" t="s">
        <v>1042</v>
      </c>
      <c r="BK86">
        <v>7750.5300000000007</v>
      </c>
      <c r="BL86" s="4" t="s">
        <v>1058</v>
      </c>
      <c r="CB86" s="5">
        <v>2119.4699999999998</v>
      </c>
      <c r="CC86" s="5">
        <v>2119.4699999999998</v>
      </c>
      <c r="CD86" s="7" t="s">
        <v>1059</v>
      </c>
      <c r="CL86" s="7" t="s">
        <v>371</v>
      </c>
      <c r="CM86" s="2">
        <v>43473</v>
      </c>
      <c r="CN86" s="2">
        <v>43464</v>
      </c>
      <c r="CO86" s="8" t="s">
        <v>1064</v>
      </c>
    </row>
    <row r="87" spans="1:93" ht="21" customHeight="1" x14ac:dyDescent="0.25">
      <c r="A87" s="9">
        <v>2018</v>
      </c>
      <c r="B87" s="2">
        <v>43374</v>
      </c>
      <c r="C87" s="2">
        <v>43465</v>
      </c>
      <c r="D87" t="s">
        <v>202</v>
      </c>
      <c r="E87" t="s">
        <v>286</v>
      </c>
      <c r="F87" t="s">
        <v>230</v>
      </c>
      <c r="G87" t="s">
        <v>480</v>
      </c>
      <c r="H87" t="s">
        <v>474</v>
      </c>
      <c r="I87" t="s">
        <v>481</v>
      </c>
      <c r="J87" t="s">
        <v>482</v>
      </c>
      <c r="K87" t="s">
        <v>341</v>
      </c>
      <c r="L87" t="s">
        <v>211</v>
      </c>
      <c r="M87" s="5">
        <v>13852.5</v>
      </c>
      <c r="N87" s="5">
        <v>11742.02</v>
      </c>
      <c r="Y87" s="4" t="s">
        <v>1045</v>
      </c>
      <c r="Z87">
        <v>10343.32</v>
      </c>
      <c r="AA87">
        <v>9826.15</v>
      </c>
      <c r="AB87" s="4" t="s">
        <v>1046</v>
      </c>
      <c r="AS87" s="4" t="s">
        <v>1043</v>
      </c>
      <c r="AT87">
        <v>7776.93</v>
      </c>
      <c r="AU87">
        <v>7113.56</v>
      </c>
      <c r="AV87" s="4" t="s">
        <v>1044</v>
      </c>
      <c r="AW87" s="3" t="s">
        <v>1040</v>
      </c>
      <c r="AX87">
        <v>8532.91</v>
      </c>
      <c r="AY87">
        <v>8276.92</v>
      </c>
      <c r="AZ87" s="4" t="s">
        <v>1049</v>
      </c>
      <c r="BA87" s="4" t="s">
        <v>1041</v>
      </c>
      <c r="BB87">
        <v>5314.38</v>
      </c>
      <c r="BC87">
        <v>4566.71</v>
      </c>
      <c r="BD87" s="4" t="s">
        <v>1042</v>
      </c>
      <c r="BK87">
        <v>8562.17</v>
      </c>
      <c r="BL87" s="4" t="s">
        <v>1058</v>
      </c>
      <c r="CB87" s="5">
        <v>1221.6199999999999</v>
      </c>
      <c r="CC87" s="5">
        <v>1221.6199999999999</v>
      </c>
      <c r="CD87" s="7" t="s">
        <v>1059</v>
      </c>
      <c r="CL87" s="7" t="s">
        <v>371</v>
      </c>
      <c r="CM87" s="2">
        <v>43473</v>
      </c>
      <c r="CN87" s="2">
        <v>43464</v>
      </c>
      <c r="CO87" s="8" t="s">
        <v>1064</v>
      </c>
    </row>
    <row r="88" spans="1:93" ht="21" customHeight="1" x14ac:dyDescent="0.25">
      <c r="A88" s="9">
        <v>2018</v>
      </c>
      <c r="B88" s="2">
        <v>43374</v>
      </c>
      <c r="C88" s="2">
        <v>43465</v>
      </c>
      <c r="D88" t="s">
        <v>202</v>
      </c>
      <c r="E88" t="s">
        <v>286</v>
      </c>
      <c r="F88" t="s">
        <v>230</v>
      </c>
      <c r="G88" t="s">
        <v>287</v>
      </c>
      <c r="H88" t="s">
        <v>474</v>
      </c>
      <c r="I88" t="s">
        <v>483</v>
      </c>
      <c r="J88" t="s">
        <v>234</v>
      </c>
      <c r="K88" t="s">
        <v>253</v>
      </c>
      <c r="L88" t="s">
        <v>210</v>
      </c>
      <c r="M88" s="5">
        <v>11500</v>
      </c>
      <c r="N88" s="5">
        <v>10152.14</v>
      </c>
      <c r="BK88">
        <v>10251.84</v>
      </c>
      <c r="BL88" s="4" t="s">
        <v>1058</v>
      </c>
      <c r="CB88" s="5">
        <v>3047.86</v>
      </c>
      <c r="CC88" s="5">
        <v>3047.86</v>
      </c>
      <c r="CD88" s="7" t="s">
        <v>1059</v>
      </c>
      <c r="CL88" s="7" t="s">
        <v>371</v>
      </c>
      <c r="CM88" s="2">
        <v>43473</v>
      </c>
      <c r="CN88" s="2">
        <v>43464</v>
      </c>
      <c r="CO88" s="8" t="s">
        <v>1064</v>
      </c>
    </row>
    <row r="89" spans="1:93" ht="21" customHeight="1" x14ac:dyDescent="0.25">
      <c r="A89" s="9">
        <v>2018</v>
      </c>
      <c r="B89" s="2">
        <v>43374</v>
      </c>
      <c r="C89" s="2">
        <v>43465</v>
      </c>
      <c r="D89" t="s">
        <v>202</v>
      </c>
      <c r="E89" t="s">
        <v>250</v>
      </c>
      <c r="F89" t="s">
        <v>230</v>
      </c>
      <c r="G89" t="s">
        <v>251</v>
      </c>
      <c r="H89" t="s">
        <v>474</v>
      </c>
      <c r="I89" t="s">
        <v>484</v>
      </c>
      <c r="J89" t="s">
        <v>443</v>
      </c>
      <c r="K89" t="s">
        <v>234</v>
      </c>
      <c r="L89" t="s">
        <v>210</v>
      </c>
      <c r="M89" s="5">
        <v>8854.2800000000007</v>
      </c>
      <c r="N89" s="5">
        <v>7913.1</v>
      </c>
      <c r="Y89" s="4" t="s">
        <v>1045</v>
      </c>
      <c r="Z89">
        <v>6158.72</v>
      </c>
      <c r="AA89">
        <v>5850.78</v>
      </c>
      <c r="AB89" s="4" t="s">
        <v>1046</v>
      </c>
      <c r="AS89" s="4" t="s">
        <v>1043</v>
      </c>
      <c r="AT89">
        <v>4699.8599999999997</v>
      </c>
      <c r="AU89">
        <v>4557.68</v>
      </c>
      <c r="AV89" s="4" t="s">
        <v>1044</v>
      </c>
      <c r="AW89" s="3" t="s">
        <v>1040</v>
      </c>
      <c r="AX89">
        <v>5080.74</v>
      </c>
      <c r="AY89">
        <v>4928.32</v>
      </c>
      <c r="AZ89" s="4" t="s">
        <v>1049</v>
      </c>
      <c r="BA89" s="4" t="s">
        <v>1041</v>
      </c>
      <c r="BB89">
        <v>3615.02</v>
      </c>
      <c r="BC89">
        <v>3282.77</v>
      </c>
      <c r="BD89" s="4" t="s">
        <v>1042</v>
      </c>
      <c r="BK89">
        <v>4254.26</v>
      </c>
      <c r="BL89" s="4" t="s">
        <v>1058</v>
      </c>
      <c r="CB89" s="5">
        <v>348.5</v>
      </c>
      <c r="CC89" s="5">
        <v>348.5</v>
      </c>
      <c r="CD89" s="7" t="s">
        <v>1059</v>
      </c>
      <c r="CL89" s="7" t="s">
        <v>371</v>
      </c>
      <c r="CM89" s="2">
        <v>43473</v>
      </c>
      <c r="CN89" s="2">
        <v>43464</v>
      </c>
      <c r="CO89" s="8" t="s">
        <v>1064</v>
      </c>
    </row>
    <row r="90" spans="1:93" ht="21" customHeight="1" x14ac:dyDescent="0.25">
      <c r="A90" s="9">
        <v>2018</v>
      </c>
      <c r="B90" s="2">
        <v>43374</v>
      </c>
      <c r="C90" s="2">
        <v>43465</v>
      </c>
      <c r="D90" t="s">
        <v>202</v>
      </c>
      <c r="E90" t="s">
        <v>485</v>
      </c>
      <c r="F90" t="s">
        <v>220</v>
      </c>
      <c r="G90" t="s">
        <v>486</v>
      </c>
      <c r="H90" t="s">
        <v>471</v>
      </c>
      <c r="I90" t="s">
        <v>487</v>
      </c>
      <c r="J90" t="s">
        <v>488</v>
      </c>
      <c r="K90" t="s">
        <v>489</v>
      </c>
      <c r="L90" t="s">
        <v>210</v>
      </c>
      <c r="M90" s="5">
        <v>20000</v>
      </c>
      <c r="N90" s="5">
        <v>19937.7</v>
      </c>
      <c r="BK90">
        <v>0</v>
      </c>
      <c r="CB90" s="5">
        <v>7140.96</v>
      </c>
      <c r="CC90" s="5">
        <v>7140.96</v>
      </c>
      <c r="CD90" s="7" t="s">
        <v>1059</v>
      </c>
      <c r="CL90" s="7" t="s">
        <v>371</v>
      </c>
      <c r="CM90" s="2">
        <v>43473</v>
      </c>
      <c r="CN90" s="2">
        <v>43464</v>
      </c>
      <c r="CO90" s="8" t="s">
        <v>1064</v>
      </c>
    </row>
    <row r="91" spans="1:93" ht="21" customHeight="1" x14ac:dyDescent="0.25">
      <c r="A91" s="9">
        <v>2018</v>
      </c>
      <c r="B91" s="2">
        <v>43374</v>
      </c>
      <c r="C91" s="2">
        <v>43465</v>
      </c>
      <c r="D91" t="s">
        <v>202</v>
      </c>
      <c r="E91" t="s">
        <v>286</v>
      </c>
      <c r="F91" t="s">
        <v>230</v>
      </c>
      <c r="G91" t="s">
        <v>287</v>
      </c>
      <c r="H91" t="s">
        <v>490</v>
      </c>
      <c r="I91" t="s">
        <v>491</v>
      </c>
      <c r="J91" t="s">
        <v>492</v>
      </c>
      <c r="K91" t="s">
        <v>493</v>
      </c>
      <c r="L91" t="s">
        <v>210</v>
      </c>
      <c r="M91" s="5">
        <v>13370.62</v>
      </c>
      <c r="N91" s="5">
        <v>11874.44</v>
      </c>
      <c r="Y91" s="4" t="s">
        <v>1045</v>
      </c>
      <c r="Z91">
        <v>7527.94</v>
      </c>
      <c r="AA91">
        <v>7151.54</v>
      </c>
      <c r="AB91" s="4" t="s">
        <v>1046</v>
      </c>
      <c r="AS91" s="4" t="s">
        <v>1043</v>
      </c>
      <c r="AT91">
        <v>5709.67</v>
      </c>
      <c r="AU91">
        <v>5310.71</v>
      </c>
      <c r="AV91" s="4" t="s">
        <v>1044</v>
      </c>
      <c r="AW91" s="3" t="s">
        <v>1040</v>
      </c>
      <c r="AX91">
        <v>6210.32</v>
      </c>
      <c r="AY91">
        <v>6024.01</v>
      </c>
      <c r="AZ91" s="4" t="s">
        <v>1049</v>
      </c>
      <c r="BA91" s="4" t="s">
        <v>1041</v>
      </c>
      <c r="BB91">
        <v>4280.4799999999996</v>
      </c>
      <c r="BC91">
        <v>3764.71</v>
      </c>
      <c r="BD91" s="4" t="s">
        <v>1042</v>
      </c>
      <c r="BK91">
        <v>8414.49</v>
      </c>
      <c r="BL91" s="4" t="s">
        <v>1058</v>
      </c>
      <c r="CB91" s="5">
        <v>2024.97</v>
      </c>
      <c r="CC91" s="5">
        <v>2024.97</v>
      </c>
      <c r="CD91" s="7" t="s">
        <v>1059</v>
      </c>
      <c r="CL91" s="7" t="s">
        <v>371</v>
      </c>
      <c r="CM91" s="2">
        <v>43473</v>
      </c>
      <c r="CN91" s="2">
        <v>43464</v>
      </c>
      <c r="CO91" s="8" t="s">
        <v>1064</v>
      </c>
    </row>
    <row r="92" spans="1:93" ht="21" customHeight="1" x14ac:dyDescent="0.25">
      <c r="A92" s="9">
        <v>2018</v>
      </c>
      <c r="B92" s="2">
        <v>43374</v>
      </c>
      <c r="C92" s="2">
        <v>43465</v>
      </c>
      <c r="D92" t="s">
        <v>202</v>
      </c>
      <c r="E92" t="s">
        <v>286</v>
      </c>
      <c r="F92" t="s">
        <v>230</v>
      </c>
      <c r="G92" t="s">
        <v>480</v>
      </c>
      <c r="H92" t="s">
        <v>490</v>
      </c>
      <c r="I92" t="s">
        <v>494</v>
      </c>
      <c r="J92" t="s">
        <v>495</v>
      </c>
      <c r="K92" t="s">
        <v>496</v>
      </c>
      <c r="L92" t="s">
        <v>210</v>
      </c>
      <c r="M92" s="5">
        <v>11995.34</v>
      </c>
      <c r="N92" s="5">
        <v>11702.7</v>
      </c>
      <c r="Y92" s="4" t="s">
        <v>1045</v>
      </c>
      <c r="Z92">
        <v>7027.86</v>
      </c>
      <c r="AA92">
        <v>6676.47</v>
      </c>
      <c r="AB92" s="4" t="s">
        <v>1046</v>
      </c>
      <c r="AS92" s="4" t="s">
        <v>1043</v>
      </c>
      <c r="AT92">
        <v>5328.3</v>
      </c>
      <c r="AU92">
        <v>5148.8100000000004</v>
      </c>
      <c r="AV92" s="4" t="s">
        <v>1044</v>
      </c>
      <c r="AW92" s="3" t="s">
        <v>1040</v>
      </c>
      <c r="AX92">
        <v>5797.76</v>
      </c>
      <c r="AY92">
        <v>5623.83</v>
      </c>
      <c r="AZ92" s="4" t="s">
        <v>1049</v>
      </c>
      <c r="BA92" s="4" t="s">
        <v>1041</v>
      </c>
      <c r="BB92">
        <v>3645.9900000000002</v>
      </c>
      <c r="BC92">
        <v>3555.18</v>
      </c>
      <c r="BD92" s="4" t="s">
        <v>1042</v>
      </c>
      <c r="BK92">
        <v>7337.37</v>
      </c>
      <c r="BL92" s="4" t="s">
        <v>1058</v>
      </c>
      <c r="CB92" s="5">
        <v>1781.95</v>
      </c>
      <c r="CC92" s="5">
        <v>1781.95</v>
      </c>
      <c r="CD92" s="7" t="s">
        <v>1059</v>
      </c>
      <c r="CL92" s="7" t="s">
        <v>371</v>
      </c>
      <c r="CM92" s="2">
        <v>43473</v>
      </c>
      <c r="CN92" s="2">
        <v>43464</v>
      </c>
      <c r="CO92" s="8" t="s">
        <v>1064</v>
      </c>
    </row>
    <row r="93" spans="1:93" ht="21" customHeight="1" x14ac:dyDescent="0.25">
      <c r="A93" s="9">
        <v>2018</v>
      </c>
      <c r="B93" s="2">
        <v>43374</v>
      </c>
      <c r="C93" s="2">
        <v>43465</v>
      </c>
      <c r="D93" t="s">
        <v>202</v>
      </c>
      <c r="E93" t="s">
        <v>286</v>
      </c>
      <c r="F93" t="s">
        <v>230</v>
      </c>
      <c r="G93" t="s">
        <v>287</v>
      </c>
      <c r="H93" t="s">
        <v>490</v>
      </c>
      <c r="I93" t="s">
        <v>497</v>
      </c>
      <c r="J93" t="s">
        <v>498</v>
      </c>
      <c r="K93" t="s">
        <v>443</v>
      </c>
      <c r="L93" t="s">
        <v>211</v>
      </c>
      <c r="M93" s="5">
        <v>9944.2000000000007</v>
      </c>
      <c r="N93" s="5">
        <v>8300.4</v>
      </c>
      <c r="Y93" s="4" t="s">
        <v>1045</v>
      </c>
      <c r="Z93">
        <v>8382.7800000000007</v>
      </c>
      <c r="AA93">
        <v>7963.64</v>
      </c>
      <c r="AB93" s="4" t="s">
        <v>1046</v>
      </c>
      <c r="AS93" s="4" t="s">
        <v>1043</v>
      </c>
      <c r="AT93">
        <v>6334.28</v>
      </c>
      <c r="AU93">
        <v>5871.8</v>
      </c>
      <c r="AV93" s="4" t="s">
        <v>1044</v>
      </c>
      <c r="AW93" s="3" t="s">
        <v>1040</v>
      </c>
      <c r="AX93">
        <v>6915.52</v>
      </c>
      <c r="AY93">
        <v>6708.05</v>
      </c>
      <c r="AZ93" s="4" t="s">
        <v>1049</v>
      </c>
      <c r="BA93" s="4" t="s">
        <v>1041</v>
      </c>
      <c r="BB93">
        <v>4659.04</v>
      </c>
      <c r="BC93">
        <v>4078.62</v>
      </c>
      <c r="BD93" s="4" t="s">
        <v>1042</v>
      </c>
      <c r="BK93">
        <v>5617.73</v>
      </c>
      <c r="BL93" s="4" t="s">
        <v>1058</v>
      </c>
      <c r="CB93" s="5">
        <v>0</v>
      </c>
      <c r="CC93" s="5">
        <v>0</v>
      </c>
      <c r="CD93" s="7" t="s">
        <v>1059</v>
      </c>
      <c r="CL93" s="7" t="s">
        <v>371</v>
      </c>
      <c r="CM93" s="2">
        <v>43473</v>
      </c>
      <c r="CN93" s="2">
        <v>43464</v>
      </c>
      <c r="CO93" s="8" t="s">
        <v>1064</v>
      </c>
    </row>
    <row r="94" spans="1:93" ht="21" customHeight="1" x14ac:dyDescent="0.25">
      <c r="A94" s="9">
        <v>2018</v>
      </c>
      <c r="B94" s="2">
        <v>43374</v>
      </c>
      <c r="C94" s="2">
        <v>43465</v>
      </c>
      <c r="D94" t="s">
        <v>202</v>
      </c>
      <c r="E94" t="s">
        <v>229</v>
      </c>
      <c r="F94" t="s">
        <v>230</v>
      </c>
      <c r="G94" t="s">
        <v>231</v>
      </c>
      <c r="H94" t="s">
        <v>490</v>
      </c>
      <c r="I94" t="s">
        <v>499</v>
      </c>
      <c r="J94" t="s">
        <v>500</v>
      </c>
      <c r="K94" t="s">
        <v>416</v>
      </c>
      <c r="L94" t="s">
        <v>210</v>
      </c>
      <c r="M94" s="5">
        <v>11975.58</v>
      </c>
      <c r="N94" s="5">
        <v>11086.74</v>
      </c>
      <c r="Y94" s="4" t="s">
        <v>1045</v>
      </c>
      <c r="Z94">
        <v>5820.1</v>
      </c>
      <c r="AA94">
        <v>5529.09</v>
      </c>
      <c r="AB94" s="4" t="s">
        <v>1046</v>
      </c>
      <c r="AS94" s="4" t="s">
        <v>1043</v>
      </c>
      <c r="AT94">
        <v>4455.2</v>
      </c>
      <c r="AU94">
        <v>4333.6099999999997</v>
      </c>
      <c r="AV94" s="4" t="s">
        <v>1044</v>
      </c>
      <c r="AW94" s="3" t="s">
        <v>1040</v>
      </c>
      <c r="AX94">
        <v>4801.3999999999996</v>
      </c>
      <c r="AY94">
        <v>4657.3599999999997</v>
      </c>
      <c r="AZ94" s="4" t="s">
        <v>1049</v>
      </c>
      <c r="BA94" s="4" t="s">
        <v>1041</v>
      </c>
      <c r="BB94">
        <v>3473.83</v>
      </c>
      <c r="BC94">
        <v>3178.32</v>
      </c>
      <c r="BD94" s="4" t="s">
        <v>1042</v>
      </c>
      <c r="BK94">
        <v>7440.01</v>
      </c>
      <c r="BL94" s="4" t="s">
        <v>1058</v>
      </c>
      <c r="CB94" s="5">
        <v>2042.86</v>
      </c>
      <c r="CC94" s="5">
        <v>2042.86</v>
      </c>
      <c r="CD94" s="7" t="s">
        <v>1059</v>
      </c>
      <c r="CL94" s="7" t="s">
        <v>371</v>
      </c>
      <c r="CM94" s="2">
        <v>43473</v>
      </c>
      <c r="CN94" s="2">
        <v>43464</v>
      </c>
      <c r="CO94" s="8" t="s">
        <v>1064</v>
      </c>
    </row>
    <row r="95" spans="1:93" ht="21" customHeight="1" x14ac:dyDescent="0.25">
      <c r="A95" s="9">
        <v>2018</v>
      </c>
      <c r="B95" s="2">
        <v>43374</v>
      </c>
      <c r="C95" s="2">
        <v>43465</v>
      </c>
      <c r="D95" t="s">
        <v>202</v>
      </c>
      <c r="E95" t="s">
        <v>501</v>
      </c>
      <c r="F95" t="s">
        <v>463</v>
      </c>
      <c r="G95" t="s">
        <v>502</v>
      </c>
      <c r="H95" t="s">
        <v>459</v>
      </c>
      <c r="I95" t="s">
        <v>503</v>
      </c>
      <c r="J95" t="s">
        <v>504</v>
      </c>
      <c r="K95" t="s">
        <v>443</v>
      </c>
      <c r="L95" t="s">
        <v>210</v>
      </c>
      <c r="M95" s="5">
        <v>19813</v>
      </c>
      <c r="N95" s="5">
        <v>19751.580000000002</v>
      </c>
      <c r="BK95">
        <v>0</v>
      </c>
      <c r="CB95" s="5">
        <v>7047.46</v>
      </c>
      <c r="CC95" s="5">
        <v>7047.46</v>
      </c>
      <c r="CD95" s="7" t="s">
        <v>1059</v>
      </c>
      <c r="CL95" s="7" t="s">
        <v>371</v>
      </c>
      <c r="CM95" s="2">
        <v>43473</v>
      </c>
      <c r="CN95" s="2">
        <v>43464</v>
      </c>
      <c r="CO95" s="8" t="s">
        <v>1064</v>
      </c>
    </row>
    <row r="96" spans="1:93" ht="21" customHeight="1" x14ac:dyDescent="0.25">
      <c r="A96" s="9">
        <v>2018</v>
      </c>
      <c r="B96" s="2">
        <v>43374</v>
      </c>
      <c r="C96" s="2">
        <v>43465</v>
      </c>
      <c r="D96" t="s">
        <v>202</v>
      </c>
      <c r="E96" t="s">
        <v>505</v>
      </c>
      <c r="F96" t="s">
        <v>220</v>
      </c>
      <c r="G96" t="s">
        <v>506</v>
      </c>
      <c r="H96" t="s">
        <v>507</v>
      </c>
      <c r="I96" t="s">
        <v>508</v>
      </c>
      <c r="J96" t="s">
        <v>306</v>
      </c>
      <c r="K96" t="s">
        <v>433</v>
      </c>
      <c r="L96" t="s">
        <v>210</v>
      </c>
      <c r="M96" s="5">
        <v>27325</v>
      </c>
      <c r="N96" s="5">
        <v>27228.12</v>
      </c>
      <c r="BK96">
        <v>0</v>
      </c>
      <c r="CB96" s="5">
        <v>10073.93</v>
      </c>
      <c r="CC96" s="5">
        <v>10073.93</v>
      </c>
      <c r="CD96" s="7" t="s">
        <v>1059</v>
      </c>
      <c r="CL96" s="7" t="s">
        <v>371</v>
      </c>
      <c r="CM96" s="2">
        <v>43473</v>
      </c>
      <c r="CN96" s="2">
        <v>43464</v>
      </c>
      <c r="CO96" s="8" t="s">
        <v>1064</v>
      </c>
    </row>
    <row r="97" spans="1:93" ht="21" customHeight="1" x14ac:dyDescent="0.25">
      <c r="A97" s="9">
        <v>2018</v>
      </c>
      <c r="B97" s="2">
        <v>43374</v>
      </c>
      <c r="C97" s="2">
        <v>43465</v>
      </c>
      <c r="D97" t="s">
        <v>202</v>
      </c>
      <c r="E97" t="s">
        <v>229</v>
      </c>
      <c r="F97" t="s">
        <v>230</v>
      </c>
      <c r="G97" t="s">
        <v>231</v>
      </c>
      <c r="H97" t="s">
        <v>509</v>
      </c>
      <c r="I97" t="s">
        <v>399</v>
      </c>
      <c r="J97" t="s">
        <v>248</v>
      </c>
      <c r="K97" t="s">
        <v>510</v>
      </c>
      <c r="L97" t="s">
        <v>211</v>
      </c>
      <c r="M97" s="5">
        <v>14816.46</v>
      </c>
      <c r="N97" s="5">
        <v>11264.98</v>
      </c>
      <c r="Y97" s="4" t="s">
        <v>1045</v>
      </c>
      <c r="Z97">
        <v>12101.72</v>
      </c>
      <c r="AA97">
        <v>11496.63</v>
      </c>
      <c r="AB97" s="4" t="s">
        <v>1046</v>
      </c>
      <c r="AS97" s="4" t="s">
        <v>1043</v>
      </c>
      <c r="AT97">
        <v>9066.52</v>
      </c>
      <c r="AU97">
        <v>7956.46</v>
      </c>
      <c r="AV97" s="4" t="s">
        <v>1044</v>
      </c>
      <c r="AW97" s="3" t="s">
        <v>1040</v>
      </c>
      <c r="AX97">
        <v>9983.5300000000007</v>
      </c>
      <c r="AY97">
        <v>9684.02</v>
      </c>
      <c r="AZ97" s="4" t="s">
        <v>1049</v>
      </c>
      <c r="BA97" s="4" t="s">
        <v>1041</v>
      </c>
      <c r="BB97">
        <v>6201.09</v>
      </c>
      <c r="BC97">
        <v>5186.57</v>
      </c>
      <c r="BD97" s="4" t="s">
        <v>1042</v>
      </c>
      <c r="BK97">
        <v>21439.11</v>
      </c>
      <c r="BL97" s="4" t="s">
        <v>1058</v>
      </c>
      <c r="CB97" s="5">
        <v>0</v>
      </c>
      <c r="CC97" s="5">
        <v>0</v>
      </c>
      <c r="CD97" s="7" t="s">
        <v>1059</v>
      </c>
      <c r="CL97" s="7" t="s">
        <v>371</v>
      </c>
      <c r="CM97" s="2">
        <v>43473</v>
      </c>
      <c r="CN97" s="2">
        <v>43464</v>
      </c>
      <c r="CO97" s="8" t="s">
        <v>1064</v>
      </c>
    </row>
    <row r="98" spans="1:93" ht="21" customHeight="1" x14ac:dyDescent="0.25">
      <c r="A98" s="9">
        <v>2018</v>
      </c>
      <c r="B98" s="2">
        <v>43374</v>
      </c>
      <c r="C98" s="2">
        <v>43465</v>
      </c>
      <c r="D98" t="s">
        <v>202</v>
      </c>
      <c r="E98" t="s">
        <v>1036</v>
      </c>
      <c r="F98" t="s">
        <v>230</v>
      </c>
      <c r="G98" t="s">
        <v>511</v>
      </c>
      <c r="H98" t="s">
        <v>509</v>
      </c>
      <c r="I98" t="s">
        <v>512</v>
      </c>
      <c r="J98" t="s">
        <v>237</v>
      </c>
      <c r="K98" t="s">
        <v>513</v>
      </c>
      <c r="L98" t="s">
        <v>210</v>
      </c>
      <c r="M98" s="5">
        <v>17313.060000000001</v>
      </c>
      <c r="N98" s="5">
        <v>14691.5</v>
      </c>
      <c r="Y98" s="4" t="s">
        <v>1045</v>
      </c>
      <c r="Z98">
        <v>9444.4</v>
      </c>
      <c r="AA98">
        <v>8972.18</v>
      </c>
      <c r="AB98" s="4" t="s">
        <v>1046</v>
      </c>
      <c r="AS98" s="4" t="s">
        <v>1043</v>
      </c>
      <c r="AT98">
        <v>7110.27</v>
      </c>
      <c r="AU98">
        <v>6383.11</v>
      </c>
      <c r="AV98" s="4" t="s">
        <v>1044</v>
      </c>
      <c r="AW98" s="3" t="s">
        <v>1040</v>
      </c>
      <c r="AX98">
        <v>7791.35</v>
      </c>
      <c r="AY98">
        <v>7557.61</v>
      </c>
      <c r="AZ98" s="4" t="s">
        <v>1049</v>
      </c>
      <c r="BA98" s="4" t="s">
        <v>1041</v>
      </c>
      <c r="BB98">
        <v>4863.78</v>
      </c>
      <c r="BC98">
        <v>4107.5600000000004</v>
      </c>
      <c r="BD98" s="4" t="s">
        <v>1042</v>
      </c>
      <c r="BK98">
        <v>12488.55</v>
      </c>
      <c r="BL98" s="4" t="s">
        <v>1058</v>
      </c>
      <c r="CB98" s="5">
        <v>3669.69</v>
      </c>
      <c r="CC98" s="5">
        <v>3669.69</v>
      </c>
      <c r="CD98" s="7" t="s">
        <v>1059</v>
      </c>
      <c r="CL98" s="7" t="s">
        <v>371</v>
      </c>
      <c r="CM98" s="2">
        <v>43473</v>
      </c>
      <c r="CN98" s="2">
        <v>43464</v>
      </c>
      <c r="CO98" s="8" t="s">
        <v>1064</v>
      </c>
    </row>
    <row r="99" spans="1:93" ht="21" customHeight="1" x14ac:dyDescent="0.25">
      <c r="A99" s="9">
        <v>2018</v>
      </c>
      <c r="B99" s="2">
        <v>43374</v>
      </c>
      <c r="C99" s="2">
        <v>43465</v>
      </c>
      <c r="D99" t="s">
        <v>202</v>
      </c>
      <c r="E99" t="s">
        <v>286</v>
      </c>
      <c r="F99" t="s">
        <v>230</v>
      </c>
      <c r="G99" t="s">
        <v>287</v>
      </c>
      <c r="H99" t="s">
        <v>509</v>
      </c>
      <c r="I99" t="s">
        <v>514</v>
      </c>
      <c r="J99" t="s">
        <v>515</v>
      </c>
      <c r="K99" t="s">
        <v>516</v>
      </c>
      <c r="L99" t="s">
        <v>211</v>
      </c>
      <c r="M99" s="5">
        <v>13919.08</v>
      </c>
      <c r="N99" s="5">
        <v>8299.5400000000009</v>
      </c>
      <c r="Y99" s="4" t="s">
        <v>1045</v>
      </c>
      <c r="Z99">
        <v>8382.7800000000007</v>
      </c>
      <c r="AA99">
        <v>7963.64</v>
      </c>
      <c r="AB99" s="4" t="s">
        <v>1046</v>
      </c>
      <c r="AS99" s="4" t="s">
        <v>1043</v>
      </c>
      <c r="AT99">
        <v>6331.2</v>
      </c>
      <c r="AU99">
        <v>5748.66</v>
      </c>
      <c r="AV99" s="4" t="s">
        <v>1044</v>
      </c>
      <c r="AW99" s="3" t="s">
        <v>1040</v>
      </c>
      <c r="AX99">
        <v>6915.52</v>
      </c>
      <c r="AY99">
        <v>6708.05</v>
      </c>
      <c r="AZ99" s="4" t="s">
        <v>1049</v>
      </c>
      <c r="BA99" s="4" t="s">
        <v>1041</v>
      </c>
      <c r="BB99">
        <v>4660.09</v>
      </c>
      <c r="BC99">
        <v>4015.7799999999997</v>
      </c>
      <c r="BD99" s="4" t="s">
        <v>1042</v>
      </c>
      <c r="BK99">
        <v>8749.89</v>
      </c>
      <c r="BL99" s="4" t="s">
        <v>1058</v>
      </c>
      <c r="CB99" s="5">
        <v>1987.44</v>
      </c>
      <c r="CC99" s="5">
        <v>1987.44</v>
      </c>
      <c r="CD99" s="7" t="s">
        <v>1059</v>
      </c>
      <c r="CL99" s="7" t="s">
        <v>371</v>
      </c>
      <c r="CM99" s="2">
        <v>43473</v>
      </c>
      <c r="CN99" s="2">
        <v>43464</v>
      </c>
      <c r="CO99" s="8" t="s">
        <v>1064</v>
      </c>
    </row>
    <row r="100" spans="1:93" ht="21" customHeight="1" x14ac:dyDescent="0.25">
      <c r="A100" s="9">
        <v>2018</v>
      </c>
      <c r="B100" s="2">
        <v>43374</v>
      </c>
      <c r="C100" s="2">
        <v>43465</v>
      </c>
      <c r="D100" t="s">
        <v>202</v>
      </c>
      <c r="E100" t="s">
        <v>286</v>
      </c>
      <c r="F100" t="s">
        <v>230</v>
      </c>
      <c r="G100" t="s">
        <v>287</v>
      </c>
      <c r="H100" t="s">
        <v>509</v>
      </c>
      <c r="I100" t="s">
        <v>517</v>
      </c>
      <c r="J100" t="s">
        <v>518</v>
      </c>
      <c r="K100" t="s">
        <v>519</v>
      </c>
      <c r="L100" t="s">
        <v>210</v>
      </c>
      <c r="M100" s="5">
        <v>12629.72</v>
      </c>
      <c r="N100" s="5">
        <v>11787.68</v>
      </c>
      <c r="Y100" s="4" t="s">
        <v>1045</v>
      </c>
      <c r="Z100">
        <v>5820.1</v>
      </c>
      <c r="AA100">
        <v>5529.09</v>
      </c>
      <c r="AB100" s="4" t="s">
        <v>1046</v>
      </c>
      <c r="AS100" s="4" t="s">
        <v>1043</v>
      </c>
      <c r="AT100">
        <v>4455.2</v>
      </c>
      <c r="AU100">
        <v>4333.6099999999997</v>
      </c>
      <c r="AV100" s="4" t="s">
        <v>1044</v>
      </c>
      <c r="AW100" s="3" t="s">
        <v>1040</v>
      </c>
      <c r="AX100">
        <v>5953.97</v>
      </c>
      <c r="AY100">
        <v>5775.35</v>
      </c>
      <c r="AZ100" s="4" t="s">
        <v>1049</v>
      </c>
      <c r="BA100" s="4" t="s">
        <v>1041</v>
      </c>
      <c r="BB100">
        <v>3740.8599999999997</v>
      </c>
      <c r="BC100">
        <v>3383.1499999999996</v>
      </c>
      <c r="BD100" s="4" t="s">
        <v>1042</v>
      </c>
      <c r="BK100">
        <v>7664.44</v>
      </c>
      <c r="BL100" s="4" t="s">
        <v>1058</v>
      </c>
      <c r="CB100" s="5">
        <v>2369.9299999999998</v>
      </c>
      <c r="CC100" s="5">
        <v>2369.9299999999998</v>
      </c>
      <c r="CD100" s="7" t="s">
        <v>1059</v>
      </c>
      <c r="CL100" s="7" t="s">
        <v>371</v>
      </c>
      <c r="CM100" s="2">
        <v>43473</v>
      </c>
      <c r="CN100" s="2">
        <v>43464</v>
      </c>
      <c r="CO100" s="8" t="s">
        <v>1064</v>
      </c>
    </row>
    <row r="101" spans="1:93" ht="21" customHeight="1" x14ac:dyDescent="0.25">
      <c r="A101" s="9">
        <v>2018</v>
      </c>
      <c r="B101" s="2">
        <v>43374</v>
      </c>
      <c r="C101" s="2">
        <v>43465</v>
      </c>
      <c r="D101" t="s">
        <v>202</v>
      </c>
      <c r="E101" t="s">
        <v>520</v>
      </c>
      <c r="F101" t="s">
        <v>220</v>
      </c>
      <c r="G101" t="s">
        <v>521</v>
      </c>
      <c r="H101" t="s">
        <v>507</v>
      </c>
      <c r="I101" t="s">
        <v>522</v>
      </c>
      <c r="J101" t="s">
        <v>523</v>
      </c>
      <c r="K101" t="s">
        <v>524</v>
      </c>
      <c r="L101" t="s">
        <v>211</v>
      </c>
      <c r="M101" s="5">
        <v>19800</v>
      </c>
      <c r="N101" s="5">
        <v>19738.64</v>
      </c>
      <c r="BK101">
        <v>0</v>
      </c>
      <c r="CB101" s="5">
        <v>7040.96</v>
      </c>
      <c r="CC101" s="5">
        <v>7040.96</v>
      </c>
      <c r="CD101" s="7" t="s">
        <v>1059</v>
      </c>
      <c r="CL101" s="7" t="s">
        <v>371</v>
      </c>
      <c r="CM101" s="2">
        <v>43473</v>
      </c>
      <c r="CN101" s="2">
        <v>43464</v>
      </c>
      <c r="CO101" s="8" t="s">
        <v>1064</v>
      </c>
    </row>
    <row r="102" spans="1:93" ht="21" customHeight="1" x14ac:dyDescent="0.25">
      <c r="A102" s="9">
        <v>2018</v>
      </c>
      <c r="B102" s="2">
        <v>43374</v>
      </c>
      <c r="C102" s="2">
        <v>43465</v>
      </c>
      <c r="D102" t="s">
        <v>202</v>
      </c>
      <c r="E102" t="s">
        <v>229</v>
      </c>
      <c r="F102" t="s">
        <v>230</v>
      </c>
      <c r="G102" t="s">
        <v>231</v>
      </c>
      <c r="H102" t="s">
        <v>525</v>
      </c>
      <c r="I102" t="s">
        <v>526</v>
      </c>
      <c r="J102" t="s">
        <v>527</v>
      </c>
      <c r="K102" t="s">
        <v>528</v>
      </c>
      <c r="L102" t="s">
        <v>210</v>
      </c>
      <c r="M102" s="5">
        <v>8363.9599999999991</v>
      </c>
      <c r="N102" s="5">
        <v>7437.02</v>
      </c>
      <c r="Y102" s="4" t="s">
        <v>1045</v>
      </c>
      <c r="Z102">
        <v>6336.12</v>
      </c>
      <c r="AA102">
        <v>6019.31</v>
      </c>
      <c r="AB102" s="4" t="s">
        <v>1046</v>
      </c>
      <c r="AS102" s="4" t="s">
        <v>1043</v>
      </c>
      <c r="AT102">
        <v>4828.26</v>
      </c>
      <c r="AU102">
        <v>4672.22</v>
      </c>
      <c r="AV102" s="4" t="s">
        <v>1044</v>
      </c>
      <c r="AW102" s="3" t="s">
        <v>1040</v>
      </c>
      <c r="AX102">
        <v>5227.09</v>
      </c>
      <c r="AY102">
        <v>5070.28</v>
      </c>
      <c r="AZ102" s="4" t="s">
        <v>1049</v>
      </c>
      <c r="BA102" s="4" t="s">
        <v>1041</v>
      </c>
      <c r="BB102">
        <v>3694.3199999999997</v>
      </c>
      <c r="BC102">
        <v>3368.14</v>
      </c>
      <c r="BD102" s="4" t="s">
        <v>1042</v>
      </c>
      <c r="BK102">
        <v>22148.399999999998</v>
      </c>
      <c r="BL102" s="4" t="s">
        <v>1058</v>
      </c>
      <c r="CB102" s="5">
        <v>0</v>
      </c>
      <c r="CC102" s="5">
        <v>0</v>
      </c>
      <c r="CD102" s="7" t="s">
        <v>1059</v>
      </c>
      <c r="CL102" s="7" t="s">
        <v>371</v>
      </c>
      <c r="CM102" s="2">
        <v>43473</v>
      </c>
      <c r="CN102" s="2">
        <v>43464</v>
      </c>
      <c r="CO102" s="8" t="s">
        <v>1064</v>
      </c>
    </row>
    <row r="103" spans="1:93" ht="21" customHeight="1" x14ac:dyDescent="0.25">
      <c r="A103" s="9">
        <v>2018</v>
      </c>
      <c r="B103" s="2">
        <v>43374</v>
      </c>
      <c r="C103" s="2">
        <v>43465</v>
      </c>
      <c r="D103" t="s">
        <v>202</v>
      </c>
      <c r="E103" t="s">
        <v>1037</v>
      </c>
      <c r="F103" t="s">
        <v>230</v>
      </c>
      <c r="G103" t="s">
        <v>529</v>
      </c>
      <c r="H103" t="s">
        <v>525</v>
      </c>
      <c r="I103" t="s">
        <v>530</v>
      </c>
      <c r="J103" t="s">
        <v>531</v>
      </c>
      <c r="K103" t="s">
        <v>532</v>
      </c>
      <c r="L103" t="s">
        <v>210</v>
      </c>
      <c r="M103" s="5">
        <v>15720.6</v>
      </c>
      <c r="N103" s="5">
        <v>14206.42</v>
      </c>
      <c r="Y103" s="4" t="s">
        <v>1045</v>
      </c>
      <c r="Z103">
        <v>7527.94</v>
      </c>
      <c r="AA103">
        <v>7151.54</v>
      </c>
      <c r="AB103" s="4" t="s">
        <v>1046</v>
      </c>
      <c r="AS103" s="4" t="s">
        <v>1043</v>
      </c>
      <c r="AT103">
        <v>5709.76</v>
      </c>
      <c r="AU103">
        <v>5311.21</v>
      </c>
      <c r="AV103" s="4" t="s">
        <v>1044</v>
      </c>
      <c r="AW103" s="3" t="s">
        <v>1040</v>
      </c>
      <c r="AX103">
        <v>6210.32</v>
      </c>
      <c r="AY103">
        <v>6024.01</v>
      </c>
      <c r="AZ103" s="4" t="s">
        <v>1049</v>
      </c>
      <c r="BA103" s="4" t="s">
        <v>1041</v>
      </c>
      <c r="BB103">
        <v>4280.47</v>
      </c>
      <c r="BC103">
        <v>3764.9900000000002</v>
      </c>
      <c r="BD103" s="4" t="s">
        <v>1042</v>
      </c>
      <c r="BK103">
        <v>10116.33</v>
      </c>
      <c r="BL103" s="4" t="s">
        <v>1058</v>
      </c>
      <c r="CB103" s="5">
        <v>3213.46</v>
      </c>
      <c r="CC103" s="5">
        <v>3213.46</v>
      </c>
      <c r="CD103" s="7" t="s">
        <v>1059</v>
      </c>
      <c r="CL103" s="7" t="s">
        <v>371</v>
      </c>
      <c r="CM103" s="2">
        <v>43473</v>
      </c>
      <c r="CN103" s="2">
        <v>43464</v>
      </c>
      <c r="CO103" s="8" t="s">
        <v>1064</v>
      </c>
    </row>
    <row r="104" spans="1:93" ht="21" customHeight="1" x14ac:dyDescent="0.25">
      <c r="A104" s="9">
        <v>2018</v>
      </c>
      <c r="B104" s="2">
        <v>43374</v>
      </c>
      <c r="C104" s="2">
        <v>43465</v>
      </c>
      <c r="D104" t="s">
        <v>202</v>
      </c>
      <c r="E104" t="s">
        <v>1037</v>
      </c>
      <c r="F104" t="s">
        <v>230</v>
      </c>
      <c r="G104" t="s">
        <v>529</v>
      </c>
      <c r="H104" t="s">
        <v>525</v>
      </c>
      <c r="I104" t="s">
        <v>533</v>
      </c>
      <c r="J104" t="s">
        <v>406</v>
      </c>
      <c r="K104" t="s">
        <v>534</v>
      </c>
      <c r="L104" t="s">
        <v>210</v>
      </c>
      <c r="M104" s="5">
        <v>14000</v>
      </c>
      <c r="N104" s="5">
        <v>13966.02</v>
      </c>
      <c r="BK104">
        <v>12696.78</v>
      </c>
      <c r="BL104" s="4" t="s">
        <v>1058</v>
      </c>
      <c r="CB104" s="5">
        <v>4549.68</v>
      </c>
      <c r="CC104" s="5">
        <v>4549.68</v>
      </c>
      <c r="CD104" s="7" t="s">
        <v>1059</v>
      </c>
      <c r="CL104" s="7" t="s">
        <v>371</v>
      </c>
      <c r="CM104" s="2">
        <v>43473</v>
      </c>
      <c r="CN104" s="2">
        <v>43464</v>
      </c>
      <c r="CO104" s="8" t="s">
        <v>1064</v>
      </c>
    </row>
    <row r="105" spans="1:93" ht="21" customHeight="1" x14ac:dyDescent="0.25">
      <c r="A105" s="9">
        <v>2018</v>
      </c>
      <c r="B105" s="2">
        <v>43374</v>
      </c>
      <c r="C105" s="2">
        <v>43465</v>
      </c>
      <c r="D105" t="s">
        <v>202</v>
      </c>
      <c r="E105" t="s">
        <v>1037</v>
      </c>
      <c r="F105" t="s">
        <v>230</v>
      </c>
      <c r="G105" t="s">
        <v>535</v>
      </c>
      <c r="H105" t="s">
        <v>525</v>
      </c>
      <c r="I105" t="s">
        <v>536</v>
      </c>
      <c r="J105" t="s">
        <v>233</v>
      </c>
      <c r="K105" t="s">
        <v>340</v>
      </c>
      <c r="L105" t="s">
        <v>210</v>
      </c>
      <c r="M105" s="5">
        <v>16025.82</v>
      </c>
      <c r="N105" s="5">
        <v>14216.38</v>
      </c>
      <c r="Y105" s="4" t="s">
        <v>1045</v>
      </c>
      <c r="Z105">
        <v>9137.08</v>
      </c>
      <c r="AA105">
        <v>8680.23</v>
      </c>
      <c r="AB105" s="4" t="s">
        <v>1046</v>
      </c>
      <c r="AS105" s="4" t="s">
        <v>1043</v>
      </c>
      <c r="AT105">
        <v>6888.3</v>
      </c>
      <c r="AU105">
        <v>6361.85</v>
      </c>
      <c r="AV105" s="4" t="s">
        <v>1044</v>
      </c>
      <c r="AW105" s="3" t="s">
        <v>1040</v>
      </c>
      <c r="AX105">
        <v>7537.81</v>
      </c>
      <c r="AY105">
        <v>7311.68</v>
      </c>
      <c r="AZ105" s="4" t="s">
        <v>1049</v>
      </c>
      <c r="BA105" s="4" t="s">
        <v>1041</v>
      </c>
      <c r="BB105">
        <v>4707.71</v>
      </c>
      <c r="BC105">
        <v>4072.62</v>
      </c>
      <c r="BD105" s="4" t="s">
        <v>1042</v>
      </c>
      <c r="BK105">
        <v>11019.75</v>
      </c>
      <c r="BL105" s="4" t="s">
        <v>1058</v>
      </c>
      <c r="CB105" s="5">
        <v>2858.53</v>
      </c>
      <c r="CC105" s="5">
        <v>2858.53</v>
      </c>
      <c r="CD105" s="7" t="s">
        <v>1059</v>
      </c>
      <c r="CL105" s="7" t="s">
        <v>371</v>
      </c>
      <c r="CM105" s="2">
        <v>43473</v>
      </c>
      <c r="CN105" s="2">
        <v>43464</v>
      </c>
      <c r="CO105" s="8" t="s">
        <v>1064</v>
      </c>
    </row>
    <row r="106" spans="1:93" ht="21" customHeight="1" x14ac:dyDescent="0.25">
      <c r="A106" s="9">
        <v>2018</v>
      </c>
      <c r="B106" s="2">
        <v>43374</v>
      </c>
      <c r="C106" s="2">
        <v>43465</v>
      </c>
      <c r="D106" t="s">
        <v>202</v>
      </c>
      <c r="E106" t="s">
        <v>286</v>
      </c>
      <c r="F106" t="s">
        <v>230</v>
      </c>
      <c r="G106" t="s">
        <v>287</v>
      </c>
      <c r="H106" t="s">
        <v>525</v>
      </c>
      <c r="I106" t="s">
        <v>537</v>
      </c>
      <c r="J106" t="s">
        <v>476</v>
      </c>
      <c r="K106" t="s">
        <v>323</v>
      </c>
      <c r="L106" t="s">
        <v>210</v>
      </c>
      <c r="M106" s="5">
        <v>13519.42</v>
      </c>
      <c r="N106" s="5">
        <v>11714.06</v>
      </c>
      <c r="Y106" s="4" t="s">
        <v>1045</v>
      </c>
      <c r="Z106">
        <v>7234.41</v>
      </c>
      <c r="AA106">
        <v>6872.69</v>
      </c>
      <c r="AB106" s="4" t="s">
        <v>1046</v>
      </c>
      <c r="AS106" s="4" t="s">
        <v>1043</v>
      </c>
      <c r="AT106">
        <v>5492</v>
      </c>
      <c r="AU106">
        <v>5045.25</v>
      </c>
      <c r="AV106" s="4" t="s">
        <v>1044</v>
      </c>
      <c r="AW106" s="3" t="s">
        <v>1040</v>
      </c>
      <c r="AX106">
        <v>5968.15</v>
      </c>
      <c r="AY106">
        <v>5789.11</v>
      </c>
      <c r="AZ106" s="4" t="s">
        <v>1049</v>
      </c>
      <c r="BA106" s="4" t="s">
        <v>1041</v>
      </c>
      <c r="BB106">
        <v>4136.58</v>
      </c>
      <c r="BC106">
        <v>3606.5600000000004</v>
      </c>
      <c r="BD106" s="4" t="s">
        <v>1042</v>
      </c>
      <c r="BK106">
        <v>8302.61</v>
      </c>
      <c r="BL106" s="4" t="s">
        <v>1058</v>
      </c>
      <c r="CB106" s="5">
        <v>2207.61</v>
      </c>
      <c r="CC106" s="5">
        <v>2207.61</v>
      </c>
      <c r="CD106" s="7" t="s">
        <v>1059</v>
      </c>
      <c r="CL106" s="7" t="s">
        <v>371</v>
      </c>
      <c r="CM106" s="2">
        <v>43473</v>
      </c>
      <c r="CN106" s="2">
        <v>43464</v>
      </c>
      <c r="CO106" s="8" t="s">
        <v>1064</v>
      </c>
    </row>
    <row r="107" spans="1:93" ht="21" customHeight="1" x14ac:dyDescent="0.25">
      <c r="A107" s="9">
        <v>2018</v>
      </c>
      <c r="B107" s="2">
        <v>43374</v>
      </c>
      <c r="C107" s="2">
        <v>43465</v>
      </c>
      <c r="D107" t="s">
        <v>202</v>
      </c>
      <c r="E107" t="s">
        <v>538</v>
      </c>
      <c r="F107" t="s">
        <v>457</v>
      </c>
      <c r="G107" t="s">
        <v>539</v>
      </c>
      <c r="H107" t="s">
        <v>540</v>
      </c>
      <c r="I107" t="s">
        <v>541</v>
      </c>
      <c r="J107" t="s">
        <v>340</v>
      </c>
      <c r="K107" t="s">
        <v>248</v>
      </c>
      <c r="L107" t="s">
        <v>211</v>
      </c>
      <c r="M107" s="5">
        <v>16006.66</v>
      </c>
      <c r="N107" s="5">
        <v>13624.36</v>
      </c>
      <c r="BK107">
        <v>0</v>
      </c>
      <c r="CB107" s="5">
        <v>1924.85</v>
      </c>
      <c r="CC107" s="5">
        <v>1924.85</v>
      </c>
      <c r="CD107" s="7" t="s">
        <v>1059</v>
      </c>
      <c r="CL107" s="7" t="s">
        <v>371</v>
      </c>
      <c r="CM107" s="2">
        <v>43473</v>
      </c>
      <c r="CN107" s="2">
        <v>43464</v>
      </c>
      <c r="CO107" s="8" t="s">
        <v>1064</v>
      </c>
    </row>
    <row r="108" spans="1:93" ht="21" customHeight="1" x14ac:dyDescent="0.25">
      <c r="A108" s="9">
        <v>2018</v>
      </c>
      <c r="B108" s="2">
        <v>43374</v>
      </c>
      <c r="C108" s="2">
        <v>43465</v>
      </c>
      <c r="D108" t="s">
        <v>202</v>
      </c>
      <c r="E108" t="s">
        <v>229</v>
      </c>
      <c r="F108" t="s">
        <v>230</v>
      </c>
      <c r="G108" t="s">
        <v>231</v>
      </c>
      <c r="H108" t="s">
        <v>540</v>
      </c>
      <c r="I108" t="s">
        <v>542</v>
      </c>
      <c r="J108" t="s">
        <v>275</v>
      </c>
      <c r="K108" t="s">
        <v>543</v>
      </c>
      <c r="L108" t="s">
        <v>210</v>
      </c>
      <c r="M108" s="5">
        <v>13009.56</v>
      </c>
      <c r="N108" s="5">
        <v>12980.24</v>
      </c>
      <c r="BK108">
        <v>10841.3</v>
      </c>
      <c r="BL108" s="4" t="s">
        <v>1058</v>
      </c>
      <c r="CB108" s="5">
        <v>3802.64</v>
      </c>
      <c r="CC108" s="5">
        <v>3802.64</v>
      </c>
      <c r="CD108" s="7" t="s">
        <v>1059</v>
      </c>
      <c r="CL108" s="7" t="s">
        <v>371</v>
      </c>
      <c r="CM108" s="2">
        <v>43473</v>
      </c>
      <c r="CN108" s="2">
        <v>43464</v>
      </c>
      <c r="CO108" s="8" t="s">
        <v>1064</v>
      </c>
    </row>
    <row r="109" spans="1:93" ht="21" customHeight="1" x14ac:dyDescent="0.25">
      <c r="A109" s="9">
        <v>2018</v>
      </c>
      <c r="B109" s="2">
        <v>43374</v>
      </c>
      <c r="C109" s="2">
        <v>43465</v>
      </c>
      <c r="D109" t="s">
        <v>202</v>
      </c>
      <c r="E109" t="s">
        <v>302</v>
      </c>
      <c r="F109" t="s">
        <v>230</v>
      </c>
      <c r="G109" t="s">
        <v>303</v>
      </c>
      <c r="H109" t="s">
        <v>540</v>
      </c>
      <c r="I109" t="s">
        <v>544</v>
      </c>
      <c r="J109" t="s">
        <v>379</v>
      </c>
      <c r="K109" t="s">
        <v>545</v>
      </c>
      <c r="L109" t="s">
        <v>210</v>
      </c>
      <c r="M109" s="5">
        <v>11650</v>
      </c>
      <c r="N109" s="5">
        <v>11627.1</v>
      </c>
      <c r="BK109">
        <v>10470.43</v>
      </c>
      <c r="BL109" s="4" t="s">
        <v>1058</v>
      </c>
      <c r="CB109" s="5">
        <v>3374.68</v>
      </c>
      <c r="CC109" s="5">
        <v>3374.68</v>
      </c>
      <c r="CD109" s="7" t="s">
        <v>1059</v>
      </c>
      <c r="CL109" s="7" t="s">
        <v>371</v>
      </c>
      <c r="CM109" s="2">
        <v>43473</v>
      </c>
      <c r="CN109" s="2">
        <v>43464</v>
      </c>
      <c r="CO109" s="8" t="s">
        <v>1064</v>
      </c>
    </row>
    <row r="110" spans="1:93" ht="21" customHeight="1" x14ac:dyDescent="0.25">
      <c r="A110" s="9">
        <v>2018</v>
      </c>
      <c r="B110" s="2">
        <v>43374</v>
      </c>
      <c r="C110" s="2">
        <v>43465</v>
      </c>
      <c r="D110" t="s">
        <v>202</v>
      </c>
      <c r="E110" t="s">
        <v>546</v>
      </c>
      <c r="F110" t="s">
        <v>220</v>
      </c>
      <c r="G110" t="s">
        <v>547</v>
      </c>
      <c r="H110" t="s">
        <v>548</v>
      </c>
      <c r="I110" t="s">
        <v>549</v>
      </c>
      <c r="J110" t="s">
        <v>550</v>
      </c>
      <c r="K110" t="s">
        <v>321</v>
      </c>
      <c r="L110" t="s">
        <v>211</v>
      </c>
      <c r="M110" s="5">
        <v>28131.88</v>
      </c>
      <c r="N110" s="5">
        <v>27055.200000000001</v>
      </c>
      <c r="Y110" s="4" t="s">
        <v>1045</v>
      </c>
      <c r="Z110">
        <v>7217.21</v>
      </c>
      <c r="AA110">
        <v>6856.35</v>
      </c>
      <c r="AB110" s="4" t="s">
        <v>1046</v>
      </c>
      <c r="AS110" s="4" t="s">
        <v>1043</v>
      </c>
      <c r="AT110">
        <v>5464.06</v>
      </c>
      <c r="AU110">
        <v>5298.82</v>
      </c>
      <c r="AV110" s="4" t="s">
        <v>1044</v>
      </c>
      <c r="AW110" s="3" t="s">
        <v>1040</v>
      </c>
      <c r="AX110">
        <v>4801.3999999999996</v>
      </c>
      <c r="AY110">
        <v>4657.3599999999997</v>
      </c>
      <c r="AZ110" s="4" t="s">
        <v>1049</v>
      </c>
      <c r="BA110" s="4" t="s">
        <v>1041</v>
      </c>
      <c r="BB110">
        <v>3474.08</v>
      </c>
      <c r="BC110">
        <v>3182.08</v>
      </c>
      <c r="BD110" s="4" t="s">
        <v>1042</v>
      </c>
      <c r="BK110">
        <v>23332.670000000002</v>
      </c>
      <c r="BL110" s="4" t="s">
        <v>1058</v>
      </c>
      <c r="CB110" s="5">
        <v>10047.11</v>
      </c>
      <c r="CC110" s="5">
        <v>10047.11</v>
      </c>
      <c r="CD110" s="7" t="s">
        <v>1059</v>
      </c>
      <c r="CL110" s="7" t="s">
        <v>371</v>
      </c>
      <c r="CM110" s="2">
        <v>43473</v>
      </c>
      <c r="CN110" s="2">
        <v>43464</v>
      </c>
      <c r="CO110" s="8" t="s">
        <v>1064</v>
      </c>
    </row>
    <row r="111" spans="1:93" ht="21" customHeight="1" x14ac:dyDescent="0.25">
      <c r="A111" s="9">
        <v>2018</v>
      </c>
      <c r="B111" s="2">
        <v>43374</v>
      </c>
      <c r="C111" s="2">
        <v>43465</v>
      </c>
      <c r="D111" t="s">
        <v>202</v>
      </c>
      <c r="E111" t="s">
        <v>1038</v>
      </c>
      <c r="F111" t="s">
        <v>230</v>
      </c>
      <c r="G111" t="s">
        <v>551</v>
      </c>
      <c r="H111" t="s">
        <v>548</v>
      </c>
      <c r="I111" t="s">
        <v>552</v>
      </c>
      <c r="J111" t="s">
        <v>433</v>
      </c>
      <c r="K111" t="s">
        <v>553</v>
      </c>
      <c r="L111" t="s">
        <v>210</v>
      </c>
      <c r="M111" s="5">
        <v>17350</v>
      </c>
      <c r="N111" s="5">
        <v>17300.2</v>
      </c>
      <c r="BK111">
        <v>16960.09</v>
      </c>
      <c r="BL111" s="4" t="s">
        <v>1058</v>
      </c>
      <c r="CB111" s="5">
        <v>5815.96</v>
      </c>
      <c r="CC111" s="5">
        <v>5815.96</v>
      </c>
      <c r="CD111" s="7" t="s">
        <v>1059</v>
      </c>
      <c r="CL111" s="7" t="s">
        <v>371</v>
      </c>
      <c r="CM111" s="2">
        <v>43473</v>
      </c>
      <c r="CN111" s="2">
        <v>43464</v>
      </c>
      <c r="CO111" s="8" t="s">
        <v>1064</v>
      </c>
    </row>
    <row r="112" spans="1:93" ht="21" customHeight="1" x14ac:dyDescent="0.25">
      <c r="A112" s="9">
        <v>2018</v>
      </c>
      <c r="B112" s="2">
        <v>43374</v>
      </c>
      <c r="C112" s="2">
        <v>43465</v>
      </c>
      <c r="D112" t="s">
        <v>202</v>
      </c>
      <c r="E112" t="s">
        <v>1039</v>
      </c>
      <c r="F112" t="s">
        <v>230</v>
      </c>
      <c r="G112" t="s">
        <v>554</v>
      </c>
      <c r="H112" t="s">
        <v>548</v>
      </c>
      <c r="I112" t="s">
        <v>555</v>
      </c>
      <c r="J112" t="s">
        <v>466</v>
      </c>
      <c r="K112" t="s">
        <v>556</v>
      </c>
      <c r="L112" t="s">
        <v>210</v>
      </c>
      <c r="M112" s="5">
        <v>16500</v>
      </c>
      <c r="N112" s="5">
        <v>16454.22</v>
      </c>
      <c r="BK112">
        <v>14435.35</v>
      </c>
      <c r="BL112" s="4" t="s">
        <v>1058</v>
      </c>
      <c r="CB112" s="5">
        <v>5390.96</v>
      </c>
      <c r="CC112" s="5">
        <v>5390.96</v>
      </c>
      <c r="CD112" s="7" t="s">
        <v>1059</v>
      </c>
      <c r="CL112" s="7" t="s">
        <v>371</v>
      </c>
      <c r="CM112" s="2">
        <v>43473</v>
      </c>
      <c r="CN112" s="2">
        <v>43464</v>
      </c>
      <c r="CO112" s="8" t="s">
        <v>1064</v>
      </c>
    </row>
    <row r="113" spans="1:93" ht="21" customHeight="1" x14ac:dyDescent="0.25">
      <c r="A113" s="9">
        <v>2018</v>
      </c>
      <c r="B113" s="2">
        <v>43374</v>
      </c>
      <c r="C113" s="2">
        <v>43465</v>
      </c>
      <c r="D113" t="s">
        <v>202</v>
      </c>
      <c r="E113" t="s">
        <v>1036</v>
      </c>
      <c r="F113" t="s">
        <v>230</v>
      </c>
      <c r="G113" t="s">
        <v>557</v>
      </c>
      <c r="H113" t="s">
        <v>548</v>
      </c>
      <c r="I113" t="s">
        <v>558</v>
      </c>
      <c r="J113" t="s">
        <v>559</v>
      </c>
      <c r="K113" t="s">
        <v>560</v>
      </c>
      <c r="L113" t="s">
        <v>210</v>
      </c>
      <c r="M113" s="5">
        <v>16257.36</v>
      </c>
      <c r="N113" s="5">
        <v>14660.66</v>
      </c>
      <c r="Y113" s="4" t="s">
        <v>1045</v>
      </c>
      <c r="Z113">
        <v>7217.21</v>
      </c>
      <c r="AA113">
        <v>6856.35</v>
      </c>
      <c r="AB113" s="4" t="s">
        <v>1046</v>
      </c>
      <c r="AS113" s="4" t="s">
        <v>1043</v>
      </c>
      <c r="AT113">
        <v>5480.01</v>
      </c>
      <c r="AU113">
        <v>5066.4799999999996</v>
      </c>
      <c r="AV113" s="4" t="s">
        <v>1044</v>
      </c>
      <c r="AW113" s="3" t="s">
        <v>1048</v>
      </c>
      <c r="AX113">
        <f>5953.97+31972</f>
        <v>37925.97</v>
      </c>
      <c r="AY113">
        <f>5775.35+31972</f>
        <v>37747.35</v>
      </c>
      <c r="AZ113" s="4" t="s">
        <v>1055</v>
      </c>
      <c r="BA113" s="4" t="s">
        <v>1041</v>
      </c>
      <c r="BB113">
        <v>3742.95</v>
      </c>
      <c r="BC113">
        <v>3257.71</v>
      </c>
      <c r="BD113" s="4" t="s">
        <v>1042</v>
      </c>
      <c r="BK113">
        <v>12169.31</v>
      </c>
      <c r="BL113" s="4" t="s">
        <v>1058</v>
      </c>
      <c r="CB113" s="5">
        <v>4109.8500000000004</v>
      </c>
      <c r="CC113" s="5">
        <v>4109.8500000000004</v>
      </c>
      <c r="CD113" s="7" t="s">
        <v>1059</v>
      </c>
      <c r="CL113" s="7" t="s">
        <v>371</v>
      </c>
      <c r="CM113" s="2">
        <v>43473</v>
      </c>
      <c r="CN113" s="2">
        <v>43464</v>
      </c>
      <c r="CO113" s="8" t="s">
        <v>1064</v>
      </c>
    </row>
    <row r="114" spans="1:93" ht="21" customHeight="1" x14ac:dyDescent="0.25">
      <c r="A114" s="9">
        <v>2018</v>
      </c>
      <c r="B114" s="2">
        <v>43374</v>
      </c>
      <c r="C114" s="2">
        <v>43465</v>
      </c>
      <c r="D114" t="s">
        <v>202</v>
      </c>
      <c r="E114" t="s">
        <v>286</v>
      </c>
      <c r="F114" t="s">
        <v>230</v>
      </c>
      <c r="G114" t="s">
        <v>287</v>
      </c>
      <c r="H114" t="s">
        <v>548</v>
      </c>
      <c r="I114" t="s">
        <v>561</v>
      </c>
      <c r="J114" t="s">
        <v>562</v>
      </c>
      <c r="K114" t="s">
        <v>563</v>
      </c>
      <c r="L114" t="s">
        <v>211</v>
      </c>
      <c r="M114" s="5">
        <v>11247.88</v>
      </c>
      <c r="N114" s="5">
        <v>11202.88</v>
      </c>
      <c r="BK114">
        <v>8435.91</v>
      </c>
      <c r="BL114" s="4" t="s">
        <v>1058</v>
      </c>
      <c r="CB114" s="5">
        <v>5623.94</v>
      </c>
      <c r="CC114" s="5">
        <v>5623.94</v>
      </c>
      <c r="CD114" s="7" t="s">
        <v>1059</v>
      </c>
      <c r="CL114" s="7" t="s">
        <v>371</v>
      </c>
      <c r="CM114" s="2">
        <v>43473</v>
      </c>
      <c r="CN114" s="2">
        <v>43464</v>
      </c>
      <c r="CO114" s="8" t="s">
        <v>1064</v>
      </c>
    </row>
    <row r="115" spans="1:93" ht="21" customHeight="1" x14ac:dyDescent="0.25">
      <c r="A115" s="9">
        <v>2018</v>
      </c>
      <c r="B115" s="2">
        <v>43374</v>
      </c>
      <c r="C115" s="2">
        <v>43465</v>
      </c>
      <c r="D115" t="s">
        <v>202</v>
      </c>
      <c r="E115" t="s">
        <v>546</v>
      </c>
      <c r="F115" t="s">
        <v>220</v>
      </c>
      <c r="G115" t="s">
        <v>564</v>
      </c>
      <c r="H115" t="s">
        <v>565</v>
      </c>
      <c r="I115" t="s">
        <v>566</v>
      </c>
      <c r="J115" t="s">
        <v>341</v>
      </c>
      <c r="K115" t="s">
        <v>567</v>
      </c>
      <c r="L115" t="s">
        <v>211</v>
      </c>
      <c r="M115" s="5">
        <v>28678.400000000001</v>
      </c>
      <c r="N115" s="5">
        <v>27034.78</v>
      </c>
      <c r="Y115" s="4" t="s">
        <v>1045</v>
      </c>
      <c r="Z115">
        <v>7217.21</v>
      </c>
      <c r="AA115">
        <v>6856.35</v>
      </c>
      <c r="AB115" s="4" t="s">
        <v>1046</v>
      </c>
      <c r="AS115" s="4" t="s">
        <v>1043</v>
      </c>
      <c r="AT115">
        <v>5480.05</v>
      </c>
      <c r="AU115">
        <v>5069.08</v>
      </c>
      <c r="AV115" s="4" t="s">
        <v>1044</v>
      </c>
      <c r="AW115" s="3" t="s">
        <v>1040</v>
      </c>
      <c r="AX115">
        <v>4801.3999999999996</v>
      </c>
      <c r="AY115">
        <v>4657.3599999999997</v>
      </c>
      <c r="AZ115" s="4" t="s">
        <v>1049</v>
      </c>
      <c r="BA115" s="4" t="s">
        <v>1041</v>
      </c>
      <c r="BB115">
        <v>3475.7400000000002</v>
      </c>
      <c r="BC115">
        <v>3082.79</v>
      </c>
      <c r="BD115" s="4" t="s">
        <v>1042</v>
      </c>
      <c r="BK115">
        <v>22919.93</v>
      </c>
      <c r="BL115" s="4" t="s">
        <v>1058</v>
      </c>
      <c r="CB115" s="5">
        <v>10306.870000000001</v>
      </c>
      <c r="CC115" s="5">
        <v>10306.870000000001</v>
      </c>
      <c r="CD115" s="7" t="s">
        <v>1059</v>
      </c>
      <c r="CL115" s="7" t="s">
        <v>371</v>
      </c>
      <c r="CM115" s="2">
        <v>43473</v>
      </c>
      <c r="CN115" s="2">
        <v>43464</v>
      </c>
      <c r="CO115" s="8" t="s">
        <v>1064</v>
      </c>
    </row>
    <row r="116" spans="1:93" ht="21" customHeight="1" x14ac:dyDescent="0.25">
      <c r="A116" s="9">
        <v>2018</v>
      </c>
      <c r="B116" s="2">
        <v>43374</v>
      </c>
      <c r="C116" s="2">
        <v>43465</v>
      </c>
      <c r="D116" t="s">
        <v>202</v>
      </c>
      <c r="E116" t="s">
        <v>1038</v>
      </c>
      <c r="F116" t="s">
        <v>230</v>
      </c>
      <c r="G116" t="s">
        <v>551</v>
      </c>
      <c r="H116" t="s">
        <v>565</v>
      </c>
      <c r="I116" t="s">
        <v>568</v>
      </c>
      <c r="J116" t="s">
        <v>569</v>
      </c>
      <c r="K116" t="s">
        <v>570</v>
      </c>
      <c r="L116" t="s">
        <v>210</v>
      </c>
      <c r="M116" s="5">
        <v>17350</v>
      </c>
      <c r="N116" s="5">
        <v>17300.2</v>
      </c>
      <c r="BK116">
        <v>16354.82</v>
      </c>
      <c r="BL116" s="4" t="s">
        <v>1058</v>
      </c>
      <c r="CB116" s="5">
        <v>5972.86</v>
      </c>
      <c r="CC116" s="5">
        <v>5972.86</v>
      </c>
      <c r="CD116" s="7" t="s">
        <v>1059</v>
      </c>
      <c r="CL116" s="7" t="s">
        <v>371</v>
      </c>
      <c r="CM116" s="2">
        <v>43473</v>
      </c>
      <c r="CN116" s="2">
        <v>43464</v>
      </c>
      <c r="CO116" s="8" t="s">
        <v>1064</v>
      </c>
    </row>
    <row r="117" spans="1:93" ht="21" customHeight="1" x14ac:dyDescent="0.25">
      <c r="A117" s="9">
        <v>2018</v>
      </c>
      <c r="B117" s="2">
        <v>43374</v>
      </c>
      <c r="C117" s="2">
        <v>43465</v>
      </c>
      <c r="D117" t="s">
        <v>202</v>
      </c>
      <c r="E117" t="s">
        <v>1039</v>
      </c>
      <c r="F117" t="s">
        <v>230</v>
      </c>
      <c r="G117" t="s">
        <v>571</v>
      </c>
      <c r="H117" t="s">
        <v>565</v>
      </c>
      <c r="I117" t="s">
        <v>572</v>
      </c>
      <c r="J117" t="s">
        <v>573</v>
      </c>
      <c r="K117" t="s">
        <v>234</v>
      </c>
      <c r="L117" t="s">
        <v>211</v>
      </c>
      <c r="M117" s="5">
        <v>17021.16</v>
      </c>
      <c r="N117" s="5">
        <v>16716.939999999999</v>
      </c>
      <c r="Y117" s="4" t="s">
        <v>1045</v>
      </c>
      <c r="Z117">
        <v>7664.11</v>
      </c>
      <c r="AA117">
        <v>7280.9</v>
      </c>
      <c r="AB117" s="4" t="s">
        <v>1046</v>
      </c>
      <c r="AS117" s="4" t="s">
        <v>1043</v>
      </c>
      <c r="AT117">
        <v>5788.45</v>
      </c>
      <c r="AU117">
        <v>5595.48</v>
      </c>
      <c r="AV117" s="4" t="s">
        <v>1044</v>
      </c>
      <c r="AW117" s="3" t="s">
        <v>1040</v>
      </c>
      <c r="AX117">
        <v>6322.65</v>
      </c>
      <c r="AY117">
        <v>6132.97</v>
      </c>
      <c r="AZ117" s="4" t="s">
        <v>1049</v>
      </c>
      <c r="BA117" s="4" t="s">
        <v>1041</v>
      </c>
      <c r="BB117">
        <v>3965.52</v>
      </c>
      <c r="BC117">
        <v>3870.43</v>
      </c>
      <c r="BD117" s="4" t="s">
        <v>1042</v>
      </c>
      <c r="BK117">
        <v>12721.07</v>
      </c>
      <c r="BL117" s="4" t="s">
        <v>1058</v>
      </c>
      <c r="CB117" s="5">
        <v>4354.72</v>
      </c>
      <c r="CC117" s="5">
        <v>4354.72</v>
      </c>
      <c r="CD117" s="7" t="s">
        <v>1059</v>
      </c>
      <c r="CL117" s="7" t="s">
        <v>371</v>
      </c>
      <c r="CM117" s="2">
        <v>43473</v>
      </c>
      <c r="CN117" s="2">
        <v>43464</v>
      </c>
      <c r="CO117" s="8" t="s">
        <v>1064</v>
      </c>
    </row>
    <row r="118" spans="1:93" ht="21" customHeight="1" x14ac:dyDescent="0.25">
      <c r="A118" s="9">
        <v>2018</v>
      </c>
      <c r="B118" s="2">
        <v>43374</v>
      </c>
      <c r="C118" s="2">
        <v>43465</v>
      </c>
      <c r="D118" t="s">
        <v>202</v>
      </c>
      <c r="E118" t="s">
        <v>1036</v>
      </c>
      <c r="F118" t="s">
        <v>230</v>
      </c>
      <c r="G118" t="s">
        <v>511</v>
      </c>
      <c r="H118" t="s">
        <v>565</v>
      </c>
      <c r="I118" t="s">
        <v>574</v>
      </c>
      <c r="J118" t="s">
        <v>237</v>
      </c>
      <c r="K118" t="s">
        <v>461</v>
      </c>
      <c r="L118" t="s">
        <v>210</v>
      </c>
      <c r="M118" s="5">
        <v>14500</v>
      </c>
      <c r="N118" s="5">
        <v>14463.66</v>
      </c>
      <c r="BK118">
        <v>13450.89</v>
      </c>
      <c r="BL118" s="4" t="s">
        <v>1058</v>
      </c>
      <c r="CB118" s="5">
        <v>4799.68</v>
      </c>
      <c r="CC118" s="5">
        <v>4799.68</v>
      </c>
      <c r="CD118" s="7" t="s">
        <v>1059</v>
      </c>
      <c r="CL118" s="7" t="s">
        <v>371</v>
      </c>
      <c r="CM118" s="2">
        <v>43473</v>
      </c>
      <c r="CN118" s="2">
        <v>43464</v>
      </c>
      <c r="CO118" s="8" t="s">
        <v>1064</v>
      </c>
    </row>
    <row r="119" spans="1:93" ht="21" customHeight="1" x14ac:dyDescent="0.25">
      <c r="A119" s="9">
        <v>2018</v>
      </c>
      <c r="B119" s="2">
        <v>43374</v>
      </c>
      <c r="C119" s="2">
        <v>43465</v>
      </c>
      <c r="D119" t="s">
        <v>202</v>
      </c>
      <c r="E119" t="s">
        <v>1036</v>
      </c>
      <c r="F119" t="s">
        <v>230</v>
      </c>
      <c r="G119" t="s">
        <v>511</v>
      </c>
      <c r="H119" t="s">
        <v>565</v>
      </c>
      <c r="I119" t="s">
        <v>575</v>
      </c>
      <c r="J119" t="s">
        <v>349</v>
      </c>
      <c r="K119" t="s">
        <v>576</v>
      </c>
      <c r="L119" t="s">
        <v>210</v>
      </c>
      <c r="M119" s="5">
        <v>14881.48</v>
      </c>
      <c r="N119" s="5">
        <v>14646.12</v>
      </c>
      <c r="Y119" s="4" t="s">
        <v>1045</v>
      </c>
      <c r="Z119">
        <v>7038.94</v>
      </c>
      <c r="AA119">
        <v>6686.99</v>
      </c>
      <c r="AB119" s="4" t="s">
        <v>1046</v>
      </c>
      <c r="AS119" s="4" t="s">
        <v>1043</v>
      </c>
      <c r="AT119">
        <v>5334.19</v>
      </c>
      <c r="AU119">
        <v>5188.33</v>
      </c>
      <c r="AV119" s="4" t="s">
        <v>1044</v>
      </c>
      <c r="AW119" s="3" t="s">
        <v>1040</v>
      </c>
      <c r="AX119">
        <v>5806.9</v>
      </c>
      <c r="AY119">
        <v>5632.69</v>
      </c>
      <c r="AZ119" s="4" t="s">
        <v>1049</v>
      </c>
      <c r="BA119" s="4" t="s">
        <v>1041</v>
      </c>
      <c r="BB119">
        <v>3650.99</v>
      </c>
      <c r="BC119">
        <v>3593.77</v>
      </c>
      <c r="BD119" s="4" t="s">
        <v>1042</v>
      </c>
      <c r="BK119">
        <v>10315.34</v>
      </c>
      <c r="BL119" s="4" t="s">
        <v>1058</v>
      </c>
      <c r="CB119" s="5">
        <v>3552.81</v>
      </c>
      <c r="CC119" s="5">
        <v>3552.81</v>
      </c>
      <c r="CD119" s="7" t="s">
        <v>1059</v>
      </c>
      <c r="CL119" s="7" t="s">
        <v>371</v>
      </c>
      <c r="CM119" s="2">
        <v>43473</v>
      </c>
      <c r="CN119" s="2">
        <v>43464</v>
      </c>
      <c r="CO119" s="8" t="s">
        <v>1064</v>
      </c>
    </row>
    <row r="120" spans="1:93" ht="21" customHeight="1" x14ac:dyDescent="0.25">
      <c r="A120" s="9">
        <v>2018</v>
      </c>
      <c r="B120" s="2">
        <v>43374</v>
      </c>
      <c r="C120" s="2">
        <v>43465</v>
      </c>
      <c r="D120" t="s">
        <v>202</v>
      </c>
      <c r="E120" t="s">
        <v>286</v>
      </c>
      <c r="F120" t="s">
        <v>230</v>
      </c>
      <c r="G120" t="s">
        <v>287</v>
      </c>
      <c r="H120" t="s">
        <v>565</v>
      </c>
      <c r="I120" t="s">
        <v>577</v>
      </c>
      <c r="J120" t="s">
        <v>413</v>
      </c>
      <c r="K120" t="s">
        <v>248</v>
      </c>
      <c r="L120" t="s">
        <v>210</v>
      </c>
      <c r="M120" s="5">
        <v>12715.68</v>
      </c>
      <c r="N120" s="5">
        <v>11718.56</v>
      </c>
      <c r="Y120" s="4" t="s">
        <v>1045</v>
      </c>
      <c r="Z120">
        <v>7217.21</v>
      </c>
      <c r="AA120">
        <v>6856.35</v>
      </c>
      <c r="AB120" s="4" t="s">
        <v>1046</v>
      </c>
      <c r="AS120" s="4" t="s">
        <v>1043</v>
      </c>
      <c r="AT120">
        <v>5463.82</v>
      </c>
      <c r="AU120">
        <v>5302.03</v>
      </c>
      <c r="AV120" s="4" t="s">
        <v>1044</v>
      </c>
      <c r="AW120" s="3" t="s">
        <v>1040</v>
      </c>
      <c r="AX120">
        <v>5953.97</v>
      </c>
      <c r="AY120">
        <v>5775.35</v>
      </c>
      <c r="AZ120" s="4" t="s">
        <v>1049</v>
      </c>
      <c r="BA120" s="4" t="s">
        <v>1041</v>
      </c>
      <c r="BB120">
        <v>3740.88</v>
      </c>
      <c r="BC120">
        <v>3381.79</v>
      </c>
      <c r="BD120" s="4" t="s">
        <v>1042</v>
      </c>
      <c r="BK120">
        <v>8531.09</v>
      </c>
      <c r="BL120" s="4" t="s">
        <v>1058</v>
      </c>
      <c r="CB120" s="5">
        <v>2370.5100000000002</v>
      </c>
      <c r="CC120" s="5">
        <v>2370.5100000000002</v>
      </c>
      <c r="CD120" s="7" t="s">
        <v>1059</v>
      </c>
      <c r="CL120" s="7" t="s">
        <v>371</v>
      </c>
      <c r="CM120" s="2">
        <v>43473</v>
      </c>
      <c r="CN120" s="2">
        <v>43464</v>
      </c>
      <c r="CO120" s="8" t="s">
        <v>1064</v>
      </c>
    </row>
    <row r="121" spans="1:93" ht="21" customHeight="1" x14ac:dyDescent="0.25">
      <c r="A121" s="9">
        <v>2018</v>
      </c>
      <c r="B121" s="2">
        <v>43374</v>
      </c>
      <c r="C121" s="2">
        <v>43465</v>
      </c>
      <c r="D121" t="s">
        <v>202</v>
      </c>
      <c r="E121" t="s">
        <v>286</v>
      </c>
      <c r="F121" t="s">
        <v>230</v>
      </c>
      <c r="G121" t="s">
        <v>287</v>
      </c>
      <c r="H121" t="s">
        <v>565</v>
      </c>
      <c r="I121" t="s">
        <v>578</v>
      </c>
      <c r="J121" t="s">
        <v>248</v>
      </c>
      <c r="K121" t="s">
        <v>569</v>
      </c>
      <c r="L121" t="s">
        <v>210</v>
      </c>
      <c r="M121" s="5">
        <v>12726.66</v>
      </c>
      <c r="N121" s="5">
        <v>11672.6</v>
      </c>
      <c r="Y121" s="4" t="s">
        <v>1045</v>
      </c>
      <c r="Z121">
        <v>7217.21</v>
      </c>
      <c r="AA121">
        <v>6856.35</v>
      </c>
      <c r="AB121" s="4" t="s">
        <v>1046</v>
      </c>
      <c r="AS121" s="4" t="s">
        <v>1043</v>
      </c>
      <c r="AT121">
        <v>5463.64</v>
      </c>
      <c r="AU121">
        <v>5304.42</v>
      </c>
      <c r="AV121" s="4" t="s">
        <v>1044</v>
      </c>
      <c r="AW121" s="3" t="s">
        <v>1040</v>
      </c>
      <c r="AX121">
        <v>5953.97</v>
      </c>
      <c r="AY121">
        <v>5775.35</v>
      </c>
      <c r="AZ121" s="4" t="s">
        <v>1049</v>
      </c>
      <c r="BA121" s="4" t="s">
        <v>1041</v>
      </c>
      <c r="BB121">
        <v>3740.8599999999997</v>
      </c>
      <c r="BC121">
        <v>3359.9300000000003</v>
      </c>
      <c r="BD121" s="4" t="s">
        <v>1042</v>
      </c>
      <c r="BK121">
        <v>8487.34</v>
      </c>
      <c r="BL121" s="4" t="s">
        <v>1058</v>
      </c>
      <c r="CB121" s="5">
        <v>2399</v>
      </c>
      <c r="CC121" s="5">
        <v>2399</v>
      </c>
      <c r="CD121" s="7" t="s">
        <v>1059</v>
      </c>
      <c r="CL121" s="7" t="s">
        <v>371</v>
      </c>
      <c r="CM121" s="2">
        <v>43473</v>
      </c>
      <c r="CN121" s="2">
        <v>43464</v>
      </c>
      <c r="CO121" s="8" t="s">
        <v>1064</v>
      </c>
    </row>
    <row r="122" spans="1:93" ht="21" customHeight="1" x14ac:dyDescent="0.25">
      <c r="A122" s="9">
        <v>2018</v>
      </c>
      <c r="B122" s="2">
        <v>43374</v>
      </c>
      <c r="C122" s="2">
        <v>43465</v>
      </c>
      <c r="D122" t="s">
        <v>202</v>
      </c>
      <c r="E122" t="s">
        <v>286</v>
      </c>
      <c r="F122" t="s">
        <v>230</v>
      </c>
      <c r="G122" t="s">
        <v>287</v>
      </c>
      <c r="H122" t="s">
        <v>565</v>
      </c>
      <c r="I122" t="s">
        <v>579</v>
      </c>
      <c r="J122" t="s">
        <v>580</v>
      </c>
      <c r="K122" t="s">
        <v>413</v>
      </c>
      <c r="L122" t="s">
        <v>210</v>
      </c>
      <c r="M122" s="5">
        <v>13134.12</v>
      </c>
      <c r="N122" s="5">
        <v>11573.94</v>
      </c>
      <c r="Y122" s="4" t="s">
        <v>1045</v>
      </c>
      <c r="Z122">
        <v>7300.35</v>
      </c>
      <c r="AA122">
        <v>6935.33</v>
      </c>
      <c r="AB122" s="4" t="s">
        <v>1046</v>
      </c>
      <c r="AS122" s="4" t="s">
        <v>1043</v>
      </c>
      <c r="AT122">
        <v>5541.05</v>
      </c>
      <c r="AU122">
        <v>5146.8100000000004</v>
      </c>
      <c r="AV122" s="4" t="s">
        <v>1044</v>
      </c>
      <c r="AW122" s="3" t="s">
        <v>1040</v>
      </c>
      <c r="AX122">
        <v>4878.87</v>
      </c>
      <c r="AY122">
        <v>4732.5</v>
      </c>
      <c r="AZ122" s="4" t="s">
        <v>1049</v>
      </c>
      <c r="BA122" s="4" t="s">
        <v>1041</v>
      </c>
      <c r="BB122">
        <v>3717.5</v>
      </c>
      <c r="BC122">
        <v>3306.33</v>
      </c>
      <c r="BD122" s="4" t="s">
        <v>1042</v>
      </c>
      <c r="BK122">
        <v>8712.4500000000007</v>
      </c>
      <c r="BL122" s="4" t="s">
        <v>1058</v>
      </c>
      <c r="CB122" s="5">
        <v>2512.6</v>
      </c>
      <c r="CC122" s="5">
        <v>2512.6</v>
      </c>
      <c r="CD122" s="7" t="s">
        <v>1059</v>
      </c>
      <c r="CL122" s="7" t="s">
        <v>371</v>
      </c>
      <c r="CM122" s="2">
        <v>43473</v>
      </c>
      <c r="CN122" s="2">
        <v>43464</v>
      </c>
      <c r="CO122" s="8" t="s">
        <v>1064</v>
      </c>
    </row>
    <row r="123" spans="1:93" ht="21" customHeight="1" x14ac:dyDescent="0.25">
      <c r="A123" s="9">
        <v>2018</v>
      </c>
      <c r="B123" s="2">
        <v>43374</v>
      </c>
      <c r="C123" s="2">
        <v>43465</v>
      </c>
      <c r="D123" t="s">
        <v>202</v>
      </c>
      <c r="E123" t="s">
        <v>286</v>
      </c>
      <c r="F123" t="s">
        <v>230</v>
      </c>
      <c r="G123" t="s">
        <v>287</v>
      </c>
      <c r="H123" t="s">
        <v>565</v>
      </c>
      <c r="I123" t="s">
        <v>581</v>
      </c>
      <c r="J123" t="s">
        <v>234</v>
      </c>
      <c r="K123" t="s">
        <v>563</v>
      </c>
      <c r="L123" t="s">
        <v>210</v>
      </c>
      <c r="M123" s="5">
        <v>11500</v>
      </c>
      <c r="N123" s="5">
        <v>11454</v>
      </c>
      <c r="BK123">
        <v>10550.87</v>
      </c>
      <c r="BL123" s="4" t="s">
        <v>1058</v>
      </c>
      <c r="CB123" s="5">
        <v>5750</v>
      </c>
      <c r="CC123" s="5">
        <v>5750</v>
      </c>
      <c r="CD123" s="7" t="s">
        <v>1059</v>
      </c>
      <c r="CL123" s="7" t="s">
        <v>371</v>
      </c>
      <c r="CM123" s="2">
        <v>43473</v>
      </c>
      <c r="CN123" s="2">
        <v>43464</v>
      </c>
      <c r="CO123" s="8" t="s">
        <v>1064</v>
      </c>
    </row>
    <row r="124" spans="1:93" ht="21" customHeight="1" x14ac:dyDescent="0.25">
      <c r="A124" s="9">
        <v>2018</v>
      </c>
      <c r="B124" s="2">
        <v>43374</v>
      </c>
      <c r="C124" s="2">
        <v>43465</v>
      </c>
      <c r="D124" t="s">
        <v>202</v>
      </c>
      <c r="E124" t="s">
        <v>286</v>
      </c>
      <c r="F124" t="s">
        <v>230</v>
      </c>
      <c r="G124" t="s">
        <v>287</v>
      </c>
      <c r="H124" t="s">
        <v>565</v>
      </c>
      <c r="I124" t="s">
        <v>582</v>
      </c>
      <c r="J124" t="s">
        <v>583</v>
      </c>
      <c r="K124" t="s">
        <v>584</v>
      </c>
      <c r="L124" t="s">
        <v>210</v>
      </c>
      <c r="M124" s="5">
        <v>12000.38</v>
      </c>
      <c r="N124" s="5">
        <v>11719.86</v>
      </c>
      <c r="Y124" s="4" t="s">
        <v>1045</v>
      </c>
      <c r="Z124">
        <v>7664.11</v>
      </c>
      <c r="AA124">
        <v>7280.9</v>
      </c>
      <c r="AB124" s="4" t="s">
        <v>1046</v>
      </c>
      <c r="AS124" s="4" t="s">
        <v>1043</v>
      </c>
      <c r="AT124">
        <v>5788.45</v>
      </c>
      <c r="AU124">
        <v>5595.48</v>
      </c>
      <c r="AV124" s="4" t="s">
        <v>1044</v>
      </c>
      <c r="AW124" s="3" t="s">
        <v>1040</v>
      </c>
      <c r="AX124">
        <v>6322.65</v>
      </c>
      <c r="AY124">
        <v>6132.97</v>
      </c>
      <c r="AZ124" s="4" t="s">
        <v>1049</v>
      </c>
      <c r="BA124" s="4" t="s">
        <v>1041</v>
      </c>
      <c r="BB124">
        <v>3965.52</v>
      </c>
      <c r="BC124">
        <v>3870.43</v>
      </c>
      <c r="BD124" s="4" t="s">
        <v>1042</v>
      </c>
      <c r="BK124">
        <v>7802.65</v>
      </c>
      <c r="BL124" s="4" t="s">
        <v>1058</v>
      </c>
      <c r="CB124" s="5">
        <v>1844.33</v>
      </c>
      <c r="CC124" s="5">
        <v>1844.33</v>
      </c>
      <c r="CD124" s="7" t="s">
        <v>1059</v>
      </c>
      <c r="CL124" s="7" t="s">
        <v>371</v>
      </c>
      <c r="CM124" s="2">
        <v>43473</v>
      </c>
      <c r="CN124" s="2">
        <v>43464</v>
      </c>
      <c r="CO124" s="8" t="s">
        <v>1064</v>
      </c>
    </row>
    <row r="125" spans="1:93" ht="21" customHeight="1" x14ac:dyDescent="0.25">
      <c r="A125" s="9">
        <v>2018</v>
      </c>
      <c r="B125" s="2">
        <v>43374</v>
      </c>
      <c r="C125" s="2">
        <v>43465</v>
      </c>
      <c r="D125" t="s">
        <v>202</v>
      </c>
      <c r="E125" t="s">
        <v>546</v>
      </c>
      <c r="F125" t="s">
        <v>220</v>
      </c>
      <c r="G125" t="s">
        <v>564</v>
      </c>
      <c r="H125" t="s">
        <v>585</v>
      </c>
      <c r="I125" t="s">
        <v>514</v>
      </c>
      <c r="J125" t="s">
        <v>387</v>
      </c>
      <c r="K125" t="s">
        <v>227</v>
      </c>
      <c r="L125" t="s">
        <v>211</v>
      </c>
      <c r="M125" s="5">
        <v>28054.38</v>
      </c>
      <c r="N125" s="5">
        <v>27127.759999999998</v>
      </c>
      <c r="Y125" s="4" t="s">
        <v>1045</v>
      </c>
      <c r="Z125">
        <v>5820.1</v>
      </c>
      <c r="AA125">
        <v>5529.09</v>
      </c>
      <c r="AB125" s="4" t="s">
        <v>1046</v>
      </c>
      <c r="AS125" s="4" t="s">
        <v>1043</v>
      </c>
      <c r="AT125">
        <v>4455.3900000000003</v>
      </c>
      <c r="AU125">
        <v>4328.96</v>
      </c>
      <c r="AV125" s="4" t="s">
        <v>1044</v>
      </c>
      <c r="AW125" s="3" t="s">
        <v>1040</v>
      </c>
      <c r="AX125">
        <v>4801.3999999999996</v>
      </c>
      <c r="AY125">
        <v>4657.3599999999997</v>
      </c>
      <c r="AZ125" s="4" t="s">
        <v>1049</v>
      </c>
      <c r="BA125" s="4" t="s">
        <v>1041</v>
      </c>
      <c r="BB125">
        <v>3474.08</v>
      </c>
      <c r="BC125">
        <v>3182.08</v>
      </c>
      <c r="BD125" s="4" t="s">
        <v>1042</v>
      </c>
      <c r="BK125">
        <v>21109.149999999998</v>
      </c>
      <c r="BL125" s="4" t="s">
        <v>1058</v>
      </c>
      <c r="CB125" s="5">
        <v>10027.76</v>
      </c>
      <c r="CC125" s="5">
        <v>10027.76</v>
      </c>
      <c r="CD125" s="7" t="s">
        <v>1059</v>
      </c>
      <c r="CL125" s="7" t="s">
        <v>371</v>
      </c>
      <c r="CM125" s="2">
        <v>43473</v>
      </c>
      <c r="CN125" s="2">
        <v>43464</v>
      </c>
      <c r="CO125" s="8" t="s">
        <v>1064</v>
      </c>
    </row>
    <row r="126" spans="1:93" ht="21" customHeight="1" x14ac:dyDescent="0.25">
      <c r="A126" s="9">
        <v>2018</v>
      </c>
      <c r="B126" s="2">
        <v>43374</v>
      </c>
      <c r="C126" s="2">
        <v>43465</v>
      </c>
      <c r="D126" t="s">
        <v>202</v>
      </c>
      <c r="E126" t="s">
        <v>1038</v>
      </c>
      <c r="F126" t="s">
        <v>230</v>
      </c>
      <c r="G126" t="s">
        <v>551</v>
      </c>
      <c r="H126" t="s">
        <v>585</v>
      </c>
      <c r="I126" t="s">
        <v>586</v>
      </c>
      <c r="J126" t="s">
        <v>340</v>
      </c>
      <c r="K126" t="s">
        <v>587</v>
      </c>
      <c r="L126" t="s">
        <v>210</v>
      </c>
      <c r="M126" s="5">
        <v>17350</v>
      </c>
      <c r="N126" s="5">
        <v>17300.2</v>
      </c>
      <c r="BK126">
        <v>16146.95</v>
      </c>
      <c r="BL126" s="4" t="s">
        <v>1058</v>
      </c>
      <c r="CB126" s="5">
        <v>6224.68</v>
      </c>
      <c r="CC126" s="5">
        <v>6224.68</v>
      </c>
      <c r="CD126" s="7" t="s">
        <v>1059</v>
      </c>
      <c r="CL126" s="7" t="s">
        <v>371</v>
      </c>
      <c r="CM126" s="2">
        <v>43473</v>
      </c>
      <c r="CN126" s="2">
        <v>43464</v>
      </c>
      <c r="CO126" s="8" t="s">
        <v>1064</v>
      </c>
    </row>
    <row r="127" spans="1:93" ht="21" customHeight="1" x14ac:dyDescent="0.25">
      <c r="A127" s="9">
        <v>2018</v>
      </c>
      <c r="B127" s="2">
        <v>43374</v>
      </c>
      <c r="C127" s="2">
        <v>43465</v>
      </c>
      <c r="D127" t="s">
        <v>202</v>
      </c>
      <c r="E127" t="s">
        <v>1039</v>
      </c>
      <c r="F127" t="s">
        <v>230</v>
      </c>
      <c r="G127" t="s">
        <v>554</v>
      </c>
      <c r="H127" t="s">
        <v>585</v>
      </c>
      <c r="I127" t="s">
        <v>588</v>
      </c>
      <c r="J127" t="s">
        <v>417</v>
      </c>
      <c r="K127" t="s">
        <v>589</v>
      </c>
      <c r="L127" t="s">
        <v>210</v>
      </c>
      <c r="M127" s="5">
        <v>16915.759999999998</v>
      </c>
      <c r="N127" s="5">
        <v>16658.68</v>
      </c>
      <c r="Y127" s="4" t="s">
        <v>1045</v>
      </c>
      <c r="Z127">
        <v>6402.67</v>
      </c>
      <c r="AA127">
        <v>6082.54</v>
      </c>
      <c r="AB127" s="4" t="s">
        <v>1046</v>
      </c>
      <c r="AS127" s="4" t="s">
        <v>1043</v>
      </c>
      <c r="AT127">
        <v>4875.28</v>
      </c>
      <c r="AU127">
        <v>4739.01</v>
      </c>
      <c r="AV127" s="4" t="s">
        <v>1044</v>
      </c>
      <c r="AW127" s="3" t="s">
        <v>1040</v>
      </c>
      <c r="AX127">
        <v>5282</v>
      </c>
      <c r="AY127">
        <v>5123.54</v>
      </c>
      <c r="AZ127" s="4" t="s">
        <v>1049</v>
      </c>
      <c r="BA127" s="4" t="s">
        <v>1041</v>
      </c>
      <c r="BB127">
        <v>3331.73</v>
      </c>
      <c r="BC127">
        <v>3261.7400000000002</v>
      </c>
      <c r="BD127" s="4" t="s">
        <v>1042</v>
      </c>
      <c r="BK127">
        <v>11489.55</v>
      </c>
      <c r="BL127" s="4" t="s">
        <v>1058</v>
      </c>
      <c r="CB127" s="5">
        <v>4510.1000000000004</v>
      </c>
      <c r="CC127" s="5">
        <v>4510.1000000000004</v>
      </c>
      <c r="CD127" s="7" t="s">
        <v>1059</v>
      </c>
      <c r="CL127" s="7" t="s">
        <v>371</v>
      </c>
      <c r="CM127" s="2">
        <v>43473</v>
      </c>
      <c r="CN127" s="2">
        <v>43464</v>
      </c>
      <c r="CO127" s="8" t="s">
        <v>1064</v>
      </c>
    </row>
    <row r="128" spans="1:93" ht="21" customHeight="1" x14ac:dyDescent="0.25">
      <c r="A128" s="9">
        <v>2018</v>
      </c>
      <c r="B128" s="2">
        <v>43374</v>
      </c>
      <c r="C128" s="2">
        <v>43465</v>
      </c>
      <c r="D128" t="s">
        <v>202</v>
      </c>
      <c r="E128" t="s">
        <v>1037</v>
      </c>
      <c r="F128" t="s">
        <v>230</v>
      </c>
      <c r="G128" t="s">
        <v>590</v>
      </c>
      <c r="H128" t="s">
        <v>585</v>
      </c>
      <c r="I128" t="s">
        <v>591</v>
      </c>
      <c r="J128" t="s">
        <v>228</v>
      </c>
      <c r="K128" t="s">
        <v>592</v>
      </c>
      <c r="L128" t="s">
        <v>211</v>
      </c>
      <c r="M128" s="5">
        <v>15544.92</v>
      </c>
      <c r="N128" s="5">
        <v>14215.1</v>
      </c>
      <c r="Y128" s="4" t="s">
        <v>1045</v>
      </c>
      <c r="Z128">
        <v>5820.1</v>
      </c>
      <c r="AA128">
        <v>5529.09</v>
      </c>
      <c r="AB128" s="4" t="s">
        <v>1046</v>
      </c>
      <c r="AS128" s="4" t="s">
        <v>1043</v>
      </c>
      <c r="AT128">
        <v>4462.6499999999996</v>
      </c>
      <c r="AU128">
        <v>4158.6499999999996</v>
      </c>
      <c r="AV128" s="4" t="s">
        <v>1044</v>
      </c>
      <c r="AW128" s="3" t="s">
        <v>1047</v>
      </c>
      <c r="AX128">
        <f>4801.4+23017</f>
        <v>27818.400000000001</v>
      </c>
      <c r="AY128">
        <f>4657.36+23017</f>
        <v>27674.36</v>
      </c>
      <c r="AZ128" s="4" t="s">
        <v>1050</v>
      </c>
      <c r="BA128" s="4" t="s">
        <v>1041</v>
      </c>
      <c r="BB128">
        <v>3475.61</v>
      </c>
      <c r="BC128">
        <v>3090.12</v>
      </c>
      <c r="BD128" s="4" t="s">
        <v>1042</v>
      </c>
      <c r="BK128">
        <v>10880.88</v>
      </c>
      <c r="BL128" s="4" t="s">
        <v>1058</v>
      </c>
      <c r="CB128" s="5">
        <v>3773.04</v>
      </c>
      <c r="CC128" s="5">
        <v>3773.04</v>
      </c>
      <c r="CD128" s="7" t="s">
        <v>1059</v>
      </c>
      <c r="CL128" s="7" t="s">
        <v>371</v>
      </c>
      <c r="CM128" s="2">
        <v>43473</v>
      </c>
      <c r="CN128" s="2">
        <v>43464</v>
      </c>
      <c r="CO128" s="8" t="s">
        <v>1064</v>
      </c>
    </row>
    <row r="129" spans="1:93" ht="21" customHeight="1" x14ac:dyDescent="0.25">
      <c r="A129" s="9">
        <v>2018</v>
      </c>
      <c r="B129" s="2">
        <v>43374</v>
      </c>
      <c r="C129" s="2">
        <v>43465</v>
      </c>
      <c r="D129" t="s">
        <v>202</v>
      </c>
      <c r="E129" t="s">
        <v>1036</v>
      </c>
      <c r="F129" t="s">
        <v>230</v>
      </c>
      <c r="G129" t="s">
        <v>593</v>
      </c>
      <c r="H129" t="s">
        <v>585</v>
      </c>
      <c r="I129" t="s">
        <v>594</v>
      </c>
      <c r="J129" t="s">
        <v>387</v>
      </c>
      <c r="K129" t="s">
        <v>443</v>
      </c>
      <c r="L129" t="s">
        <v>210</v>
      </c>
      <c r="M129" s="5">
        <v>14500</v>
      </c>
      <c r="N129" s="5">
        <v>14463.66</v>
      </c>
      <c r="BK129">
        <v>13105.28</v>
      </c>
      <c r="BL129" s="4" t="s">
        <v>1058</v>
      </c>
      <c r="CB129" s="5">
        <v>4799.68</v>
      </c>
      <c r="CC129" s="5">
        <v>4799.68</v>
      </c>
      <c r="CD129" s="7" t="s">
        <v>1059</v>
      </c>
      <c r="CL129" s="7" t="s">
        <v>371</v>
      </c>
      <c r="CM129" s="2">
        <v>43473</v>
      </c>
      <c r="CN129" s="2">
        <v>43464</v>
      </c>
      <c r="CO129" s="8" t="s">
        <v>1064</v>
      </c>
    </row>
    <row r="130" spans="1:93" ht="21" customHeight="1" x14ac:dyDescent="0.25">
      <c r="A130" s="9">
        <v>2018</v>
      </c>
      <c r="B130" s="2">
        <v>43374</v>
      </c>
      <c r="C130" s="2">
        <v>43465</v>
      </c>
      <c r="D130" t="s">
        <v>202</v>
      </c>
      <c r="E130" t="s">
        <v>1036</v>
      </c>
      <c r="F130" t="s">
        <v>230</v>
      </c>
      <c r="G130" t="s">
        <v>511</v>
      </c>
      <c r="H130" t="s">
        <v>585</v>
      </c>
      <c r="I130" t="s">
        <v>595</v>
      </c>
      <c r="J130" t="s">
        <v>227</v>
      </c>
      <c r="K130" t="s">
        <v>596</v>
      </c>
      <c r="L130" t="s">
        <v>210</v>
      </c>
      <c r="M130" s="5">
        <v>14500</v>
      </c>
      <c r="N130" s="5">
        <v>14463.66</v>
      </c>
      <c r="BK130">
        <v>13105.28</v>
      </c>
      <c r="BL130" s="4" t="s">
        <v>1058</v>
      </c>
      <c r="CB130" s="5">
        <v>4799.68</v>
      </c>
      <c r="CC130" s="5">
        <v>4799.68</v>
      </c>
      <c r="CD130" s="7" t="s">
        <v>1059</v>
      </c>
      <c r="CL130" s="7" t="s">
        <v>371</v>
      </c>
      <c r="CM130" s="2">
        <v>43473</v>
      </c>
      <c r="CN130" s="2">
        <v>43464</v>
      </c>
      <c r="CO130" s="8" t="s">
        <v>1064</v>
      </c>
    </row>
    <row r="131" spans="1:93" ht="21" customHeight="1" x14ac:dyDescent="0.25">
      <c r="A131" s="9">
        <v>2018</v>
      </c>
      <c r="B131" s="2">
        <v>43374</v>
      </c>
      <c r="C131" s="2">
        <v>43465</v>
      </c>
      <c r="D131" t="s">
        <v>202</v>
      </c>
      <c r="E131" t="s">
        <v>286</v>
      </c>
      <c r="F131" t="s">
        <v>230</v>
      </c>
      <c r="G131" t="s">
        <v>287</v>
      </c>
      <c r="H131" t="s">
        <v>585</v>
      </c>
      <c r="I131" t="s">
        <v>597</v>
      </c>
      <c r="J131" t="s">
        <v>234</v>
      </c>
      <c r="K131" t="s">
        <v>598</v>
      </c>
      <c r="L131" t="s">
        <v>211</v>
      </c>
      <c r="M131" s="5">
        <v>12475.74</v>
      </c>
      <c r="N131" s="5">
        <v>11634.42</v>
      </c>
      <c r="Y131" s="4" t="s">
        <v>1045</v>
      </c>
      <c r="Z131">
        <v>5820.1</v>
      </c>
      <c r="AA131">
        <v>5529.09</v>
      </c>
      <c r="AB131" s="4" t="s">
        <v>1046</v>
      </c>
      <c r="AS131" s="4" t="s">
        <v>1043</v>
      </c>
      <c r="AT131">
        <v>4455.2</v>
      </c>
      <c r="AU131">
        <v>4333.6099999999997</v>
      </c>
      <c r="AV131" s="4" t="s">
        <v>1044</v>
      </c>
      <c r="AW131" s="3" t="s">
        <v>1040</v>
      </c>
      <c r="AX131">
        <v>4801.3999999999996</v>
      </c>
      <c r="AY131">
        <v>4657.3599999999997</v>
      </c>
      <c r="AZ131" s="4" t="s">
        <v>1049</v>
      </c>
      <c r="BA131" s="4" t="s">
        <v>1041</v>
      </c>
      <c r="BB131">
        <v>3473.83</v>
      </c>
      <c r="BC131">
        <v>3197.05</v>
      </c>
      <c r="BD131" s="4" t="s">
        <v>1042</v>
      </c>
      <c r="BK131">
        <v>7324.3</v>
      </c>
      <c r="BL131" s="4" t="s">
        <v>1058</v>
      </c>
      <c r="CB131" s="5">
        <v>2292.94</v>
      </c>
      <c r="CC131" s="5">
        <v>2292.94</v>
      </c>
      <c r="CD131" s="7" t="s">
        <v>1059</v>
      </c>
      <c r="CL131" s="7" t="s">
        <v>371</v>
      </c>
      <c r="CM131" s="2">
        <v>43473</v>
      </c>
      <c r="CN131" s="2">
        <v>43464</v>
      </c>
      <c r="CO131" s="8" t="s">
        <v>1064</v>
      </c>
    </row>
    <row r="132" spans="1:93" ht="21" customHeight="1" x14ac:dyDescent="0.25">
      <c r="A132" s="9">
        <v>2018</v>
      </c>
      <c r="B132" s="2">
        <v>43374</v>
      </c>
      <c r="C132" s="2">
        <v>43465</v>
      </c>
      <c r="D132" t="s">
        <v>202</v>
      </c>
      <c r="E132" t="s">
        <v>546</v>
      </c>
      <c r="F132" t="s">
        <v>220</v>
      </c>
      <c r="G132" t="s">
        <v>599</v>
      </c>
      <c r="H132" t="s">
        <v>600</v>
      </c>
      <c r="I132" t="s">
        <v>601</v>
      </c>
      <c r="J132" t="s">
        <v>602</v>
      </c>
      <c r="K132" t="s">
        <v>603</v>
      </c>
      <c r="L132" t="s">
        <v>210</v>
      </c>
      <c r="M132" s="5">
        <v>27818.959999999999</v>
      </c>
      <c r="N132" s="5">
        <v>26157.54</v>
      </c>
      <c r="Y132" s="4" t="s">
        <v>1045</v>
      </c>
      <c r="Z132">
        <v>8382.7800000000007</v>
      </c>
      <c r="AA132">
        <v>7963.64</v>
      </c>
      <c r="AB132" s="4" t="s">
        <v>1046</v>
      </c>
      <c r="AS132" s="4" t="s">
        <v>1043</v>
      </c>
      <c r="AT132">
        <v>6334.28</v>
      </c>
      <c r="AU132">
        <v>5871.8</v>
      </c>
      <c r="AV132" s="4" t="s">
        <v>1044</v>
      </c>
      <c r="AW132" s="3" t="s">
        <v>1040</v>
      </c>
      <c r="AX132">
        <v>6915.52</v>
      </c>
      <c r="AY132">
        <v>6708.05</v>
      </c>
      <c r="AZ132" s="4" t="s">
        <v>1049</v>
      </c>
      <c r="BA132" s="4" t="s">
        <v>1041</v>
      </c>
      <c r="BB132">
        <v>4659.04</v>
      </c>
      <c r="BC132">
        <v>4105.59</v>
      </c>
      <c r="BD132" s="4" t="s">
        <v>1042</v>
      </c>
      <c r="BK132">
        <v>22816.34</v>
      </c>
      <c r="BL132" s="4" t="s">
        <v>1058</v>
      </c>
      <c r="CB132" s="5">
        <v>8937.3799999999992</v>
      </c>
      <c r="CC132" s="5">
        <v>8937.3799999999992</v>
      </c>
      <c r="CD132" s="7" t="s">
        <v>1059</v>
      </c>
      <c r="CL132" s="7" t="s">
        <v>371</v>
      </c>
      <c r="CM132" s="2">
        <v>43473</v>
      </c>
      <c r="CN132" s="2">
        <v>43464</v>
      </c>
      <c r="CO132" s="8" t="s">
        <v>1064</v>
      </c>
    </row>
    <row r="133" spans="1:93" ht="21" customHeight="1" x14ac:dyDescent="0.25">
      <c r="A133" s="9">
        <v>2018</v>
      </c>
      <c r="B133" s="2">
        <v>43374</v>
      </c>
      <c r="C133" s="2">
        <v>43465</v>
      </c>
      <c r="D133" t="s">
        <v>202</v>
      </c>
      <c r="E133" t="s">
        <v>1038</v>
      </c>
      <c r="F133" t="s">
        <v>230</v>
      </c>
      <c r="G133" t="s">
        <v>551</v>
      </c>
      <c r="H133" t="s">
        <v>600</v>
      </c>
      <c r="I133" t="s">
        <v>499</v>
      </c>
      <c r="J133" t="s">
        <v>604</v>
      </c>
      <c r="K133" t="s">
        <v>605</v>
      </c>
      <c r="L133" t="s">
        <v>210</v>
      </c>
      <c r="M133" s="5">
        <v>18630.560000000001</v>
      </c>
      <c r="N133" s="5">
        <v>17755.22</v>
      </c>
      <c r="Y133" s="4" t="s">
        <v>1045</v>
      </c>
      <c r="Z133">
        <v>5820.1</v>
      </c>
      <c r="AA133">
        <v>5529.09</v>
      </c>
      <c r="AB133" s="4" t="s">
        <v>1046</v>
      </c>
      <c r="AS133" s="4" t="s">
        <v>1043</v>
      </c>
      <c r="AT133">
        <v>4455.28</v>
      </c>
      <c r="AU133">
        <v>4331.62</v>
      </c>
      <c r="AV133" s="4" t="s">
        <v>1044</v>
      </c>
      <c r="AW133" s="3" t="s">
        <v>1040</v>
      </c>
      <c r="AX133">
        <v>4801.3999999999996</v>
      </c>
      <c r="AY133">
        <v>4657.3599999999997</v>
      </c>
      <c r="AZ133" s="4" t="s">
        <v>1049</v>
      </c>
      <c r="BA133" s="4" t="s">
        <v>1041</v>
      </c>
      <c r="BB133">
        <v>3474.06</v>
      </c>
      <c r="BC133">
        <v>3183.57</v>
      </c>
      <c r="BD133" s="4" t="s">
        <v>1042</v>
      </c>
      <c r="BK133">
        <v>14049.490000000002</v>
      </c>
      <c r="BL133" s="4" t="s">
        <v>1058</v>
      </c>
      <c r="CB133" s="5">
        <v>5347.35</v>
      </c>
      <c r="CC133" s="5">
        <v>5347.35</v>
      </c>
      <c r="CD133" s="7" t="s">
        <v>1059</v>
      </c>
      <c r="CL133" s="7" t="s">
        <v>371</v>
      </c>
      <c r="CM133" s="2">
        <v>43473</v>
      </c>
      <c r="CN133" s="2">
        <v>43464</v>
      </c>
      <c r="CO133" s="8" t="s">
        <v>1064</v>
      </c>
    </row>
    <row r="134" spans="1:93" ht="21" customHeight="1" x14ac:dyDescent="0.25">
      <c r="A134" s="9">
        <v>2018</v>
      </c>
      <c r="B134" s="2">
        <v>43374</v>
      </c>
      <c r="C134" s="2">
        <v>43465</v>
      </c>
      <c r="D134" t="s">
        <v>202</v>
      </c>
      <c r="E134" t="s">
        <v>1039</v>
      </c>
      <c r="F134" t="s">
        <v>230</v>
      </c>
      <c r="G134" t="s">
        <v>571</v>
      </c>
      <c r="H134" t="s">
        <v>600</v>
      </c>
      <c r="I134" t="s">
        <v>606</v>
      </c>
      <c r="J134" t="s">
        <v>607</v>
      </c>
      <c r="K134" t="s">
        <v>349</v>
      </c>
      <c r="L134" t="s">
        <v>210</v>
      </c>
      <c r="M134" s="5">
        <v>18237.66</v>
      </c>
      <c r="N134" s="5">
        <v>16715.580000000002</v>
      </c>
      <c r="Y134" s="4" t="s">
        <v>1045</v>
      </c>
      <c r="Z134">
        <v>7527.94</v>
      </c>
      <c r="AA134">
        <v>7151.54</v>
      </c>
      <c r="AB134" s="4" t="s">
        <v>1046</v>
      </c>
      <c r="AS134" s="4" t="s">
        <v>1043</v>
      </c>
      <c r="AT134">
        <v>5709.58</v>
      </c>
      <c r="AU134">
        <v>5310.23</v>
      </c>
      <c r="AV134" s="4" t="s">
        <v>1044</v>
      </c>
      <c r="AW134" s="3" t="s">
        <v>1040</v>
      </c>
      <c r="AX134">
        <v>6210.32</v>
      </c>
      <c r="AY134">
        <v>6024.01</v>
      </c>
      <c r="AZ134" s="4" t="s">
        <v>1049</v>
      </c>
      <c r="BA134" s="4" t="s">
        <v>1041</v>
      </c>
      <c r="BB134">
        <v>4280.4799999999996</v>
      </c>
      <c r="BC134">
        <v>3764.44</v>
      </c>
      <c r="BD134" s="4" t="s">
        <v>1042</v>
      </c>
      <c r="BK134">
        <v>12903.73</v>
      </c>
      <c r="BL134" s="4" t="s">
        <v>1058</v>
      </c>
      <c r="CB134" s="5">
        <v>4444.99</v>
      </c>
      <c r="CC134" s="5">
        <v>4444.99</v>
      </c>
      <c r="CD134" s="7" t="s">
        <v>1059</v>
      </c>
      <c r="CL134" s="7" t="s">
        <v>371</v>
      </c>
      <c r="CM134" s="2">
        <v>43473</v>
      </c>
      <c r="CN134" s="2">
        <v>43464</v>
      </c>
      <c r="CO134" s="8" t="s">
        <v>1064</v>
      </c>
    </row>
    <row r="135" spans="1:93" ht="21" customHeight="1" x14ac:dyDescent="0.25">
      <c r="A135" s="9">
        <v>2018</v>
      </c>
      <c r="B135" s="2">
        <v>43374</v>
      </c>
      <c r="C135" s="2">
        <v>43465</v>
      </c>
      <c r="D135" t="s">
        <v>202</v>
      </c>
      <c r="E135" t="s">
        <v>1036</v>
      </c>
      <c r="F135" t="s">
        <v>230</v>
      </c>
      <c r="G135" t="s">
        <v>511</v>
      </c>
      <c r="H135" t="s">
        <v>600</v>
      </c>
      <c r="I135" t="s">
        <v>608</v>
      </c>
      <c r="J135" t="s">
        <v>466</v>
      </c>
      <c r="K135" t="s">
        <v>228</v>
      </c>
      <c r="L135" t="s">
        <v>211</v>
      </c>
      <c r="M135" s="5">
        <v>14500</v>
      </c>
      <c r="N135" s="5">
        <v>14463.66</v>
      </c>
      <c r="BK135">
        <v>13494.95</v>
      </c>
      <c r="BL135" s="4" t="s">
        <v>1058</v>
      </c>
      <c r="CB135" s="5">
        <v>4799.68</v>
      </c>
      <c r="CC135" s="5">
        <v>4799.68</v>
      </c>
      <c r="CD135" s="7" t="s">
        <v>1059</v>
      </c>
      <c r="CL135" s="7" t="s">
        <v>371</v>
      </c>
      <c r="CM135" s="2">
        <v>43473</v>
      </c>
      <c r="CN135" s="2">
        <v>43464</v>
      </c>
      <c r="CO135" s="8" t="s">
        <v>1064</v>
      </c>
    </row>
    <row r="136" spans="1:93" ht="21" customHeight="1" x14ac:dyDescent="0.25">
      <c r="A136" s="9">
        <v>2018</v>
      </c>
      <c r="B136" s="2">
        <v>43374</v>
      </c>
      <c r="C136" s="2">
        <v>43465</v>
      </c>
      <c r="D136" t="s">
        <v>202</v>
      </c>
      <c r="E136" t="s">
        <v>1036</v>
      </c>
      <c r="F136" t="s">
        <v>230</v>
      </c>
      <c r="G136" t="s">
        <v>511</v>
      </c>
      <c r="H136" t="s">
        <v>600</v>
      </c>
      <c r="I136" t="s">
        <v>609</v>
      </c>
      <c r="J136" t="s">
        <v>461</v>
      </c>
      <c r="K136" t="s">
        <v>413</v>
      </c>
      <c r="L136" t="s">
        <v>210</v>
      </c>
      <c r="M136" s="5">
        <v>15749.42</v>
      </c>
      <c r="N136" s="5">
        <v>14688.24</v>
      </c>
      <c r="Y136" s="4" t="s">
        <v>1045</v>
      </c>
      <c r="Z136">
        <v>6607.98</v>
      </c>
      <c r="AA136">
        <v>6277.58</v>
      </c>
      <c r="AB136" s="4" t="s">
        <v>1046</v>
      </c>
      <c r="AS136" s="4" t="s">
        <v>1043</v>
      </c>
      <c r="AT136">
        <v>5024.88</v>
      </c>
      <c r="AU136">
        <v>4855.16</v>
      </c>
      <c r="AV136" s="4" t="s">
        <v>1044</v>
      </c>
      <c r="AW136" s="3" t="s">
        <v>1040</v>
      </c>
      <c r="AX136">
        <v>5451.37</v>
      </c>
      <c r="AY136">
        <v>5287.83</v>
      </c>
      <c r="AZ136" s="4" t="s">
        <v>1049</v>
      </c>
      <c r="BA136" s="4" t="s">
        <v>1041</v>
      </c>
      <c r="BB136">
        <v>3827.35</v>
      </c>
      <c r="BC136">
        <v>3463.05</v>
      </c>
      <c r="BD136" s="4" t="s">
        <v>1042</v>
      </c>
      <c r="BK136">
        <v>10087.619999999999</v>
      </c>
      <c r="BL136" s="4" t="s">
        <v>1058</v>
      </c>
      <c r="CB136" s="5">
        <v>3625.96</v>
      </c>
      <c r="CC136" s="5">
        <v>3625.96</v>
      </c>
      <c r="CD136" s="7" t="s">
        <v>1059</v>
      </c>
      <c r="CL136" s="7" t="s">
        <v>371</v>
      </c>
      <c r="CM136" s="2">
        <v>43473</v>
      </c>
      <c r="CN136" s="2">
        <v>43464</v>
      </c>
      <c r="CO136" s="8" t="s">
        <v>1064</v>
      </c>
    </row>
    <row r="137" spans="1:93" ht="21" customHeight="1" x14ac:dyDescent="0.25">
      <c r="A137" s="9">
        <v>2018</v>
      </c>
      <c r="B137" s="2">
        <v>43374</v>
      </c>
      <c r="C137" s="2">
        <v>43465</v>
      </c>
      <c r="D137" t="s">
        <v>202</v>
      </c>
      <c r="E137" t="s">
        <v>286</v>
      </c>
      <c r="F137" t="s">
        <v>230</v>
      </c>
      <c r="G137" t="s">
        <v>287</v>
      </c>
      <c r="H137" t="s">
        <v>600</v>
      </c>
      <c r="I137" t="s">
        <v>610</v>
      </c>
      <c r="J137" t="s">
        <v>611</v>
      </c>
      <c r="K137" t="s">
        <v>275</v>
      </c>
      <c r="L137" t="s">
        <v>210</v>
      </c>
      <c r="M137" s="5">
        <v>12471.54</v>
      </c>
      <c r="N137" s="5">
        <v>11630.24</v>
      </c>
      <c r="Y137" s="4" t="s">
        <v>1045</v>
      </c>
      <c r="Z137">
        <v>5820.1</v>
      </c>
      <c r="AA137">
        <v>5529.09</v>
      </c>
      <c r="AB137" s="4" t="s">
        <v>1046</v>
      </c>
      <c r="AS137" s="4" t="s">
        <v>1043</v>
      </c>
      <c r="AT137">
        <v>4455.2</v>
      </c>
      <c r="AU137">
        <v>4333.6099999999997</v>
      </c>
      <c r="AV137" s="4" t="s">
        <v>1044</v>
      </c>
      <c r="AW137" s="3" t="s">
        <v>1040</v>
      </c>
      <c r="AX137">
        <v>4801.3999999999996</v>
      </c>
      <c r="AY137">
        <v>4657.3599999999997</v>
      </c>
      <c r="AZ137" s="4" t="s">
        <v>1049</v>
      </c>
      <c r="BA137" s="4" t="s">
        <v>1041</v>
      </c>
      <c r="BB137">
        <v>3473.83</v>
      </c>
      <c r="BC137">
        <v>3197.05</v>
      </c>
      <c r="BD137" s="4" t="s">
        <v>1042</v>
      </c>
      <c r="BK137">
        <v>7172.3600000000006</v>
      </c>
      <c r="BL137" s="4" t="s">
        <v>1058</v>
      </c>
      <c r="CB137" s="5">
        <v>2290.84</v>
      </c>
      <c r="CC137" s="5">
        <v>2290.84</v>
      </c>
      <c r="CD137" s="7" t="s">
        <v>1059</v>
      </c>
      <c r="CL137" s="7" t="s">
        <v>371</v>
      </c>
      <c r="CM137" s="2">
        <v>43473</v>
      </c>
      <c r="CN137" s="2">
        <v>43464</v>
      </c>
      <c r="CO137" s="8" t="s">
        <v>1064</v>
      </c>
    </row>
    <row r="138" spans="1:93" ht="21" customHeight="1" x14ac:dyDescent="0.25">
      <c r="A138" s="9">
        <v>2018</v>
      </c>
      <c r="B138" s="2">
        <v>43374</v>
      </c>
      <c r="C138" s="2">
        <v>43465</v>
      </c>
      <c r="D138" t="s">
        <v>202</v>
      </c>
      <c r="E138" t="s">
        <v>286</v>
      </c>
      <c r="F138" t="s">
        <v>230</v>
      </c>
      <c r="G138" t="s">
        <v>287</v>
      </c>
      <c r="H138" t="s">
        <v>600</v>
      </c>
      <c r="I138" t="s">
        <v>612</v>
      </c>
      <c r="J138" t="s">
        <v>613</v>
      </c>
      <c r="K138" t="s">
        <v>614</v>
      </c>
      <c r="L138" t="s">
        <v>210</v>
      </c>
      <c r="M138" s="5">
        <v>12367.2</v>
      </c>
      <c r="N138" s="5">
        <v>10575.02</v>
      </c>
      <c r="Y138" s="4" t="s">
        <v>1045</v>
      </c>
      <c r="Z138">
        <v>9137.08</v>
      </c>
      <c r="AA138">
        <v>8680.23</v>
      </c>
      <c r="AB138" s="4" t="s">
        <v>1046</v>
      </c>
      <c r="AS138" s="4" t="s">
        <v>1043</v>
      </c>
      <c r="AT138">
        <v>6888.3</v>
      </c>
      <c r="AU138">
        <v>6361.85</v>
      </c>
      <c r="AV138" s="4" t="s">
        <v>1044</v>
      </c>
      <c r="AW138" s="3" t="s">
        <v>1040</v>
      </c>
      <c r="AX138">
        <v>7537.81</v>
      </c>
      <c r="AY138">
        <v>7311.68</v>
      </c>
      <c r="AZ138" s="4" t="s">
        <v>1049</v>
      </c>
      <c r="BA138" s="4" t="s">
        <v>1041</v>
      </c>
      <c r="BB138">
        <v>4703.33</v>
      </c>
      <c r="BC138">
        <v>4068.58</v>
      </c>
      <c r="BD138" s="4" t="s">
        <v>1042</v>
      </c>
      <c r="BK138">
        <v>8218.2799999999988</v>
      </c>
      <c r="BL138" s="4" t="s">
        <v>1058</v>
      </c>
      <c r="CB138" s="5">
        <v>1029.22</v>
      </c>
      <c r="CC138" s="5">
        <v>1029.22</v>
      </c>
      <c r="CD138" s="7" t="s">
        <v>1059</v>
      </c>
      <c r="CL138" s="7" t="s">
        <v>371</v>
      </c>
      <c r="CM138" s="2">
        <v>43473</v>
      </c>
      <c r="CN138" s="2">
        <v>43464</v>
      </c>
      <c r="CO138" s="8" t="s">
        <v>1064</v>
      </c>
    </row>
    <row r="139" spans="1:93" ht="21" customHeight="1" x14ac:dyDescent="0.25">
      <c r="A139" s="9">
        <v>2018</v>
      </c>
      <c r="B139" s="2">
        <v>43374</v>
      </c>
      <c r="C139" s="2">
        <v>43465</v>
      </c>
      <c r="D139" t="s">
        <v>202</v>
      </c>
      <c r="E139" t="s">
        <v>286</v>
      </c>
      <c r="F139" t="s">
        <v>230</v>
      </c>
      <c r="G139" t="s">
        <v>287</v>
      </c>
      <c r="H139" t="s">
        <v>600</v>
      </c>
      <c r="I139" t="s">
        <v>615</v>
      </c>
      <c r="J139" t="s">
        <v>233</v>
      </c>
      <c r="K139" t="s">
        <v>234</v>
      </c>
      <c r="L139" t="s">
        <v>211</v>
      </c>
      <c r="M139" s="5">
        <v>11280.24</v>
      </c>
      <c r="N139" s="5">
        <v>11259.08</v>
      </c>
      <c r="BK139">
        <v>10258.299999999999</v>
      </c>
      <c r="BL139" s="4" t="s">
        <v>1058</v>
      </c>
      <c r="CB139" s="5">
        <v>3189.8</v>
      </c>
      <c r="CC139" s="5">
        <v>3189.8</v>
      </c>
      <c r="CD139" s="7" t="s">
        <v>1059</v>
      </c>
      <c r="CL139" s="7" t="s">
        <v>371</v>
      </c>
      <c r="CM139" s="2">
        <v>43473</v>
      </c>
      <c r="CN139" s="2">
        <v>43464</v>
      </c>
      <c r="CO139" s="8" t="s">
        <v>1064</v>
      </c>
    </row>
    <row r="140" spans="1:93" ht="21" customHeight="1" x14ac:dyDescent="0.25">
      <c r="A140" s="9">
        <v>2018</v>
      </c>
      <c r="B140" s="2">
        <v>43374</v>
      </c>
      <c r="C140" s="2">
        <v>43465</v>
      </c>
      <c r="D140" t="s">
        <v>202</v>
      </c>
      <c r="E140" t="s">
        <v>286</v>
      </c>
      <c r="F140" t="s">
        <v>230</v>
      </c>
      <c r="G140" t="s">
        <v>287</v>
      </c>
      <c r="H140" t="s">
        <v>600</v>
      </c>
      <c r="I140" t="s">
        <v>411</v>
      </c>
      <c r="J140" t="s">
        <v>616</v>
      </c>
      <c r="K140" t="s">
        <v>534</v>
      </c>
      <c r="L140" t="s">
        <v>210</v>
      </c>
      <c r="M140" s="5">
        <v>12638.78</v>
      </c>
      <c r="N140" s="5">
        <v>11796.7</v>
      </c>
      <c r="Y140" s="4" t="s">
        <v>1045</v>
      </c>
      <c r="Z140">
        <v>5820.1</v>
      </c>
      <c r="AA140">
        <v>5529.09</v>
      </c>
      <c r="AB140" s="4" t="s">
        <v>1046</v>
      </c>
      <c r="AS140" s="4" t="s">
        <v>1043</v>
      </c>
      <c r="AT140">
        <v>4455.2</v>
      </c>
      <c r="AU140">
        <v>4333.6099999999997</v>
      </c>
      <c r="AV140" s="4" t="s">
        <v>1044</v>
      </c>
      <c r="AW140" s="3" t="s">
        <v>1040</v>
      </c>
      <c r="AX140">
        <v>5953.97</v>
      </c>
      <c r="AY140">
        <v>5775.35</v>
      </c>
      <c r="AZ140" s="4" t="s">
        <v>1049</v>
      </c>
      <c r="BA140" s="4" t="s">
        <v>1041</v>
      </c>
      <c r="BB140">
        <v>3740.8599999999997</v>
      </c>
      <c r="BC140">
        <v>3383.1499999999996</v>
      </c>
      <c r="BD140" s="4" t="s">
        <v>1042</v>
      </c>
      <c r="BK140">
        <v>7991.47</v>
      </c>
      <c r="BL140" s="4" t="s">
        <v>1058</v>
      </c>
      <c r="CB140" s="5">
        <v>2374.46</v>
      </c>
      <c r="CC140" s="5">
        <v>2374.46</v>
      </c>
      <c r="CD140" s="7" t="s">
        <v>1059</v>
      </c>
      <c r="CL140" s="7" t="s">
        <v>371</v>
      </c>
      <c r="CM140" s="2">
        <v>43473</v>
      </c>
      <c r="CN140" s="2">
        <v>43464</v>
      </c>
      <c r="CO140" s="8" t="s">
        <v>1064</v>
      </c>
    </row>
    <row r="141" spans="1:93" ht="21" customHeight="1" x14ac:dyDescent="0.25">
      <c r="A141" s="9">
        <v>2018</v>
      </c>
      <c r="B141" s="2">
        <v>43374</v>
      </c>
      <c r="C141" s="2">
        <v>43465</v>
      </c>
      <c r="D141" t="s">
        <v>202</v>
      </c>
      <c r="E141" t="s">
        <v>286</v>
      </c>
      <c r="F141" t="s">
        <v>230</v>
      </c>
      <c r="G141" t="s">
        <v>287</v>
      </c>
      <c r="H141" t="s">
        <v>600</v>
      </c>
      <c r="I141" t="s">
        <v>617</v>
      </c>
      <c r="J141" t="s">
        <v>618</v>
      </c>
      <c r="K141" t="s">
        <v>398</v>
      </c>
      <c r="L141" t="s">
        <v>210</v>
      </c>
      <c r="M141" s="5">
        <v>11481.1</v>
      </c>
      <c r="N141" s="5">
        <v>11459</v>
      </c>
      <c r="BK141">
        <v>7175.69</v>
      </c>
      <c r="BL141" s="4" t="s">
        <v>1058</v>
      </c>
      <c r="CB141" s="5">
        <v>3038.41</v>
      </c>
      <c r="CC141" s="5">
        <v>3038.41</v>
      </c>
      <c r="CD141" s="7" t="s">
        <v>1059</v>
      </c>
      <c r="CL141" s="7" t="s">
        <v>371</v>
      </c>
      <c r="CM141" s="2">
        <v>43473</v>
      </c>
      <c r="CN141" s="2">
        <v>43464</v>
      </c>
      <c r="CO141" s="8" t="s">
        <v>1064</v>
      </c>
    </row>
    <row r="142" spans="1:93" ht="21" customHeight="1" x14ac:dyDescent="0.25">
      <c r="A142" s="9">
        <v>2018</v>
      </c>
      <c r="B142" s="2">
        <v>43374</v>
      </c>
      <c r="C142" s="2">
        <v>43465</v>
      </c>
      <c r="D142" t="s">
        <v>202</v>
      </c>
      <c r="E142" t="s">
        <v>546</v>
      </c>
      <c r="F142" t="s">
        <v>220</v>
      </c>
      <c r="G142" t="s">
        <v>599</v>
      </c>
      <c r="H142" t="s">
        <v>619</v>
      </c>
      <c r="I142" t="s">
        <v>620</v>
      </c>
      <c r="J142" t="s">
        <v>621</v>
      </c>
      <c r="K142" t="s">
        <v>622</v>
      </c>
      <c r="L142" t="s">
        <v>210</v>
      </c>
      <c r="M142" s="5">
        <v>28081.9</v>
      </c>
      <c r="N142" s="5">
        <v>27152.22</v>
      </c>
      <c r="Y142" s="4" t="s">
        <v>1045</v>
      </c>
      <c r="Z142">
        <v>5820.1</v>
      </c>
      <c r="AA142">
        <v>5529.09</v>
      </c>
      <c r="AB142" s="4" t="s">
        <v>1046</v>
      </c>
      <c r="AS142" s="4" t="s">
        <v>1043</v>
      </c>
      <c r="AT142">
        <v>4455.43</v>
      </c>
      <c r="AU142">
        <v>4327.84</v>
      </c>
      <c r="AV142" s="4" t="s">
        <v>1044</v>
      </c>
      <c r="AW142" s="3" t="s">
        <v>1040</v>
      </c>
      <c r="AX142">
        <v>4801.3999999999996</v>
      </c>
      <c r="AY142">
        <v>4657.3599999999997</v>
      </c>
      <c r="AZ142" s="4" t="s">
        <v>1049</v>
      </c>
      <c r="BA142" s="4" t="s">
        <v>1041</v>
      </c>
      <c r="BB142">
        <v>3474.09</v>
      </c>
      <c r="BC142">
        <v>3181.4500000000003</v>
      </c>
      <c r="BD142" s="4" t="s">
        <v>1042</v>
      </c>
      <c r="BK142">
        <v>21973.300000000003</v>
      </c>
      <c r="BL142" s="4" t="s">
        <v>1058</v>
      </c>
      <c r="CB142" s="5">
        <v>10028.02</v>
      </c>
      <c r="CC142" s="5">
        <v>10028.02</v>
      </c>
      <c r="CD142" s="7" t="s">
        <v>1059</v>
      </c>
      <c r="CL142" s="7" t="s">
        <v>371</v>
      </c>
      <c r="CM142" s="2">
        <v>43473</v>
      </c>
      <c r="CN142" s="2">
        <v>43464</v>
      </c>
      <c r="CO142" s="8" t="s">
        <v>1064</v>
      </c>
    </row>
    <row r="143" spans="1:93" ht="21" customHeight="1" x14ac:dyDescent="0.25">
      <c r="A143" s="9">
        <v>2018</v>
      </c>
      <c r="B143" s="2">
        <v>43374</v>
      </c>
      <c r="C143" s="2">
        <v>43465</v>
      </c>
      <c r="D143" t="s">
        <v>202</v>
      </c>
      <c r="E143" t="s">
        <v>1038</v>
      </c>
      <c r="F143" t="s">
        <v>230</v>
      </c>
      <c r="G143" t="s">
        <v>551</v>
      </c>
      <c r="H143" t="s">
        <v>619</v>
      </c>
      <c r="I143" t="s">
        <v>623</v>
      </c>
      <c r="J143" t="s">
        <v>234</v>
      </c>
      <c r="K143" t="s">
        <v>624</v>
      </c>
      <c r="L143" t="s">
        <v>210</v>
      </c>
      <c r="M143" s="5">
        <v>19984.419999999998</v>
      </c>
      <c r="N143" s="5">
        <v>18293.240000000002</v>
      </c>
      <c r="Y143" s="4" t="s">
        <v>1045</v>
      </c>
      <c r="Z143">
        <v>8382.7800000000007</v>
      </c>
      <c r="AA143">
        <v>7963.64</v>
      </c>
      <c r="AB143" s="4" t="s">
        <v>1046</v>
      </c>
      <c r="AS143" s="4" t="s">
        <v>1043</v>
      </c>
      <c r="AT143">
        <v>6334.28</v>
      </c>
      <c r="AU143">
        <v>5871.8</v>
      </c>
      <c r="AV143" s="4" t="s">
        <v>1044</v>
      </c>
      <c r="AW143" s="3" t="s">
        <v>1040</v>
      </c>
      <c r="AX143">
        <v>5590.05</v>
      </c>
      <c r="AY143">
        <v>5422.35</v>
      </c>
      <c r="AZ143" s="4" t="s">
        <v>1049</v>
      </c>
      <c r="BA143" s="4" t="s">
        <v>1041</v>
      </c>
      <c r="BB143">
        <v>4607.34</v>
      </c>
      <c r="BC143">
        <v>4027.13</v>
      </c>
      <c r="BD143" s="4" t="s">
        <v>1042</v>
      </c>
      <c r="BK143">
        <v>15019.919999999998</v>
      </c>
      <c r="BL143" s="4" t="s">
        <v>1058</v>
      </c>
      <c r="CB143" s="5">
        <v>5020.1099999999997</v>
      </c>
      <c r="CC143" s="5">
        <v>5020.1099999999997</v>
      </c>
      <c r="CD143" s="7" t="s">
        <v>1059</v>
      </c>
      <c r="CL143" s="7" t="s">
        <v>371</v>
      </c>
      <c r="CM143" s="2">
        <v>43473</v>
      </c>
      <c r="CN143" s="2">
        <v>43464</v>
      </c>
      <c r="CO143" s="8" t="s">
        <v>1064</v>
      </c>
    </row>
    <row r="144" spans="1:93" ht="21" customHeight="1" x14ac:dyDescent="0.25">
      <c r="A144" s="9">
        <v>2018</v>
      </c>
      <c r="B144" s="2">
        <v>43374</v>
      </c>
      <c r="C144" s="2">
        <v>43465</v>
      </c>
      <c r="D144" t="s">
        <v>202</v>
      </c>
      <c r="E144" t="s">
        <v>1038</v>
      </c>
      <c r="F144" t="s">
        <v>230</v>
      </c>
      <c r="G144" t="s">
        <v>551</v>
      </c>
      <c r="H144" t="s">
        <v>619</v>
      </c>
      <c r="I144" t="s">
        <v>620</v>
      </c>
      <c r="J144" t="s">
        <v>625</v>
      </c>
      <c r="K144" t="s">
        <v>245</v>
      </c>
      <c r="L144" t="s">
        <v>210</v>
      </c>
      <c r="M144" s="5">
        <v>19030.580000000002</v>
      </c>
      <c r="N144" s="5">
        <v>17564.2</v>
      </c>
      <c r="Y144" s="4" t="s">
        <v>1045</v>
      </c>
      <c r="Z144">
        <v>7234.41</v>
      </c>
      <c r="AA144">
        <v>6872.69</v>
      </c>
      <c r="AB144" s="4" t="s">
        <v>1046</v>
      </c>
      <c r="AS144" s="4" t="s">
        <v>1043</v>
      </c>
      <c r="AT144">
        <v>5495.42</v>
      </c>
      <c r="AU144">
        <v>5117.9799999999996</v>
      </c>
      <c r="AV144" s="4" t="s">
        <v>1044</v>
      </c>
      <c r="AW144" s="3" t="s">
        <v>1040</v>
      </c>
      <c r="AX144">
        <v>5968.15</v>
      </c>
      <c r="AY144">
        <v>5789.11</v>
      </c>
      <c r="AZ144" s="4" t="s">
        <v>1049</v>
      </c>
      <c r="BA144" s="4" t="s">
        <v>1041</v>
      </c>
      <c r="BB144">
        <v>4135.9799999999996</v>
      </c>
      <c r="BC144">
        <v>3642.38</v>
      </c>
      <c r="BD144" s="4" t="s">
        <v>1042</v>
      </c>
      <c r="BK144">
        <v>13950.919999999998</v>
      </c>
      <c r="BL144" s="4" t="s">
        <v>1058</v>
      </c>
      <c r="CB144" s="5">
        <v>4963.1899999999996</v>
      </c>
      <c r="CC144" s="5">
        <v>4963.1899999999996</v>
      </c>
      <c r="CD144" s="7" t="s">
        <v>1059</v>
      </c>
      <c r="CL144" s="7" t="s">
        <v>371</v>
      </c>
      <c r="CM144" s="2">
        <v>43473</v>
      </c>
      <c r="CN144" s="2">
        <v>43464</v>
      </c>
      <c r="CO144" s="8" t="s">
        <v>1064</v>
      </c>
    </row>
    <row r="145" spans="1:93" ht="21" customHeight="1" x14ac:dyDescent="0.25">
      <c r="A145" s="9">
        <v>2018</v>
      </c>
      <c r="B145" s="2">
        <v>43374</v>
      </c>
      <c r="C145" s="2">
        <v>43465</v>
      </c>
      <c r="D145" t="s">
        <v>202</v>
      </c>
      <c r="E145" t="s">
        <v>1039</v>
      </c>
      <c r="F145" t="s">
        <v>230</v>
      </c>
      <c r="G145" t="s">
        <v>626</v>
      </c>
      <c r="H145" t="s">
        <v>619</v>
      </c>
      <c r="I145" t="s">
        <v>627</v>
      </c>
      <c r="J145" t="s">
        <v>550</v>
      </c>
      <c r="K145" t="s">
        <v>413</v>
      </c>
      <c r="L145" t="s">
        <v>210</v>
      </c>
      <c r="M145" s="5">
        <v>16934.7</v>
      </c>
      <c r="N145" s="5">
        <v>16677.52</v>
      </c>
      <c r="Y145" s="4" t="s">
        <v>1045</v>
      </c>
      <c r="Z145">
        <v>6402.67</v>
      </c>
      <c r="AA145">
        <v>6082.54</v>
      </c>
      <c r="AB145" s="4" t="s">
        <v>1046</v>
      </c>
      <c r="AS145" s="4" t="s">
        <v>1043</v>
      </c>
      <c r="AT145">
        <v>4875.28</v>
      </c>
      <c r="AU145">
        <v>4739.01</v>
      </c>
      <c r="AV145" s="4" t="s">
        <v>1044</v>
      </c>
      <c r="AW145" s="3" t="s">
        <v>1040</v>
      </c>
      <c r="AX145">
        <v>5282</v>
      </c>
      <c r="AY145">
        <v>5123.54</v>
      </c>
      <c r="AZ145" s="4" t="s">
        <v>1049</v>
      </c>
      <c r="BA145" s="4" t="s">
        <v>1041</v>
      </c>
      <c r="BB145">
        <v>3331.73</v>
      </c>
      <c r="BC145">
        <v>3261.7400000000002</v>
      </c>
      <c r="BD145" s="4" t="s">
        <v>1042</v>
      </c>
      <c r="BK145">
        <v>12174.52</v>
      </c>
      <c r="BL145" s="4" t="s">
        <v>1058</v>
      </c>
      <c r="CB145" s="5">
        <v>4519.57</v>
      </c>
      <c r="CC145" s="5">
        <v>4519.57</v>
      </c>
      <c r="CD145" s="7" t="s">
        <v>1059</v>
      </c>
      <c r="CL145" s="7" t="s">
        <v>371</v>
      </c>
      <c r="CM145" s="2">
        <v>43473</v>
      </c>
      <c r="CN145" s="2">
        <v>43464</v>
      </c>
      <c r="CO145" s="8" t="s">
        <v>1064</v>
      </c>
    </row>
    <row r="146" spans="1:93" ht="21" customHeight="1" x14ac:dyDescent="0.25">
      <c r="A146" s="9">
        <v>2018</v>
      </c>
      <c r="B146" s="2">
        <v>43374</v>
      </c>
      <c r="C146" s="2">
        <v>43465</v>
      </c>
      <c r="D146" t="s">
        <v>202</v>
      </c>
      <c r="E146" t="s">
        <v>1036</v>
      </c>
      <c r="F146" t="s">
        <v>230</v>
      </c>
      <c r="G146" t="s">
        <v>557</v>
      </c>
      <c r="H146" t="s">
        <v>619</v>
      </c>
      <c r="I146" t="s">
        <v>628</v>
      </c>
      <c r="J146" t="s">
        <v>248</v>
      </c>
      <c r="K146" t="s">
        <v>629</v>
      </c>
      <c r="L146" t="s">
        <v>210</v>
      </c>
      <c r="M146" s="5">
        <v>14500</v>
      </c>
      <c r="N146" s="5">
        <v>14463.66</v>
      </c>
      <c r="BK146">
        <v>13538.15</v>
      </c>
      <c r="BL146" s="4" t="s">
        <v>1058</v>
      </c>
      <c r="CB146" s="5">
        <v>4799.68</v>
      </c>
      <c r="CC146" s="5">
        <v>4799.68</v>
      </c>
      <c r="CD146" s="7" t="s">
        <v>1059</v>
      </c>
      <c r="CL146" s="7" t="s">
        <v>371</v>
      </c>
      <c r="CM146" s="2">
        <v>43473</v>
      </c>
      <c r="CN146" s="2">
        <v>43464</v>
      </c>
      <c r="CO146" s="8" t="s">
        <v>1064</v>
      </c>
    </row>
    <row r="147" spans="1:93" ht="21" customHeight="1" x14ac:dyDescent="0.25">
      <c r="A147" s="9">
        <v>2018</v>
      </c>
      <c r="B147" s="2">
        <v>43374</v>
      </c>
      <c r="C147" s="2">
        <v>43465</v>
      </c>
      <c r="D147" t="s">
        <v>202</v>
      </c>
      <c r="E147" t="s">
        <v>1036</v>
      </c>
      <c r="F147" t="s">
        <v>230</v>
      </c>
      <c r="G147" t="s">
        <v>511</v>
      </c>
      <c r="H147" t="s">
        <v>619</v>
      </c>
      <c r="I147" t="s">
        <v>630</v>
      </c>
      <c r="J147" t="s">
        <v>631</v>
      </c>
      <c r="K147" t="s">
        <v>632</v>
      </c>
      <c r="L147" t="s">
        <v>211</v>
      </c>
      <c r="M147" s="5">
        <v>15546.38</v>
      </c>
      <c r="N147" s="5">
        <v>2643.4</v>
      </c>
      <c r="Y147" s="4" t="s">
        <v>1045</v>
      </c>
      <c r="Z147">
        <v>5820.1</v>
      </c>
      <c r="AA147">
        <v>995.24</v>
      </c>
      <c r="AB147" s="4" t="s">
        <v>1046</v>
      </c>
      <c r="AS147" s="4" t="s">
        <v>1043</v>
      </c>
      <c r="AT147">
        <v>4455.28</v>
      </c>
      <c r="AU147">
        <v>779.69</v>
      </c>
      <c r="AV147" s="4" t="s">
        <v>1044</v>
      </c>
      <c r="AW147" s="3" t="s">
        <v>1040</v>
      </c>
      <c r="AX147">
        <v>4801.3999999999996</v>
      </c>
      <c r="AY147">
        <v>838.32</v>
      </c>
      <c r="AZ147" s="4" t="s">
        <v>1049</v>
      </c>
      <c r="BA147" s="4" t="s">
        <v>1041</v>
      </c>
      <c r="BB147">
        <v>3474.06</v>
      </c>
      <c r="BC147">
        <v>573.05000000000007</v>
      </c>
      <c r="BD147" s="4" t="s">
        <v>1042</v>
      </c>
      <c r="BK147">
        <v>10715.439999999999</v>
      </c>
      <c r="BL147" s="4" t="s">
        <v>1058</v>
      </c>
      <c r="CB147" s="5">
        <v>3805.26</v>
      </c>
      <c r="CC147" s="5">
        <v>3805.26</v>
      </c>
      <c r="CD147" s="7" t="s">
        <v>1059</v>
      </c>
      <c r="CL147" s="7" t="s">
        <v>371</v>
      </c>
      <c r="CM147" s="2">
        <v>43473</v>
      </c>
      <c r="CN147" s="2">
        <v>43464</v>
      </c>
      <c r="CO147" s="8" t="s">
        <v>1064</v>
      </c>
    </row>
    <row r="148" spans="1:93" ht="21" customHeight="1" x14ac:dyDescent="0.25">
      <c r="A148" s="9">
        <v>2018</v>
      </c>
      <c r="B148" s="2">
        <v>43374</v>
      </c>
      <c r="C148" s="2">
        <v>43465</v>
      </c>
      <c r="D148" t="s">
        <v>202</v>
      </c>
      <c r="E148" t="s">
        <v>286</v>
      </c>
      <c r="F148" t="s">
        <v>230</v>
      </c>
      <c r="G148" t="s">
        <v>287</v>
      </c>
      <c r="H148" t="s">
        <v>619</v>
      </c>
      <c r="I148" t="s">
        <v>568</v>
      </c>
      <c r="J148" t="s">
        <v>259</v>
      </c>
      <c r="K148" t="s">
        <v>633</v>
      </c>
      <c r="L148" t="s">
        <v>210</v>
      </c>
      <c r="M148" s="5">
        <v>13819.9</v>
      </c>
      <c r="N148" s="5">
        <v>11733.7</v>
      </c>
      <c r="Y148" s="4" t="s">
        <v>1045</v>
      </c>
      <c r="Z148">
        <v>8382.7800000000007</v>
      </c>
      <c r="AA148">
        <v>7963.64</v>
      </c>
      <c r="AB148" s="4" t="s">
        <v>1046</v>
      </c>
      <c r="AS148" s="4" t="s">
        <v>1043</v>
      </c>
      <c r="AT148">
        <v>6331.95</v>
      </c>
      <c r="AU148">
        <v>5771.22</v>
      </c>
      <c r="AV148" s="4" t="s">
        <v>1044</v>
      </c>
      <c r="AW148" s="3" t="s">
        <v>1040</v>
      </c>
      <c r="AX148">
        <v>6915.52</v>
      </c>
      <c r="AY148">
        <v>6708.05</v>
      </c>
      <c r="AZ148" s="4" t="s">
        <v>1049</v>
      </c>
      <c r="BA148" s="4" t="s">
        <v>1041</v>
      </c>
      <c r="BB148">
        <v>4659.88</v>
      </c>
      <c r="BC148">
        <v>4028.43</v>
      </c>
      <c r="BD148" s="4" t="s">
        <v>1042</v>
      </c>
      <c r="BK148">
        <v>8519.7199999999993</v>
      </c>
      <c r="BL148" s="4" t="s">
        <v>1058</v>
      </c>
      <c r="BM148">
        <v>2185</v>
      </c>
      <c r="BN148">
        <v>2185</v>
      </c>
      <c r="BO148" t="s">
        <v>1057</v>
      </c>
      <c r="CB148" s="5">
        <v>1937.85</v>
      </c>
      <c r="CC148" s="5">
        <v>1937.85</v>
      </c>
      <c r="CD148" s="7" t="s">
        <v>1059</v>
      </c>
      <c r="CL148" s="7" t="s">
        <v>371</v>
      </c>
      <c r="CM148" s="2">
        <v>43473</v>
      </c>
      <c r="CN148" s="2">
        <v>43464</v>
      </c>
      <c r="CO148" s="8" t="s">
        <v>1064</v>
      </c>
    </row>
    <row r="149" spans="1:93" ht="21" customHeight="1" x14ac:dyDescent="0.25">
      <c r="A149" s="9">
        <v>2018</v>
      </c>
      <c r="B149" s="2">
        <v>43374</v>
      </c>
      <c r="C149" s="2">
        <v>43465</v>
      </c>
      <c r="D149" t="s">
        <v>202</v>
      </c>
      <c r="E149" t="s">
        <v>286</v>
      </c>
      <c r="F149" t="s">
        <v>230</v>
      </c>
      <c r="G149" t="s">
        <v>287</v>
      </c>
      <c r="H149" t="s">
        <v>619</v>
      </c>
      <c r="I149" t="s">
        <v>634</v>
      </c>
      <c r="J149" t="s">
        <v>271</v>
      </c>
      <c r="K149" t="s">
        <v>234</v>
      </c>
      <c r="L149" t="s">
        <v>210</v>
      </c>
      <c r="M149" s="5">
        <v>11485.88</v>
      </c>
      <c r="N149" s="5">
        <v>11463.76</v>
      </c>
      <c r="BK149">
        <v>10684.18</v>
      </c>
      <c r="BL149" s="4" t="s">
        <v>1058</v>
      </c>
      <c r="CB149" s="5">
        <v>3292.62</v>
      </c>
      <c r="CC149" s="5">
        <v>3292.62</v>
      </c>
      <c r="CD149" s="7" t="s">
        <v>1059</v>
      </c>
      <c r="CL149" s="7" t="s">
        <v>371</v>
      </c>
      <c r="CM149" s="2">
        <v>43473</v>
      </c>
      <c r="CN149" s="2">
        <v>43464</v>
      </c>
      <c r="CO149" s="8" t="s">
        <v>1064</v>
      </c>
    </row>
    <row r="150" spans="1:93" ht="21" customHeight="1" x14ac:dyDescent="0.25">
      <c r="A150" s="9">
        <v>2018</v>
      </c>
      <c r="B150" s="2">
        <v>43374</v>
      </c>
      <c r="C150" s="2">
        <v>43465</v>
      </c>
      <c r="D150" t="s">
        <v>202</v>
      </c>
      <c r="E150" t="s">
        <v>229</v>
      </c>
      <c r="F150" t="s">
        <v>230</v>
      </c>
      <c r="G150" t="s">
        <v>231</v>
      </c>
      <c r="H150" t="s">
        <v>619</v>
      </c>
      <c r="I150" t="s">
        <v>635</v>
      </c>
      <c r="J150" t="s">
        <v>233</v>
      </c>
      <c r="K150" t="s">
        <v>636</v>
      </c>
      <c r="L150" t="s">
        <v>210</v>
      </c>
      <c r="M150" s="5">
        <v>12489.34</v>
      </c>
      <c r="N150" s="5">
        <v>11598.1</v>
      </c>
      <c r="Y150" s="4" t="s">
        <v>1045</v>
      </c>
      <c r="Z150">
        <v>3637.56</v>
      </c>
      <c r="AA150">
        <v>3455.68</v>
      </c>
      <c r="AB150" s="4" t="s">
        <v>1046</v>
      </c>
      <c r="AS150" s="4" t="s">
        <v>1043</v>
      </c>
      <c r="AT150">
        <v>3205.28</v>
      </c>
      <c r="AU150">
        <v>3125.63</v>
      </c>
      <c r="AV150" s="4" t="s">
        <v>1044</v>
      </c>
      <c r="AW150" s="3" t="s">
        <v>1040</v>
      </c>
      <c r="AX150">
        <v>2080.61</v>
      </c>
      <c r="AY150">
        <v>2018.19</v>
      </c>
      <c r="AZ150" s="4" t="s">
        <v>1049</v>
      </c>
      <c r="BA150" s="4" t="s">
        <v>1041</v>
      </c>
      <c r="BB150">
        <v>1941.5300000000002</v>
      </c>
      <c r="BC150">
        <v>1779.33</v>
      </c>
      <c r="BD150" s="4" t="s">
        <v>1042</v>
      </c>
      <c r="BK150">
        <v>4761.6400000000003</v>
      </c>
      <c r="BL150" s="4" t="s">
        <v>1058</v>
      </c>
      <c r="CB150" s="5">
        <v>2299.7399999999998</v>
      </c>
      <c r="CC150" s="5">
        <v>2299.7399999999998</v>
      </c>
      <c r="CD150" s="7" t="s">
        <v>1059</v>
      </c>
      <c r="CL150" s="7" t="s">
        <v>371</v>
      </c>
      <c r="CM150" s="2">
        <v>43473</v>
      </c>
      <c r="CN150" s="2">
        <v>43464</v>
      </c>
      <c r="CO150" s="8" t="s">
        <v>1064</v>
      </c>
    </row>
    <row r="151" spans="1:93" ht="21" customHeight="1" x14ac:dyDescent="0.25">
      <c r="A151" s="9">
        <v>2018</v>
      </c>
      <c r="B151" s="2">
        <v>43374</v>
      </c>
      <c r="C151" s="2">
        <v>43465</v>
      </c>
      <c r="D151" t="s">
        <v>202</v>
      </c>
      <c r="E151" t="s">
        <v>229</v>
      </c>
      <c r="F151" t="s">
        <v>230</v>
      </c>
      <c r="G151" t="s">
        <v>231</v>
      </c>
      <c r="H151" t="s">
        <v>619</v>
      </c>
      <c r="I151" t="s">
        <v>467</v>
      </c>
      <c r="J151" t="s">
        <v>637</v>
      </c>
      <c r="K151" t="s">
        <v>323</v>
      </c>
      <c r="L151" t="s">
        <v>210</v>
      </c>
      <c r="M151" s="5">
        <v>11742.34</v>
      </c>
      <c r="N151" s="5">
        <v>10904.48</v>
      </c>
      <c r="Y151" s="4" t="s">
        <v>1045</v>
      </c>
      <c r="Z151">
        <v>5577.6</v>
      </c>
      <c r="AA151">
        <v>5298.72</v>
      </c>
      <c r="AB151" s="4" t="s">
        <v>1046</v>
      </c>
      <c r="AS151" s="4" t="s">
        <v>1043</v>
      </c>
      <c r="AT151">
        <v>4316.32</v>
      </c>
      <c r="AU151">
        <v>4199.3999999999996</v>
      </c>
      <c r="AV151" s="4" t="s">
        <v>1044</v>
      </c>
      <c r="AW151" s="3" t="s">
        <v>1040</v>
      </c>
      <c r="AX151">
        <v>3681.07</v>
      </c>
      <c r="AY151">
        <v>3570.64</v>
      </c>
      <c r="AZ151" s="4" t="s">
        <v>1049</v>
      </c>
      <c r="BA151" s="4" t="s">
        <v>1041</v>
      </c>
      <c r="BB151">
        <v>3271.6800000000003</v>
      </c>
      <c r="BC151">
        <v>3008.8999999999996</v>
      </c>
      <c r="BD151" s="4" t="s">
        <v>1042</v>
      </c>
      <c r="BK151">
        <v>6421.77</v>
      </c>
      <c r="BL151" s="4" t="s">
        <v>1058</v>
      </c>
      <c r="CB151" s="5">
        <v>1926.24</v>
      </c>
      <c r="CC151" s="5">
        <v>1926.24</v>
      </c>
      <c r="CD151" s="7" t="s">
        <v>1059</v>
      </c>
      <c r="CL151" s="7" t="s">
        <v>371</v>
      </c>
      <c r="CM151" s="2">
        <v>43473</v>
      </c>
      <c r="CN151" s="2">
        <v>43464</v>
      </c>
      <c r="CO151" s="8" t="s">
        <v>1064</v>
      </c>
    </row>
    <row r="152" spans="1:93" ht="21" customHeight="1" x14ac:dyDescent="0.25">
      <c r="A152" s="9">
        <v>2018</v>
      </c>
      <c r="B152" s="2">
        <v>43374</v>
      </c>
      <c r="C152" s="2">
        <v>43465</v>
      </c>
      <c r="D152" t="s">
        <v>202</v>
      </c>
      <c r="E152" t="s">
        <v>546</v>
      </c>
      <c r="F152" t="s">
        <v>220</v>
      </c>
      <c r="G152" t="s">
        <v>564</v>
      </c>
      <c r="H152" t="s">
        <v>638</v>
      </c>
      <c r="I152" t="s">
        <v>639</v>
      </c>
      <c r="J152" t="s">
        <v>640</v>
      </c>
      <c r="K152" t="s">
        <v>329</v>
      </c>
      <c r="L152" t="s">
        <v>210</v>
      </c>
      <c r="M152" s="5">
        <v>28327.16</v>
      </c>
      <c r="N152" s="5">
        <v>27169.78</v>
      </c>
      <c r="Y152" s="4" t="s">
        <v>1045</v>
      </c>
      <c r="Z152">
        <v>7607.6</v>
      </c>
      <c r="AA152">
        <v>7227.22</v>
      </c>
      <c r="AB152" s="4" t="s">
        <v>1046</v>
      </c>
      <c r="AS152" s="4" t="s">
        <v>1043</v>
      </c>
      <c r="AT152">
        <v>5747.82</v>
      </c>
      <c r="AU152">
        <v>5552.05</v>
      </c>
      <c r="AV152" s="4" t="s">
        <v>1044</v>
      </c>
      <c r="AW152" s="3" t="s">
        <v>1040</v>
      </c>
      <c r="AX152">
        <v>6276.03</v>
      </c>
      <c r="AY152">
        <v>6087.75</v>
      </c>
      <c r="AZ152" s="4" t="s">
        <v>1049</v>
      </c>
      <c r="BA152" s="4" t="s">
        <v>1041</v>
      </c>
      <c r="BB152">
        <v>3937.1800000000003</v>
      </c>
      <c r="BC152">
        <v>3546.58</v>
      </c>
      <c r="BD152" s="4" t="s">
        <v>1042</v>
      </c>
      <c r="BK152">
        <v>23336.809999999998</v>
      </c>
      <c r="BL152" s="4" t="s">
        <v>1058</v>
      </c>
      <c r="CB152" s="5">
        <v>9963.94</v>
      </c>
      <c r="CC152" s="5">
        <v>9963.94</v>
      </c>
      <c r="CD152" s="7" t="s">
        <v>1059</v>
      </c>
      <c r="CL152" s="7" t="s">
        <v>371</v>
      </c>
      <c r="CM152" s="2">
        <v>43473</v>
      </c>
      <c r="CN152" s="2">
        <v>43464</v>
      </c>
      <c r="CO152" s="8" t="s">
        <v>1064</v>
      </c>
    </row>
    <row r="153" spans="1:93" ht="21" customHeight="1" x14ac:dyDescent="0.25">
      <c r="A153" s="9">
        <v>2018</v>
      </c>
      <c r="B153" s="2">
        <v>43374</v>
      </c>
      <c r="C153" s="2">
        <v>43465</v>
      </c>
      <c r="D153" t="s">
        <v>202</v>
      </c>
      <c r="E153" t="s">
        <v>1038</v>
      </c>
      <c r="F153" t="s">
        <v>230</v>
      </c>
      <c r="G153" t="s">
        <v>551</v>
      </c>
      <c r="H153" t="s">
        <v>638</v>
      </c>
      <c r="I153" t="s">
        <v>508</v>
      </c>
      <c r="J153" t="s">
        <v>461</v>
      </c>
      <c r="K153" t="s">
        <v>248</v>
      </c>
      <c r="L153" t="s">
        <v>210</v>
      </c>
      <c r="M153" s="5">
        <v>19731.22</v>
      </c>
      <c r="N153" s="5">
        <v>18041.240000000002</v>
      </c>
      <c r="Y153" s="4" t="s">
        <v>1045</v>
      </c>
      <c r="Z153">
        <v>8382.7800000000007</v>
      </c>
      <c r="AA153">
        <v>7963.64</v>
      </c>
      <c r="AB153" s="4" t="s">
        <v>1046</v>
      </c>
      <c r="AS153" s="4" t="s">
        <v>1043</v>
      </c>
      <c r="AT153">
        <v>6334.28</v>
      </c>
      <c r="AU153">
        <v>5871.8</v>
      </c>
      <c r="AV153" s="4" t="s">
        <v>1044</v>
      </c>
      <c r="AW153" s="3" t="s">
        <v>1040</v>
      </c>
      <c r="AX153">
        <v>6915.52</v>
      </c>
      <c r="AY153">
        <v>6708.05</v>
      </c>
      <c r="AZ153" s="4" t="s">
        <v>1049</v>
      </c>
      <c r="BA153" s="4" t="s">
        <v>1041</v>
      </c>
      <c r="BB153">
        <v>4659.04</v>
      </c>
      <c r="BC153">
        <v>4078.62</v>
      </c>
      <c r="BD153" s="4" t="s">
        <v>1042</v>
      </c>
      <c r="BK153">
        <v>14766.720000000001</v>
      </c>
      <c r="BL153" s="4" t="s">
        <v>1058</v>
      </c>
      <c r="CB153" s="5">
        <v>4893.51</v>
      </c>
      <c r="CC153" s="5">
        <v>4893.51</v>
      </c>
      <c r="CD153" s="7" t="s">
        <v>1059</v>
      </c>
      <c r="CL153" s="7" t="s">
        <v>371</v>
      </c>
      <c r="CM153" s="2">
        <v>43473</v>
      </c>
      <c r="CN153" s="2">
        <v>43464</v>
      </c>
      <c r="CO153" s="8" t="s">
        <v>1064</v>
      </c>
    </row>
    <row r="154" spans="1:93" ht="21" customHeight="1" x14ac:dyDescent="0.25">
      <c r="A154" s="9">
        <v>2018</v>
      </c>
      <c r="B154" s="2">
        <v>43374</v>
      </c>
      <c r="C154" s="2">
        <v>43465</v>
      </c>
      <c r="D154" t="s">
        <v>202</v>
      </c>
      <c r="E154" t="s">
        <v>1038</v>
      </c>
      <c r="F154" t="s">
        <v>230</v>
      </c>
      <c r="G154" t="s">
        <v>551</v>
      </c>
      <c r="H154" t="s">
        <v>638</v>
      </c>
      <c r="I154" t="s">
        <v>641</v>
      </c>
      <c r="J154" t="s">
        <v>400</v>
      </c>
      <c r="K154" t="s">
        <v>642</v>
      </c>
      <c r="L154" t="s">
        <v>210</v>
      </c>
      <c r="M154" s="5">
        <v>18633.96</v>
      </c>
      <c r="N154" s="5">
        <v>17516.439999999999</v>
      </c>
      <c r="Y154" s="4" t="s">
        <v>1045</v>
      </c>
      <c r="Z154">
        <v>6607.98</v>
      </c>
      <c r="AA154">
        <v>6277.58</v>
      </c>
      <c r="AB154" s="4" t="s">
        <v>1046</v>
      </c>
      <c r="AS154" s="4" t="s">
        <v>1043</v>
      </c>
      <c r="AT154">
        <v>5026.9399999999996</v>
      </c>
      <c r="AU154">
        <v>4832.1099999999997</v>
      </c>
      <c r="AV154" s="4" t="s">
        <v>1044</v>
      </c>
      <c r="AW154" s="3" t="s">
        <v>1040</v>
      </c>
      <c r="AX154">
        <v>5451.37</v>
      </c>
      <c r="AY154">
        <v>5287.83</v>
      </c>
      <c r="AZ154" s="4" t="s">
        <v>1049</v>
      </c>
      <c r="BA154" s="4" t="s">
        <v>1041</v>
      </c>
      <c r="BB154">
        <v>3827.38</v>
      </c>
      <c r="BC154">
        <v>3461.62</v>
      </c>
      <c r="BD154" s="4" t="s">
        <v>1042</v>
      </c>
      <c r="BK154">
        <v>13204.15</v>
      </c>
      <c r="BL154" s="4" t="s">
        <v>1058</v>
      </c>
      <c r="CB154" s="5">
        <v>5036.7299999999996</v>
      </c>
      <c r="CC154" s="5">
        <v>5036.7299999999996</v>
      </c>
      <c r="CD154" s="7" t="s">
        <v>1059</v>
      </c>
      <c r="CL154" s="7" t="s">
        <v>371</v>
      </c>
      <c r="CM154" s="2">
        <v>43473</v>
      </c>
      <c r="CN154" s="2">
        <v>43464</v>
      </c>
      <c r="CO154" s="8" t="s">
        <v>1064</v>
      </c>
    </row>
    <row r="155" spans="1:93" ht="21" customHeight="1" x14ac:dyDescent="0.25">
      <c r="A155" s="9">
        <v>2018</v>
      </c>
      <c r="B155" s="2">
        <v>43374</v>
      </c>
      <c r="C155" s="2">
        <v>43465</v>
      </c>
      <c r="D155" t="s">
        <v>202</v>
      </c>
      <c r="E155" t="s">
        <v>1036</v>
      </c>
      <c r="F155" t="s">
        <v>230</v>
      </c>
      <c r="G155" t="s">
        <v>511</v>
      </c>
      <c r="H155" t="s">
        <v>638</v>
      </c>
      <c r="I155" t="s">
        <v>643</v>
      </c>
      <c r="J155" t="s">
        <v>644</v>
      </c>
      <c r="K155" t="s">
        <v>645</v>
      </c>
      <c r="L155" t="s">
        <v>211</v>
      </c>
      <c r="M155" s="5">
        <v>15000.2</v>
      </c>
      <c r="N155" s="5">
        <v>14693.38</v>
      </c>
      <c r="Y155" s="4" t="s">
        <v>1045</v>
      </c>
      <c r="Z155">
        <v>7027.86</v>
      </c>
      <c r="AA155">
        <v>6676.47</v>
      </c>
      <c r="AB155" s="4" t="s">
        <v>1046</v>
      </c>
      <c r="AS155" s="4" t="s">
        <v>1043</v>
      </c>
      <c r="AT155">
        <v>5328.3</v>
      </c>
      <c r="AU155">
        <v>5148.8100000000004</v>
      </c>
      <c r="AV155" s="4" t="s">
        <v>1044</v>
      </c>
      <c r="AW155" s="3" t="s">
        <v>1040</v>
      </c>
      <c r="AX155">
        <v>5797.76</v>
      </c>
      <c r="AY155">
        <v>5623.83</v>
      </c>
      <c r="AZ155" s="4" t="s">
        <v>1049</v>
      </c>
      <c r="BA155" s="4" t="s">
        <v>1041</v>
      </c>
      <c r="BB155">
        <v>3645.9900000000002</v>
      </c>
      <c r="BC155">
        <v>3555.18</v>
      </c>
      <c r="BD155" s="4" t="s">
        <v>1042</v>
      </c>
      <c r="BK155">
        <v>10013.66</v>
      </c>
      <c r="BL155" s="4" t="s">
        <v>1058</v>
      </c>
      <c r="CB155" s="5">
        <v>3284.38</v>
      </c>
      <c r="CC155" s="5">
        <v>3284.38</v>
      </c>
      <c r="CD155" s="7" t="s">
        <v>1059</v>
      </c>
      <c r="CL155" s="7" t="s">
        <v>371</v>
      </c>
      <c r="CM155" s="2">
        <v>43473</v>
      </c>
      <c r="CN155" s="2">
        <v>43464</v>
      </c>
      <c r="CO155" s="8" t="s">
        <v>1064</v>
      </c>
    </row>
    <row r="156" spans="1:93" ht="21" customHeight="1" x14ac:dyDescent="0.25">
      <c r="A156" s="9">
        <v>2018</v>
      </c>
      <c r="B156" s="2">
        <v>43374</v>
      </c>
      <c r="C156" s="2">
        <v>43465</v>
      </c>
      <c r="D156" t="s">
        <v>202</v>
      </c>
      <c r="E156" t="s">
        <v>1036</v>
      </c>
      <c r="F156" t="s">
        <v>230</v>
      </c>
      <c r="G156" t="s">
        <v>511</v>
      </c>
      <c r="H156" t="s">
        <v>638</v>
      </c>
      <c r="I156" t="s">
        <v>646</v>
      </c>
      <c r="J156" t="s">
        <v>443</v>
      </c>
      <c r="K156" t="s">
        <v>647</v>
      </c>
      <c r="L156" t="s">
        <v>211</v>
      </c>
      <c r="M156" s="5">
        <v>15756.48</v>
      </c>
      <c r="N156" s="5">
        <v>14649.62</v>
      </c>
      <c r="Y156" s="4" t="s">
        <v>1045</v>
      </c>
      <c r="Z156">
        <v>6607.98</v>
      </c>
      <c r="AA156">
        <v>6277.58</v>
      </c>
      <c r="AB156" s="4" t="s">
        <v>1046</v>
      </c>
      <c r="AS156" s="4" t="s">
        <v>1043</v>
      </c>
      <c r="AT156">
        <v>5026.97</v>
      </c>
      <c r="AU156">
        <v>4831.12</v>
      </c>
      <c r="AV156" s="4" t="s">
        <v>1044</v>
      </c>
      <c r="AW156" s="3" t="s">
        <v>1040</v>
      </c>
      <c r="AX156">
        <v>5451.37</v>
      </c>
      <c r="AY156">
        <v>5287.83</v>
      </c>
      <c r="AZ156" s="4" t="s">
        <v>1049</v>
      </c>
      <c r="BA156" s="4" t="s">
        <v>1041</v>
      </c>
      <c r="BB156">
        <v>3827.39</v>
      </c>
      <c r="BC156">
        <v>3461.02</v>
      </c>
      <c r="BD156" s="4" t="s">
        <v>1042</v>
      </c>
      <c r="BK156">
        <v>10266.91</v>
      </c>
      <c r="BL156" s="4" t="s">
        <v>1058</v>
      </c>
      <c r="CB156" s="5">
        <v>3584.49</v>
      </c>
      <c r="CC156" s="5">
        <v>3584.49</v>
      </c>
      <c r="CD156" s="7" t="s">
        <v>1059</v>
      </c>
      <c r="CL156" s="7" t="s">
        <v>371</v>
      </c>
      <c r="CM156" s="2">
        <v>43473</v>
      </c>
      <c r="CN156" s="2">
        <v>43464</v>
      </c>
      <c r="CO156" s="8" t="s">
        <v>1064</v>
      </c>
    </row>
    <row r="157" spans="1:93" ht="21" customHeight="1" x14ac:dyDescent="0.25">
      <c r="A157" s="9">
        <v>2018</v>
      </c>
      <c r="B157" s="2">
        <v>43374</v>
      </c>
      <c r="C157" s="2">
        <v>43465</v>
      </c>
      <c r="D157" t="s">
        <v>202</v>
      </c>
      <c r="E157" t="s">
        <v>286</v>
      </c>
      <c r="F157" t="s">
        <v>230</v>
      </c>
      <c r="G157" t="s">
        <v>287</v>
      </c>
      <c r="H157" t="s">
        <v>638</v>
      </c>
      <c r="I157" t="s">
        <v>648</v>
      </c>
      <c r="J157" t="s">
        <v>439</v>
      </c>
      <c r="K157" t="s">
        <v>649</v>
      </c>
      <c r="L157" t="s">
        <v>210</v>
      </c>
      <c r="M157" s="5">
        <v>12660.2</v>
      </c>
      <c r="N157" s="5">
        <v>11684.36</v>
      </c>
      <c r="Y157" s="4" t="s">
        <v>1045</v>
      </c>
      <c r="Z157">
        <v>6221.09</v>
      </c>
      <c r="AA157">
        <v>5910.04</v>
      </c>
      <c r="AB157" s="4" t="s">
        <v>1046</v>
      </c>
      <c r="AS157" s="4" t="s">
        <v>1043</v>
      </c>
      <c r="AT157">
        <v>4745.0200000000004</v>
      </c>
      <c r="AU157">
        <v>4597.24</v>
      </c>
      <c r="AV157" s="4" t="s">
        <v>1044</v>
      </c>
      <c r="AW157" s="3" t="s">
        <v>1040</v>
      </c>
      <c r="AX157">
        <v>5132.2</v>
      </c>
      <c r="AY157">
        <v>4978.2299999999996</v>
      </c>
      <c r="AZ157" s="4" t="s">
        <v>1049</v>
      </c>
      <c r="BA157" s="4" t="s">
        <v>1041</v>
      </c>
      <c r="BB157">
        <v>3639.58</v>
      </c>
      <c r="BC157">
        <v>3301.9</v>
      </c>
      <c r="BD157" s="4" t="s">
        <v>1042</v>
      </c>
      <c r="BK157">
        <v>7539.6299999999992</v>
      </c>
      <c r="BL157" s="4" t="s">
        <v>1058</v>
      </c>
      <c r="CB157" s="5">
        <v>2206.79</v>
      </c>
      <c r="CC157" s="5">
        <v>2206.79</v>
      </c>
      <c r="CD157" s="7" t="s">
        <v>1059</v>
      </c>
      <c r="CL157" s="7" t="s">
        <v>371</v>
      </c>
      <c r="CM157" s="2">
        <v>43473</v>
      </c>
      <c r="CN157" s="2">
        <v>43464</v>
      </c>
      <c r="CO157" s="8" t="s">
        <v>1064</v>
      </c>
    </row>
    <row r="158" spans="1:93" ht="21" customHeight="1" x14ac:dyDescent="0.25">
      <c r="A158" s="9">
        <v>2018</v>
      </c>
      <c r="B158" s="2">
        <v>43374</v>
      </c>
      <c r="C158" s="2">
        <v>43465</v>
      </c>
      <c r="D158" t="s">
        <v>202</v>
      </c>
      <c r="E158" t="s">
        <v>286</v>
      </c>
      <c r="F158" t="s">
        <v>230</v>
      </c>
      <c r="G158" t="s">
        <v>287</v>
      </c>
      <c r="H158" t="s">
        <v>638</v>
      </c>
      <c r="I158" t="s">
        <v>650</v>
      </c>
      <c r="J158" t="s">
        <v>651</v>
      </c>
      <c r="K158" t="s">
        <v>349</v>
      </c>
      <c r="L158" t="s">
        <v>210</v>
      </c>
      <c r="M158" s="5">
        <v>14008.66</v>
      </c>
      <c r="N158" s="5">
        <v>12571.06</v>
      </c>
      <c r="Y158" s="4" t="s">
        <v>1045</v>
      </c>
      <c r="Z158">
        <v>7527.94</v>
      </c>
      <c r="AA158">
        <v>7151.54</v>
      </c>
      <c r="AB158" s="4" t="s">
        <v>1046</v>
      </c>
      <c r="AS158" s="4" t="s">
        <v>1043</v>
      </c>
      <c r="AT158">
        <v>5709.58</v>
      </c>
      <c r="AU158">
        <v>5310.23</v>
      </c>
      <c r="AV158" s="4" t="s">
        <v>1044</v>
      </c>
      <c r="AW158" s="3" t="s">
        <v>1040</v>
      </c>
      <c r="AX158">
        <v>6210.32</v>
      </c>
      <c r="AY158">
        <v>6024.01</v>
      </c>
      <c r="AZ158" s="4" t="s">
        <v>1049</v>
      </c>
      <c r="BA158" s="4" t="s">
        <v>1041</v>
      </c>
      <c r="BB158">
        <v>4280.4799999999996</v>
      </c>
      <c r="BC158">
        <v>3788.66</v>
      </c>
      <c r="BD158" s="4" t="s">
        <v>1042</v>
      </c>
      <c r="BK158">
        <v>9109.06</v>
      </c>
      <c r="BL158" s="4" t="s">
        <v>1058</v>
      </c>
      <c r="CB158" s="5">
        <v>2330.4899999999998</v>
      </c>
      <c r="CC158" s="5">
        <v>2330.4899999999998</v>
      </c>
      <c r="CD158" s="7" t="s">
        <v>1059</v>
      </c>
      <c r="CL158" s="7" t="s">
        <v>371</v>
      </c>
      <c r="CM158" s="2">
        <v>43473</v>
      </c>
      <c r="CN158" s="2">
        <v>43464</v>
      </c>
      <c r="CO158" s="8" t="s">
        <v>1064</v>
      </c>
    </row>
    <row r="159" spans="1:93" ht="21" customHeight="1" x14ac:dyDescent="0.25">
      <c r="A159" s="9">
        <v>2018</v>
      </c>
      <c r="B159" s="2">
        <v>43374</v>
      </c>
      <c r="C159" s="2">
        <v>43465</v>
      </c>
      <c r="D159" t="s">
        <v>202</v>
      </c>
      <c r="E159" t="s">
        <v>286</v>
      </c>
      <c r="F159" t="s">
        <v>230</v>
      </c>
      <c r="G159" t="s">
        <v>287</v>
      </c>
      <c r="H159" t="s">
        <v>638</v>
      </c>
      <c r="I159" t="s">
        <v>652</v>
      </c>
      <c r="J159" t="s">
        <v>275</v>
      </c>
      <c r="K159" t="s">
        <v>611</v>
      </c>
      <c r="L159" t="s">
        <v>210</v>
      </c>
      <c r="M159" s="5">
        <v>13455.94</v>
      </c>
      <c r="N159" s="5">
        <v>11739.48</v>
      </c>
      <c r="Y159" s="4" t="s">
        <v>1045</v>
      </c>
      <c r="Z159">
        <v>8725.3799999999992</v>
      </c>
      <c r="AA159">
        <v>8289.11</v>
      </c>
      <c r="AB159" s="4" t="s">
        <v>1046</v>
      </c>
      <c r="AS159" s="4" t="s">
        <v>1043</v>
      </c>
      <c r="AT159">
        <v>6585.45</v>
      </c>
      <c r="AU159">
        <v>6097.37</v>
      </c>
      <c r="AV159" s="4" t="s">
        <v>1044</v>
      </c>
      <c r="AW159" s="3" t="s">
        <v>1040</v>
      </c>
      <c r="AX159">
        <v>7198.16</v>
      </c>
      <c r="AY159">
        <v>6982.22</v>
      </c>
      <c r="AZ159" s="4" t="s">
        <v>1049</v>
      </c>
      <c r="BA159" s="4" t="s">
        <v>1041</v>
      </c>
      <c r="BB159">
        <v>4776.8099999999995</v>
      </c>
      <c r="BC159">
        <v>4171.49</v>
      </c>
      <c r="BD159" s="4" t="s">
        <v>1042</v>
      </c>
      <c r="BK159">
        <v>8318.86</v>
      </c>
      <c r="BL159" s="4" t="s">
        <v>1058</v>
      </c>
      <c r="CB159" s="5">
        <v>1681.56</v>
      </c>
      <c r="CC159" s="5">
        <v>1681.56</v>
      </c>
      <c r="CD159" s="7" t="s">
        <v>1059</v>
      </c>
      <c r="CL159" s="7" t="s">
        <v>371</v>
      </c>
      <c r="CM159" s="2">
        <v>43473</v>
      </c>
      <c r="CN159" s="2">
        <v>43464</v>
      </c>
      <c r="CO159" s="8" t="s">
        <v>1064</v>
      </c>
    </row>
    <row r="160" spans="1:93" ht="21" customHeight="1" x14ac:dyDescent="0.25">
      <c r="A160" s="9">
        <v>2018</v>
      </c>
      <c r="B160" s="2">
        <v>43374</v>
      </c>
      <c r="C160" s="2">
        <v>43465</v>
      </c>
      <c r="D160" t="s">
        <v>202</v>
      </c>
      <c r="E160" t="s">
        <v>286</v>
      </c>
      <c r="F160" t="s">
        <v>230</v>
      </c>
      <c r="G160" t="s">
        <v>287</v>
      </c>
      <c r="H160" t="s">
        <v>638</v>
      </c>
      <c r="I160" t="s">
        <v>653</v>
      </c>
      <c r="J160" t="s">
        <v>461</v>
      </c>
      <c r="K160" t="s">
        <v>654</v>
      </c>
      <c r="L160" t="s">
        <v>210</v>
      </c>
      <c r="M160" s="5">
        <v>11326.94</v>
      </c>
      <c r="N160" s="5">
        <v>11305.56</v>
      </c>
      <c r="BK160">
        <v>10355.93</v>
      </c>
      <c r="BL160" s="4" t="s">
        <v>1058</v>
      </c>
      <c r="CB160" s="5">
        <v>3213.15</v>
      </c>
      <c r="CC160" s="5">
        <v>3213.15</v>
      </c>
      <c r="CD160" s="7" t="s">
        <v>1059</v>
      </c>
      <c r="CL160" s="7" t="s">
        <v>371</v>
      </c>
      <c r="CM160" s="2">
        <v>43473</v>
      </c>
      <c r="CN160" s="2">
        <v>43464</v>
      </c>
      <c r="CO160" s="8" t="s">
        <v>1064</v>
      </c>
    </row>
    <row r="161" spans="1:93" ht="21" customHeight="1" x14ac:dyDescent="0.25">
      <c r="A161" s="9">
        <v>2018</v>
      </c>
      <c r="B161" s="2">
        <v>43374</v>
      </c>
      <c r="C161" s="2">
        <v>43465</v>
      </c>
      <c r="D161" t="s">
        <v>202</v>
      </c>
      <c r="E161" t="s">
        <v>286</v>
      </c>
      <c r="F161" t="s">
        <v>230</v>
      </c>
      <c r="G161" t="s">
        <v>287</v>
      </c>
      <c r="H161" t="s">
        <v>638</v>
      </c>
      <c r="I161" t="s">
        <v>655</v>
      </c>
      <c r="J161" t="s">
        <v>234</v>
      </c>
      <c r="K161" t="s">
        <v>236</v>
      </c>
      <c r="L161" t="s">
        <v>210</v>
      </c>
      <c r="M161" s="5">
        <v>11500</v>
      </c>
      <c r="N161" s="5">
        <v>11477.82</v>
      </c>
      <c r="BK161">
        <v>10718.52</v>
      </c>
      <c r="BL161" s="4" t="s">
        <v>1058</v>
      </c>
      <c r="CB161" s="5">
        <v>3299.68</v>
      </c>
      <c r="CC161" s="5">
        <v>3299.68</v>
      </c>
      <c r="CD161" s="7" t="s">
        <v>1059</v>
      </c>
      <c r="CL161" s="7" t="s">
        <v>371</v>
      </c>
      <c r="CM161" s="2">
        <v>43473</v>
      </c>
      <c r="CN161" s="2">
        <v>43464</v>
      </c>
      <c r="CO161" s="8" t="s">
        <v>1064</v>
      </c>
    </row>
    <row r="162" spans="1:93" ht="21" customHeight="1" x14ac:dyDescent="0.25">
      <c r="A162" s="9">
        <v>2018</v>
      </c>
      <c r="B162" s="2">
        <v>43374</v>
      </c>
      <c r="C162" s="2">
        <v>43465</v>
      </c>
      <c r="D162" t="s">
        <v>202</v>
      </c>
      <c r="E162" t="s">
        <v>286</v>
      </c>
      <c r="F162" t="s">
        <v>230</v>
      </c>
      <c r="G162" t="s">
        <v>287</v>
      </c>
      <c r="H162" t="s">
        <v>638</v>
      </c>
      <c r="I162" t="s">
        <v>656</v>
      </c>
      <c r="J162" t="s">
        <v>254</v>
      </c>
      <c r="K162" t="s">
        <v>657</v>
      </c>
      <c r="L162" t="s">
        <v>211</v>
      </c>
      <c r="M162" s="5">
        <v>12471.54</v>
      </c>
      <c r="N162" s="5">
        <v>11580.36</v>
      </c>
      <c r="Y162" s="4" t="s">
        <v>1045</v>
      </c>
      <c r="Z162">
        <v>5820.1</v>
      </c>
      <c r="AA162">
        <v>5529.09</v>
      </c>
      <c r="AB162" s="4" t="s">
        <v>1046</v>
      </c>
      <c r="AS162" s="4" t="s">
        <v>1043</v>
      </c>
      <c r="AT162">
        <v>4455.2</v>
      </c>
      <c r="AU162">
        <v>4333.6099999999997</v>
      </c>
      <c r="AV162" s="4" t="s">
        <v>1044</v>
      </c>
      <c r="AW162" s="3" t="s">
        <v>1040</v>
      </c>
      <c r="AX162">
        <v>4801.3999999999996</v>
      </c>
      <c r="AY162">
        <v>4657.3599999999997</v>
      </c>
      <c r="AZ162" s="4" t="s">
        <v>1049</v>
      </c>
      <c r="BA162" s="4" t="s">
        <v>1041</v>
      </c>
      <c r="BB162">
        <v>3473.83</v>
      </c>
      <c r="BC162">
        <v>3178.32</v>
      </c>
      <c r="BD162" s="4" t="s">
        <v>1042</v>
      </c>
      <c r="BK162">
        <v>7172.3600000000006</v>
      </c>
      <c r="BL162" s="4" t="s">
        <v>1058</v>
      </c>
      <c r="CB162" s="5">
        <v>2290.84</v>
      </c>
      <c r="CC162" s="5">
        <v>2290.84</v>
      </c>
      <c r="CD162" s="7" t="s">
        <v>1059</v>
      </c>
      <c r="CL162" s="7" t="s">
        <v>371</v>
      </c>
      <c r="CM162" s="2">
        <v>43473</v>
      </c>
      <c r="CN162" s="2">
        <v>43464</v>
      </c>
      <c r="CO162" s="8" t="s">
        <v>1064</v>
      </c>
    </row>
    <row r="163" spans="1:93" ht="21" customHeight="1" x14ac:dyDescent="0.25">
      <c r="A163" s="9">
        <v>2018</v>
      </c>
      <c r="B163" s="2">
        <v>43374</v>
      </c>
      <c r="C163" s="2">
        <v>43465</v>
      </c>
      <c r="D163" t="s">
        <v>202</v>
      </c>
      <c r="E163" t="s">
        <v>286</v>
      </c>
      <c r="F163" t="s">
        <v>230</v>
      </c>
      <c r="G163" t="s">
        <v>287</v>
      </c>
      <c r="H163" t="s">
        <v>638</v>
      </c>
      <c r="I163" t="s">
        <v>658</v>
      </c>
      <c r="J163" t="s">
        <v>659</v>
      </c>
      <c r="K163" t="s">
        <v>245</v>
      </c>
      <c r="L163" t="s">
        <v>210</v>
      </c>
      <c r="M163" s="5">
        <v>12783.58</v>
      </c>
      <c r="N163" s="5">
        <v>11791.22</v>
      </c>
      <c r="Y163" s="4" t="s">
        <v>1045</v>
      </c>
      <c r="Z163">
        <v>6336.12</v>
      </c>
      <c r="AA163">
        <v>6019.31</v>
      </c>
      <c r="AB163" s="4" t="s">
        <v>1046</v>
      </c>
      <c r="AS163" s="4" t="s">
        <v>1043</v>
      </c>
      <c r="AT163">
        <v>4828.1000000000004</v>
      </c>
      <c r="AU163">
        <v>4675.9399999999996</v>
      </c>
      <c r="AV163" s="4" t="s">
        <v>1044</v>
      </c>
      <c r="AW163" s="3" t="s">
        <v>1040</v>
      </c>
      <c r="AX163">
        <v>6276.03</v>
      </c>
      <c r="AY163">
        <v>6087.75</v>
      </c>
      <c r="AZ163" s="4" t="s">
        <v>1049</v>
      </c>
      <c r="BA163" s="4" t="s">
        <v>1041</v>
      </c>
      <c r="BB163">
        <v>3937.1400000000003</v>
      </c>
      <c r="BC163">
        <v>3524.58</v>
      </c>
      <c r="BD163" s="4" t="s">
        <v>1042</v>
      </c>
      <c r="BK163">
        <v>7583.22</v>
      </c>
      <c r="BL163" s="4" t="s">
        <v>1058</v>
      </c>
      <c r="CB163" s="5">
        <v>2254.81</v>
      </c>
      <c r="CC163" s="5">
        <v>2254.81</v>
      </c>
      <c r="CD163" s="7" t="s">
        <v>1059</v>
      </c>
      <c r="CL163" s="7" t="s">
        <v>371</v>
      </c>
      <c r="CM163" s="2">
        <v>43473</v>
      </c>
      <c r="CN163" s="2">
        <v>43464</v>
      </c>
      <c r="CO163" s="8" t="s">
        <v>1064</v>
      </c>
    </row>
    <row r="164" spans="1:93" ht="21" customHeight="1" x14ac:dyDescent="0.25">
      <c r="A164" s="9">
        <v>2018</v>
      </c>
      <c r="B164" s="2">
        <v>43374</v>
      </c>
      <c r="C164" s="2">
        <v>43465</v>
      </c>
      <c r="D164" t="s">
        <v>202</v>
      </c>
      <c r="E164" t="s">
        <v>286</v>
      </c>
      <c r="F164" t="s">
        <v>230</v>
      </c>
      <c r="G164" t="s">
        <v>287</v>
      </c>
      <c r="H164" t="s">
        <v>638</v>
      </c>
      <c r="I164" t="s">
        <v>660</v>
      </c>
      <c r="J164" t="s">
        <v>228</v>
      </c>
      <c r="K164" t="s">
        <v>341</v>
      </c>
      <c r="L164" t="s">
        <v>210</v>
      </c>
      <c r="M164" s="5">
        <v>9104.2000000000007</v>
      </c>
      <c r="N164" s="5">
        <v>7684.66</v>
      </c>
      <c r="BK164">
        <v>0</v>
      </c>
      <c r="CB164" s="5">
        <v>0</v>
      </c>
      <c r="CC164" s="5">
        <v>0</v>
      </c>
      <c r="CD164" s="7" t="s">
        <v>1059</v>
      </c>
      <c r="CL164" s="7" t="s">
        <v>371</v>
      </c>
      <c r="CM164" s="2">
        <v>43473</v>
      </c>
      <c r="CN164" s="2">
        <v>43464</v>
      </c>
      <c r="CO164" s="8" t="s">
        <v>1064</v>
      </c>
    </row>
    <row r="165" spans="1:93" ht="21" customHeight="1" x14ac:dyDescent="0.25">
      <c r="A165" s="9">
        <v>2018</v>
      </c>
      <c r="B165" s="2">
        <v>43374</v>
      </c>
      <c r="C165" s="2">
        <v>43465</v>
      </c>
      <c r="D165" t="s">
        <v>202</v>
      </c>
      <c r="E165" t="s">
        <v>546</v>
      </c>
      <c r="F165" t="s">
        <v>220</v>
      </c>
      <c r="G165" t="s">
        <v>662</v>
      </c>
      <c r="H165" t="s">
        <v>663</v>
      </c>
      <c r="I165" t="s">
        <v>448</v>
      </c>
      <c r="J165" t="s">
        <v>228</v>
      </c>
      <c r="K165" t="s">
        <v>527</v>
      </c>
      <c r="L165" t="s">
        <v>211</v>
      </c>
      <c r="M165" s="5">
        <v>28899.18</v>
      </c>
      <c r="N165" s="5">
        <v>27237.78</v>
      </c>
      <c r="Y165" s="4" t="s">
        <v>1045</v>
      </c>
      <c r="Z165">
        <v>8382.7800000000007</v>
      </c>
      <c r="AA165">
        <v>7963.64</v>
      </c>
      <c r="AB165" s="4" t="s">
        <v>1046</v>
      </c>
      <c r="AS165" s="4" t="s">
        <v>1043</v>
      </c>
      <c r="AT165">
        <v>6334.28</v>
      </c>
      <c r="AU165">
        <v>5871.8</v>
      </c>
      <c r="AV165" s="4" t="s">
        <v>1044</v>
      </c>
      <c r="AW165" s="3" t="s">
        <v>1040</v>
      </c>
      <c r="AX165">
        <v>6915.52</v>
      </c>
      <c r="AY165">
        <v>6708.05</v>
      </c>
      <c r="AZ165" s="4" t="s">
        <v>1049</v>
      </c>
      <c r="BA165" s="4" t="s">
        <v>1041</v>
      </c>
      <c r="BB165">
        <v>4659.04</v>
      </c>
      <c r="BC165">
        <v>4105.59</v>
      </c>
      <c r="BD165" s="4" t="s">
        <v>1042</v>
      </c>
      <c r="BK165">
        <v>23614.97</v>
      </c>
      <c r="BL165" s="4" t="s">
        <v>1058</v>
      </c>
      <c r="CB165" s="5">
        <v>9477.49</v>
      </c>
      <c r="CC165" s="5">
        <v>9477.49</v>
      </c>
      <c r="CD165" s="7" t="s">
        <v>1059</v>
      </c>
      <c r="CL165" s="7" t="s">
        <v>371</v>
      </c>
      <c r="CM165" s="2">
        <v>43473</v>
      </c>
      <c r="CN165" s="2">
        <v>43464</v>
      </c>
      <c r="CO165" s="8" t="s">
        <v>1064</v>
      </c>
    </row>
    <row r="166" spans="1:93" ht="21" customHeight="1" x14ac:dyDescent="0.25">
      <c r="A166" s="9">
        <v>2018</v>
      </c>
      <c r="B166" s="2">
        <v>43374</v>
      </c>
      <c r="C166" s="2">
        <v>43465</v>
      </c>
      <c r="D166" t="s">
        <v>202</v>
      </c>
      <c r="E166" t="s">
        <v>1039</v>
      </c>
      <c r="F166" t="s">
        <v>230</v>
      </c>
      <c r="G166" t="s">
        <v>571</v>
      </c>
      <c r="H166" t="s">
        <v>663</v>
      </c>
      <c r="I166" t="s">
        <v>664</v>
      </c>
      <c r="J166" t="s">
        <v>248</v>
      </c>
      <c r="K166" t="s">
        <v>234</v>
      </c>
      <c r="L166" t="s">
        <v>210</v>
      </c>
      <c r="M166" s="5">
        <v>18398.62</v>
      </c>
      <c r="N166" s="5">
        <v>16714.919999999998</v>
      </c>
      <c r="Y166" s="4" t="s">
        <v>1045</v>
      </c>
      <c r="Z166">
        <v>8382.7800000000007</v>
      </c>
      <c r="AA166">
        <v>7963.64</v>
      </c>
      <c r="AB166" s="4" t="s">
        <v>1046</v>
      </c>
      <c r="AS166" s="4" t="s">
        <v>1043</v>
      </c>
      <c r="AT166">
        <v>6334.28</v>
      </c>
      <c r="AU166">
        <v>5871.8</v>
      </c>
      <c r="AV166" s="4" t="s">
        <v>1044</v>
      </c>
      <c r="AW166" s="3" t="s">
        <v>1040</v>
      </c>
      <c r="AX166">
        <v>6915.52</v>
      </c>
      <c r="AY166">
        <v>6708.05</v>
      </c>
      <c r="AZ166" s="4" t="s">
        <v>1049</v>
      </c>
      <c r="BA166" s="4" t="s">
        <v>1041</v>
      </c>
      <c r="BB166">
        <v>4659.04</v>
      </c>
      <c r="BC166">
        <v>4078.62</v>
      </c>
      <c r="BD166" s="4" t="s">
        <v>1042</v>
      </c>
      <c r="BK166">
        <v>12402.71</v>
      </c>
      <c r="BL166" s="4" t="s">
        <v>1058</v>
      </c>
      <c r="CB166" s="5">
        <v>4227.21</v>
      </c>
      <c r="CC166" s="5">
        <v>4227.21</v>
      </c>
      <c r="CD166" s="7" t="s">
        <v>1059</v>
      </c>
      <c r="CL166" s="7" t="s">
        <v>371</v>
      </c>
      <c r="CM166" s="2">
        <v>43473</v>
      </c>
      <c r="CN166" s="2">
        <v>43464</v>
      </c>
      <c r="CO166" s="8" t="s">
        <v>1064</v>
      </c>
    </row>
    <row r="167" spans="1:93" ht="21" customHeight="1" x14ac:dyDescent="0.25">
      <c r="A167" s="9">
        <v>2018</v>
      </c>
      <c r="B167" s="2">
        <v>43374</v>
      </c>
      <c r="C167" s="2">
        <v>43465</v>
      </c>
      <c r="D167" t="s">
        <v>202</v>
      </c>
      <c r="E167" t="s">
        <v>1036</v>
      </c>
      <c r="F167" t="s">
        <v>230</v>
      </c>
      <c r="G167" t="s">
        <v>557</v>
      </c>
      <c r="H167" t="s">
        <v>663</v>
      </c>
      <c r="I167" t="s">
        <v>665</v>
      </c>
      <c r="J167" t="s">
        <v>666</v>
      </c>
      <c r="K167" t="s">
        <v>534</v>
      </c>
      <c r="L167" t="s">
        <v>210</v>
      </c>
      <c r="M167" s="5">
        <v>17362.84</v>
      </c>
      <c r="N167" s="5">
        <v>14769.64</v>
      </c>
      <c r="Y167" s="4" t="s">
        <v>1045</v>
      </c>
      <c r="Z167">
        <v>12101.72</v>
      </c>
      <c r="AA167">
        <v>11496.63</v>
      </c>
      <c r="AB167" s="4" t="s">
        <v>1046</v>
      </c>
      <c r="AS167" s="4" t="s">
        <v>1043</v>
      </c>
      <c r="AT167">
        <v>9078.7800000000007</v>
      </c>
      <c r="AU167">
        <v>8195.3700000000008</v>
      </c>
      <c r="AV167" s="4" t="s">
        <v>1044</v>
      </c>
      <c r="AW167" s="3" t="s">
        <v>1040</v>
      </c>
      <c r="AX167">
        <v>9983.5300000000007</v>
      </c>
      <c r="AY167">
        <v>9684.02</v>
      </c>
      <c r="AZ167" s="4" t="s">
        <v>1049</v>
      </c>
      <c r="BA167" s="4" t="s">
        <v>1041</v>
      </c>
      <c r="BB167">
        <v>6198.8899999999994</v>
      </c>
      <c r="BC167">
        <v>5279.97</v>
      </c>
      <c r="BD167" s="4" t="s">
        <v>1042</v>
      </c>
      <c r="BK167">
        <v>11546.490000000002</v>
      </c>
      <c r="BL167" s="4" t="s">
        <v>1058</v>
      </c>
      <c r="CB167" s="5">
        <v>2223.19</v>
      </c>
      <c r="CC167" s="5">
        <v>2223.19</v>
      </c>
      <c r="CD167" s="7" t="s">
        <v>1059</v>
      </c>
      <c r="CL167" s="7" t="s">
        <v>371</v>
      </c>
      <c r="CM167" s="2">
        <v>43473</v>
      </c>
      <c r="CN167" s="2">
        <v>43464</v>
      </c>
      <c r="CO167" s="8" t="s">
        <v>1064</v>
      </c>
    </row>
    <row r="168" spans="1:93" ht="21" customHeight="1" x14ac:dyDescent="0.25">
      <c r="A168" s="9">
        <v>2018</v>
      </c>
      <c r="B168" s="2">
        <v>43374</v>
      </c>
      <c r="C168" s="2">
        <v>43465</v>
      </c>
      <c r="D168" t="s">
        <v>202</v>
      </c>
      <c r="E168" t="s">
        <v>264</v>
      </c>
      <c r="F168" t="s">
        <v>230</v>
      </c>
      <c r="G168" t="s">
        <v>667</v>
      </c>
      <c r="H168" t="s">
        <v>663</v>
      </c>
      <c r="I168" t="s">
        <v>668</v>
      </c>
      <c r="J168" t="s">
        <v>573</v>
      </c>
      <c r="K168" t="s">
        <v>234</v>
      </c>
      <c r="L168" t="s">
        <v>210</v>
      </c>
      <c r="M168" s="5">
        <v>12689.9</v>
      </c>
      <c r="N168" s="5">
        <v>11695.34</v>
      </c>
      <c r="Y168" s="4" t="s">
        <v>1045</v>
      </c>
      <c r="Z168">
        <v>6290.74</v>
      </c>
      <c r="AA168">
        <v>5976.2</v>
      </c>
      <c r="AB168" s="4" t="s">
        <v>1046</v>
      </c>
      <c r="AS168" s="4" t="s">
        <v>1043</v>
      </c>
      <c r="AT168">
        <v>4795.47</v>
      </c>
      <c r="AU168">
        <v>4641.51</v>
      </c>
      <c r="AV168" s="4" t="s">
        <v>1044</v>
      </c>
      <c r="AW168" s="3" t="s">
        <v>1040</v>
      </c>
      <c r="AX168">
        <v>5189.6499999999996</v>
      </c>
      <c r="AY168">
        <v>5033.96</v>
      </c>
      <c r="AZ168" s="4" t="s">
        <v>1049</v>
      </c>
      <c r="BA168" s="4" t="s">
        <v>1041</v>
      </c>
      <c r="BB168">
        <v>3679.2799999999997</v>
      </c>
      <c r="BC168">
        <v>3335.56</v>
      </c>
      <c r="BD168" s="4" t="s">
        <v>1042</v>
      </c>
      <c r="BK168">
        <v>7599.4500000000007</v>
      </c>
      <c r="BL168" s="4" t="s">
        <v>1058</v>
      </c>
      <c r="CB168" s="5">
        <v>2172.06</v>
      </c>
      <c r="CC168" s="5">
        <v>2172.06</v>
      </c>
      <c r="CD168" s="7" t="s">
        <v>1059</v>
      </c>
      <c r="CL168" s="7" t="s">
        <v>371</v>
      </c>
      <c r="CM168" s="2">
        <v>43473</v>
      </c>
      <c r="CN168" s="2">
        <v>43464</v>
      </c>
      <c r="CO168" s="8" t="s">
        <v>1064</v>
      </c>
    </row>
    <row r="169" spans="1:93" ht="21" customHeight="1" x14ac:dyDescent="0.25">
      <c r="A169" s="9">
        <v>2018</v>
      </c>
      <c r="B169" s="2">
        <v>43374</v>
      </c>
      <c r="C169" s="2">
        <v>43465</v>
      </c>
      <c r="D169" t="s">
        <v>202</v>
      </c>
      <c r="E169" t="s">
        <v>546</v>
      </c>
      <c r="F169" t="s">
        <v>220</v>
      </c>
      <c r="G169" t="s">
        <v>564</v>
      </c>
      <c r="H169" t="s">
        <v>669</v>
      </c>
      <c r="I169" t="s">
        <v>670</v>
      </c>
      <c r="J169" t="s">
        <v>321</v>
      </c>
      <c r="K169" t="s">
        <v>234</v>
      </c>
      <c r="L169" t="s">
        <v>210</v>
      </c>
      <c r="M169" s="5">
        <v>29015.78</v>
      </c>
      <c r="N169" s="5">
        <v>27240.080000000002</v>
      </c>
      <c r="Y169" s="4" t="s">
        <v>1045</v>
      </c>
      <c r="Z169">
        <v>9444.4</v>
      </c>
      <c r="AA169">
        <v>8972.18</v>
      </c>
      <c r="AB169" s="4" t="s">
        <v>1046</v>
      </c>
      <c r="AS169" s="4" t="s">
        <v>1043</v>
      </c>
      <c r="AT169">
        <v>7115.36</v>
      </c>
      <c r="AU169">
        <v>6581.05</v>
      </c>
      <c r="AV169" s="4" t="s">
        <v>1044</v>
      </c>
      <c r="AW169" s="3" t="s">
        <v>1040</v>
      </c>
      <c r="AX169">
        <v>7791.35</v>
      </c>
      <c r="AY169">
        <v>7557.61</v>
      </c>
      <c r="AZ169" s="4" t="s">
        <v>1049</v>
      </c>
      <c r="BA169" s="4" t="s">
        <v>1041</v>
      </c>
      <c r="BB169">
        <v>4862.09</v>
      </c>
      <c r="BC169">
        <v>4239.76</v>
      </c>
      <c r="BD169" s="4" t="s">
        <v>1042</v>
      </c>
      <c r="BK169">
        <v>24551.79</v>
      </c>
      <c r="BL169" s="4" t="s">
        <v>1058</v>
      </c>
      <c r="CB169" s="5">
        <v>9521.0499999999993</v>
      </c>
      <c r="CC169" s="5">
        <v>9521.0499999999993</v>
      </c>
      <c r="CD169" s="7" t="s">
        <v>1059</v>
      </c>
      <c r="CL169" s="7" t="s">
        <v>371</v>
      </c>
      <c r="CM169" s="2">
        <v>43473</v>
      </c>
      <c r="CN169" s="2">
        <v>43464</v>
      </c>
      <c r="CO169" s="8" t="s">
        <v>1064</v>
      </c>
    </row>
    <row r="170" spans="1:93" ht="21" customHeight="1" x14ac:dyDescent="0.25">
      <c r="A170" s="9">
        <v>2018</v>
      </c>
      <c r="B170" s="2">
        <v>43374</v>
      </c>
      <c r="C170" s="2">
        <v>43465</v>
      </c>
      <c r="D170" t="s">
        <v>202</v>
      </c>
      <c r="E170" t="s">
        <v>1038</v>
      </c>
      <c r="F170" t="s">
        <v>230</v>
      </c>
      <c r="G170" t="s">
        <v>551</v>
      </c>
      <c r="H170" t="s">
        <v>669</v>
      </c>
      <c r="I170" t="s">
        <v>671</v>
      </c>
      <c r="J170" t="s">
        <v>672</v>
      </c>
      <c r="K170" t="s">
        <v>673</v>
      </c>
      <c r="L170" t="s">
        <v>211</v>
      </c>
      <c r="M170" s="5">
        <v>17880.3</v>
      </c>
      <c r="N170" s="5">
        <v>17572.02</v>
      </c>
      <c r="Y170" s="4" t="s">
        <v>1045</v>
      </c>
      <c r="Z170">
        <v>7664.11</v>
      </c>
      <c r="AA170">
        <v>7280.9</v>
      </c>
      <c r="AB170" s="4" t="s">
        <v>1046</v>
      </c>
      <c r="AS170" s="4" t="s">
        <v>1043</v>
      </c>
      <c r="AT170">
        <v>5788.45</v>
      </c>
      <c r="AU170">
        <v>5595.48</v>
      </c>
      <c r="AV170" s="4" t="s">
        <v>1044</v>
      </c>
      <c r="AW170" s="3" t="s">
        <v>1040</v>
      </c>
      <c r="AX170">
        <v>6322.65</v>
      </c>
      <c r="AY170">
        <v>6132.97</v>
      </c>
      <c r="AZ170" s="4" t="s">
        <v>1049</v>
      </c>
      <c r="BA170" s="4" t="s">
        <v>1041</v>
      </c>
      <c r="BB170">
        <v>3965.52</v>
      </c>
      <c r="BC170">
        <v>3870.43</v>
      </c>
      <c r="BD170" s="4" t="s">
        <v>1042</v>
      </c>
      <c r="BK170">
        <v>13759.52</v>
      </c>
      <c r="BL170" s="4" t="s">
        <v>1058</v>
      </c>
      <c r="CB170" s="5">
        <v>4784.29</v>
      </c>
      <c r="CC170" s="5">
        <v>4784.29</v>
      </c>
      <c r="CD170" s="7" t="s">
        <v>1059</v>
      </c>
      <c r="CL170" s="7" t="s">
        <v>371</v>
      </c>
      <c r="CM170" s="2">
        <v>43473</v>
      </c>
      <c r="CN170" s="2">
        <v>43464</v>
      </c>
      <c r="CO170" s="8" t="s">
        <v>1064</v>
      </c>
    </row>
    <row r="171" spans="1:93" ht="21" customHeight="1" x14ac:dyDescent="0.25">
      <c r="A171" s="9">
        <v>2018</v>
      </c>
      <c r="B171" s="2">
        <v>43374</v>
      </c>
      <c r="C171" s="2">
        <v>43465</v>
      </c>
      <c r="D171" t="s">
        <v>202</v>
      </c>
      <c r="E171" t="s">
        <v>1039</v>
      </c>
      <c r="F171" t="s">
        <v>230</v>
      </c>
      <c r="G171" t="s">
        <v>571</v>
      </c>
      <c r="H171" t="s">
        <v>669</v>
      </c>
      <c r="I171" t="s">
        <v>674</v>
      </c>
      <c r="J171" t="s">
        <v>666</v>
      </c>
      <c r="K171" t="s">
        <v>234</v>
      </c>
      <c r="L171" t="s">
        <v>210</v>
      </c>
      <c r="M171" s="5">
        <v>17752.7</v>
      </c>
      <c r="N171" s="5">
        <v>16668.96</v>
      </c>
      <c r="Y171" s="4" t="s">
        <v>1045</v>
      </c>
      <c r="Z171">
        <v>7217.21</v>
      </c>
      <c r="AA171">
        <v>6856.35</v>
      </c>
      <c r="AB171" s="4" t="s">
        <v>1046</v>
      </c>
      <c r="AS171" s="4" t="s">
        <v>1043</v>
      </c>
      <c r="AT171">
        <v>5463.86</v>
      </c>
      <c r="AU171">
        <v>5301.57</v>
      </c>
      <c r="AV171" s="4" t="s">
        <v>1044</v>
      </c>
      <c r="AW171" s="3" t="s">
        <v>1040</v>
      </c>
      <c r="AX171">
        <v>5953.97</v>
      </c>
      <c r="AY171">
        <v>5775.35</v>
      </c>
      <c r="AZ171" s="4" t="s">
        <v>1049</v>
      </c>
      <c r="BA171" s="4" t="s">
        <v>1041</v>
      </c>
      <c r="BB171">
        <v>3740.8900000000003</v>
      </c>
      <c r="BC171">
        <v>3358.3100000000004</v>
      </c>
      <c r="BD171" s="4" t="s">
        <v>1042</v>
      </c>
      <c r="BK171">
        <v>13331.490000000002</v>
      </c>
      <c r="BL171" s="4" t="s">
        <v>1058</v>
      </c>
      <c r="CB171" s="5">
        <v>4884.5200000000004</v>
      </c>
      <c r="CC171" s="5">
        <v>4884.5200000000004</v>
      </c>
      <c r="CD171" s="7" t="s">
        <v>1059</v>
      </c>
      <c r="CL171" s="7" t="s">
        <v>371</v>
      </c>
      <c r="CM171" s="2">
        <v>43473</v>
      </c>
      <c r="CN171" s="2">
        <v>43464</v>
      </c>
      <c r="CO171" s="8" t="s">
        <v>1064</v>
      </c>
    </row>
    <row r="172" spans="1:93" ht="21" customHeight="1" x14ac:dyDescent="0.25">
      <c r="A172" s="9">
        <v>2018</v>
      </c>
      <c r="B172" s="2">
        <v>43374</v>
      </c>
      <c r="C172" s="2">
        <v>43465</v>
      </c>
      <c r="D172" t="s">
        <v>202</v>
      </c>
      <c r="E172" t="s">
        <v>1039</v>
      </c>
      <c r="F172" t="s">
        <v>230</v>
      </c>
      <c r="G172" t="s">
        <v>571</v>
      </c>
      <c r="H172" t="s">
        <v>669</v>
      </c>
      <c r="I172" t="s">
        <v>675</v>
      </c>
      <c r="J172" t="s">
        <v>676</v>
      </c>
      <c r="K172" t="s">
        <v>677</v>
      </c>
      <c r="L172" t="s">
        <v>210</v>
      </c>
      <c r="M172" s="5">
        <v>16500</v>
      </c>
      <c r="N172" s="5">
        <v>16454.22</v>
      </c>
      <c r="BK172">
        <v>15677.25</v>
      </c>
      <c r="BL172" s="4" t="s">
        <v>1058</v>
      </c>
      <c r="CB172" s="5">
        <v>5547.86</v>
      </c>
      <c r="CC172" s="5">
        <v>5547.86</v>
      </c>
      <c r="CD172" s="7" t="s">
        <v>1059</v>
      </c>
      <c r="CL172" s="7" t="s">
        <v>371</v>
      </c>
      <c r="CM172" s="2">
        <v>43473</v>
      </c>
      <c r="CN172" s="2">
        <v>43464</v>
      </c>
      <c r="CO172" s="8" t="s">
        <v>1064</v>
      </c>
    </row>
    <row r="173" spans="1:93" ht="21" customHeight="1" x14ac:dyDescent="0.25">
      <c r="A173" s="9">
        <v>2018</v>
      </c>
      <c r="B173" s="2">
        <v>43374</v>
      </c>
      <c r="C173" s="2">
        <v>43465</v>
      </c>
      <c r="D173" t="s">
        <v>202</v>
      </c>
      <c r="E173" t="s">
        <v>1037</v>
      </c>
      <c r="F173" t="s">
        <v>230</v>
      </c>
      <c r="G173" t="s">
        <v>590</v>
      </c>
      <c r="H173" t="s">
        <v>669</v>
      </c>
      <c r="I173" t="s">
        <v>649</v>
      </c>
      <c r="J173" t="s">
        <v>678</v>
      </c>
      <c r="K173" t="s">
        <v>679</v>
      </c>
      <c r="L173" t="s">
        <v>211</v>
      </c>
      <c r="M173" s="5">
        <v>14000</v>
      </c>
      <c r="N173" s="5">
        <v>13966.02</v>
      </c>
      <c r="BK173">
        <v>12842.93</v>
      </c>
      <c r="BL173" s="4" t="s">
        <v>1058</v>
      </c>
      <c r="CB173" s="5">
        <v>4549.68</v>
      </c>
      <c r="CC173" s="5">
        <v>4549.68</v>
      </c>
      <c r="CD173" s="7" t="s">
        <v>1059</v>
      </c>
      <c r="CL173" s="7" t="s">
        <v>371</v>
      </c>
      <c r="CM173" s="2">
        <v>43473</v>
      </c>
      <c r="CN173" s="2">
        <v>43464</v>
      </c>
      <c r="CO173" s="8" t="s">
        <v>1064</v>
      </c>
    </row>
    <row r="174" spans="1:93" ht="21" customHeight="1" x14ac:dyDescent="0.25">
      <c r="A174" s="9">
        <v>2018</v>
      </c>
      <c r="B174" s="2">
        <v>43374</v>
      </c>
      <c r="C174" s="2">
        <v>43465</v>
      </c>
      <c r="D174" t="s">
        <v>202</v>
      </c>
      <c r="E174" t="s">
        <v>1036</v>
      </c>
      <c r="F174" t="s">
        <v>230</v>
      </c>
      <c r="G174" t="s">
        <v>511</v>
      </c>
      <c r="H174" t="s">
        <v>669</v>
      </c>
      <c r="I174" t="s">
        <v>680</v>
      </c>
      <c r="J174" t="s">
        <v>681</v>
      </c>
      <c r="K174" t="s">
        <v>560</v>
      </c>
      <c r="L174" t="s">
        <v>211</v>
      </c>
      <c r="M174" s="5">
        <v>14500</v>
      </c>
      <c r="N174" s="5">
        <v>14463.66</v>
      </c>
      <c r="BK174">
        <v>13438.62</v>
      </c>
      <c r="BL174" s="4" t="s">
        <v>1058</v>
      </c>
      <c r="CB174" s="5">
        <v>4799.68</v>
      </c>
      <c r="CC174" s="5">
        <v>4799.68</v>
      </c>
      <c r="CD174" s="7" t="s">
        <v>1059</v>
      </c>
      <c r="CL174" s="7" t="s">
        <v>371</v>
      </c>
      <c r="CM174" s="2">
        <v>43473</v>
      </c>
      <c r="CN174" s="2">
        <v>43464</v>
      </c>
      <c r="CO174" s="8" t="s">
        <v>1064</v>
      </c>
    </row>
    <row r="175" spans="1:93" ht="21" customHeight="1" x14ac:dyDescent="0.25">
      <c r="A175" s="9">
        <v>2018</v>
      </c>
      <c r="B175" s="2">
        <v>43374</v>
      </c>
      <c r="C175" s="2">
        <v>43465</v>
      </c>
      <c r="D175" t="s">
        <v>202</v>
      </c>
      <c r="E175" t="s">
        <v>1036</v>
      </c>
      <c r="F175" t="s">
        <v>230</v>
      </c>
      <c r="G175" t="s">
        <v>557</v>
      </c>
      <c r="H175" t="s">
        <v>669</v>
      </c>
      <c r="I175" t="s">
        <v>682</v>
      </c>
      <c r="J175" t="s">
        <v>443</v>
      </c>
      <c r="K175" t="s">
        <v>683</v>
      </c>
      <c r="L175" t="s">
        <v>210</v>
      </c>
      <c r="M175" s="5">
        <v>15203.24</v>
      </c>
      <c r="N175" s="5">
        <v>14659.98</v>
      </c>
      <c r="Y175" s="4" t="s">
        <v>1045</v>
      </c>
      <c r="Z175">
        <v>4722.6000000000004</v>
      </c>
      <c r="AA175">
        <v>4486.47</v>
      </c>
      <c r="AB175" s="4" t="s">
        <v>1046</v>
      </c>
      <c r="AS175" s="4" t="s">
        <v>1043</v>
      </c>
      <c r="AT175">
        <v>3663.37</v>
      </c>
      <c r="AU175">
        <v>3660.27</v>
      </c>
      <c r="AV175" s="4" t="s">
        <v>1044</v>
      </c>
      <c r="AW175" s="3" t="s">
        <v>1040</v>
      </c>
      <c r="AX175">
        <v>3896</v>
      </c>
      <c r="AY175">
        <v>3779.12</v>
      </c>
      <c r="AZ175" s="4" t="s">
        <v>1049</v>
      </c>
      <c r="BA175" s="4" t="s">
        <v>1041</v>
      </c>
      <c r="BB175">
        <v>2840.1299999999997</v>
      </c>
      <c r="BC175">
        <v>2649.2799999999997</v>
      </c>
      <c r="BD175" s="4" t="s">
        <v>1042</v>
      </c>
      <c r="BK175">
        <v>10093.200000000001</v>
      </c>
      <c r="BL175" s="4" t="s">
        <v>1058</v>
      </c>
      <c r="CB175" s="5">
        <v>4236.18</v>
      </c>
      <c r="CC175" s="5">
        <v>4236.18</v>
      </c>
      <c r="CD175" s="7" t="s">
        <v>1059</v>
      </c>
      <c r="CL175" s="7" t="s">
        <v>371</v>
      </c>
      <c r="CM175" s="2">
        <v>43473</v>
      </c>
      <c r="CN175" s="2">
        <v>43464</v>
      </c>
      <c r="CO175" s="8" t="s">
        <v>1064</v>
      </c>
    </row>
    <row r="176" spans="1:93" ht="21" customHeight="1" x14ac:dyDescent="0.25">
      <c r="A176" s="9">
        <v>2018</v>
      </c>
      <c r="B176" s="2">
        <v>43374</v>
      </c>
      <c r="C176" s="2">
        <v>43465</v>
      </c>
      <c r="D176" t="s">
        <v>202</v>
      </c>
      <c r="E176" t="s">
        <v>286</v>
      </c>
      <c r="F176" t="s">
        <v>230</v>
      </c>
      <c r="G176" t="s">
        <v>287</v>
      </c>
      <c r="H176" t="s">
        <v>669</v>
      </c>
      <c r="I176" t="s">
        <v>684</v>
      </c>
      <c r="J176" t="s">
        <v>466</v>
      </c>
      <c r="K176" t="s">
        <v>398</v>
      </c>
      <c r="L176" t="s">
        <v>210</v>
      </c>
      <c r="M176" s="5">
        <v>11500</v>
      </c>
      <c r="N176" s="5">
        <v>11454</v>
      </c>
      <c r="BK176">
        <v>9882.69</v>
      </c>
      <c r="BL176" s="4" t="s">
        <v>1058</v>
      </c>
      <c r="CB176" s="5">
        <v>5750</v>
      </c>
      <c r="CC176" s="5">
        <v>5750</v>
      </c>
      <c r="CD176" s="7" t="s">
        <v>1059</v>
      </c>
      <c r="CL176" s="7" t="s">
        <v>371</v>
      </c>
      <c r="CM176" s="2">
        <v>43473</v>
      </c>
      <c r="CN176" s="2">
        <v>43464</v>
      </c>
      <c r="CO176" s="8" t="s">
        <v>1064</v>
      </c>
    </row>
    <row r="177" spans="1:93" ht="21" customHeight="1" x14ac:dyDescent="0.25">
      <c r="A177" s="9">
        <v>2018</v>
      </c>
      <c r="B177" s="2">
        <v>43374</v>
      </c>
      <c r="C177" s="2">
        <v>43465</v>
      </c>
      <c r="D177" t="s">
        <v>202</v>
      </c>
      <c r="E177" t="s">
        <v>286</v>
      </c>
      <c r="F177" t="s">
        <v>230</v>
      </c>
      <c r="G177" t="s">
        <v>287</v>
      </c>
      <c r="H177" t="s">
        <v>669</v>
      </c>
      <c r="I177" t="s">
        <v>685</v>
      </c>
      <c r="J177" t="s">
        <v>686</v>
      </c>
      <c r="K177" t="s">
        <v>687</v>
      </c>
      <c r="L177" t="s">
        <v>210</v>
      </c>
      <c r="M177" s="5">
        <v>11339.78</v>
      </c>
      <c r="N177" s="5">
        <v>11318.34</v>
      </c>
      <c r="BK177">
        <v>10400.07</v>
      </c>
      <c r="BL177" s="4" t="s">
        <v>1058</v>
      </c>
      <c r="CB177" s="5">
        <v>3219.57</v>
      </c>
      <c r="CC177" s="5">
        <v>3219.57</v>
      </c>
      <c r="CD177" s="7" t="s">
        <v>1059</v>
      </c>
      <c r="CL177" s="7" t="s">
        <v>371</v>
      </c>
      <c r="CM177" s="2">
        <v>43473</v>
      </c>
      <c r="CN177" s="2">
        <v>43464</v>
      </c>
      <c r="CO177" s="8" t="s">
        <v>1064</v>
      </c>
    </row>
    <row r="178" spans="1:93" ht="21" customHeight="1" x14ac:dyDescent="0.25">
      <c r="A178" s="9">
        <v>2018</v>
      </c>
      <c r="B178" s="2">
        <v>43374</v>
      </c>
      <c r="C178" s="2">
        <v>43465</v>
      </c>
      <c r="D178" t="s">
        <v>202</v>
      </c>
      <c r="E178" t="s">
        <v>286</v>
      </c>
      <c r="F178" t="s">
        <v>230</v>
      </c>
      <c r="G178" t="s">
        <v>287</v>
      </c>
      <c r="H178" t="s">
        <v>669</v>
      </c>
      <c r="I178" t="s">
        <v>688</v>
      </c>
      <c r="J178" t="s">
        <v>689</v>
      </c>
      <c r="K178" t="s">
        <v>422</v>
      </c>
      <c r="L178" t="s">
        <v>211</v>
      </c>
      <c r="M178" s="5">
        <v>11500</v>
      </c>
      <c r="N178" s="5">
        <v>11477.82</v>
      </c>
      <c r="BK178">
        <v>11001.07</v>
      </c>
      <c r="BL178" s="4" t="s">
        <v>1058</v>
      </c>
      <c r="CB178" s="5">
        <v>3299.68</v>
      </c>
      <c r="CC178" s="5">
        <v>3299.68</v>
      </c>
      <c r="CD178" s="7" t="s">
        <v>1059</v>
      </c>
      <c r="CL178" s="7" t="s">
        <v>371</v>
      </c>
      <c r="CM178" s="2">
        <v>43473</v>
      </c>
      <c r="CN178" s="2">
        <v>43464</v>
      </c>
      <c r="CO178" s="8" t="s">
        <v>1064</v>
      </c>
    </row>
    <row r="179" spans="1:93" ht="21" customHeight="1" x14ac:dyDescent="0.25">
      <c r="A179" s="9">
        <v>2018</v>
      </c>
      <c r="B179" s="2">
        <v>43374</v>
      </c>
      <c r="C179" s="2">
        <v>43465</v>
      </c>
      <c r="D179" t="s">
        <v>202</v>
      </c>
      <c r="E179" t="s">
        <v>546</v>
      </c>
      <c r="F179" t="s">
        <v>220</v>
      </c>
      <c r="G179" t="s">
        <v>599</v>
      </c>
      <c r="H179" t="s">
        <v>690</v>
      </c>
      <c r="I179" t="s">
        <v>691</v>
      </c>
      <c r="J179" t="s">
        <v>254</v>
      </c>
      <c r="K179" t="s">
        <v>254</v>
      </c>
      <c r="L179" t="s">
        <v>210</v>
      </c>
      <c r="M179" s="5">
        <v>28129.86</v>
      </c>
      <c r="N179" s="5">
        <v>27053.18</v>
      </c>
      <c r="Y179" s="4" t="s">
        <v>1045</v>
      </c>
      <c r="Z179">
        <v>7217.21</v>
      </c>
      <c r="AA179">
        <v>6856.35</v>
      </c>
      <c r="AB179" s="4" t="s">
        <v>1046</v>
      </c>
      <c r="AS179" s="4" t="s">
        <v>1043</v>
      </c>
      <c r="AT179">
        <v>5464.06</v>
      </c>
      <c r="AU179">
        <v>5298.82</v>
      </c>
      <c r="AV179" s="4" t="s">
        <v>1044</v>
      </c>
      <c r="AW179" s="3" t="s">
        <v>1040</v>
      </c>
      <c r="AX179">
        <v>4801.3999999999996</v>
      </c>
      <c r="AY179">
        <v>4657.3599999999997</v>
      </c>
      <c r="AZ179" s="4" t="s">
        <v>1049</v>
      </c>
      <c r="BA179" s="4" t="s">
        <v>1041</v>
      </c>
      <c r="BB179">
        <v>3474.08</v>
      </c>
      <c r="BC179">
        <v>3182.08</v>
      </c>
      <c r="BD179" s="4" t="s">
        <v>1042</v>
      </c>
      <c r="BK179">
        <v>23259.53</v>
      </c>
      <c r="BL179" s="4" t="s">
        <v>1058</v>
      </c>
      <c r="CB179" s="5">
        <v>10046.1</v>
      </c>
      <c r="CC179" s="5">
        <v>10046.1</v>
      </c>
      <c r="CD179" s="7" t="s">
        <v>1059</v>
      </c>
      <c r="CL179" s="7" t="s">
        <v>371</v>
      </c>
      <c r="CM179" s="2">
        <v>43473</v>
      </c>
      <c r="CN179" s="2">
        <v>43464</v>
      </c>
      <c r="CO179" s="8" t="s">
        <v>1064</v>
      </c>
    </row>
    <row r="180" spans="1:93" ht="21" customHeight="1" x14ac:dyDescent="0.25">
      <c r="A180" s="9">
        <v>2018</v>
      </c>
      <c r="B180" s="2">
        <v>43374</v>
      </c>
      <c r="C180" s="2">
        <v>43465</v>
      </c>
      <c r="D180" t="s">
        <v>202</v>
      </c>
      <c r="E180" t="s">
        <v>1038</v>
      </c>
      <c r="F180" t="s">
        <v>230</v>
      </c>
      <c r="G180" t="s">
        <v>551</v>
      </c>
      <c r="H180" t="s">
        <v>690</v>
      </c>
      <c r="I180" t="s">
        <v>692</v>
      </c>
      <c r="J180" t="s">
        <v>693</v>
      </c>
      <c r="K180" t="s">
        <v>466</v>
      </c>
      <c r="L180" t="s">
        <v>210</v>
      </c>
      <c r="M180" s="5">
        <v>18548.04</v>
      </c>
      <c r="N180" s="5">
        <v>17513.68</v>
      </c>
      <c r="Y180" s="4" t="s">
        <v>1045</v>
      </c>
      <c r="Z180">
        <v>7217.21</v>
      </c>
      <c r="AA180">
        <v>6856.35</v>
      </c>
      <c r="AB180" s="4" t="s">
        <v>1046</v>
      </c>
      <c r="AS180" s="4" t="s">
        <v>1043</v>
      </c>
      <c r="AT180">
        <v>5464.16</v>
      </c>
      <c r="AU180">
        <v>5297.46</v>
      </c>
      <c r="AV180" s="4" t="s">
        <v>1044</v>
      </c>
      <c r="AW180" s="3" t="s">
        <v>1040</v>
      </c>
      <c r="AX180">
        <v>5953.97</v>
      </c>
      <c r="AY180">
        <v>5775.35</v>
      </c>
      <c r="AZ180" s="4" t="s">
        <v>1049</v>
      </c>
      <c r="BA180" s="4" t="s">
        <v>1041</v>
      </c>
      <c r="BB180">
        <v>3740.9300000000003</v>
      </c>
      <c r="BC180">
        <v>3379.2</v>
      </c>
      <c r="BD180" s="4" t="s">
        <v>1042</v>
      </c>
      <c r="BK180">
        <v>13777.669999999998</v>
      </c>
      <c r="BL180" s="4" t="s">
        <v>1058</v>
      </c>
      <c r="CB180" s="5">
        <v>5241.6899999999996</v>
      </c>
      <c r="CC180" s="5">
        <v>5241.6899999999996</v>
      </c>
      <c r="CD180" s="7" t="s">
        <v>1059</v>
      </c>
      <c r="CL180" s="7" t="s">
        <v>371</v>
      </c>
      <c r="CM180" s="2">
        <v>43473</v>
      </c>
      <c r="CN180" s="2">
        <v>43464</v>
      </c>
      <c r="CO180" s="8" t="s">
        <v>1064</v>
      </c>
    </row>
    <row r="181" spans="1:93" ht="21" customHeight="1" x14ac:dyDescent="0.25">
      <c r="A181" s="9">
        <v>2018</v>
      </c>
      <c r="B181" s="2">
        <v>43374</v>
      </c>
      <c r="C181" s="2">
        <v>43465</v>
      </c>
      <c r="D181" t="s">
        <v>202</v>
      </c>
      <c r="E181" t="s">
        <v>1038</v>
      </c>
      <c r="F181" t="s">
        <v>230</v>
      </c>
      <c r="G181" t="s">
        <v>551</v>
      </c>
      <c r="H181" t="s">
        <v>690</v>
      </c>
      <c r="I181" t="s">
        <v>694</v>
      </c>
      <c r="J181" t="s">
        <v>695</v>
      </c>
      <c r="K181" t="s">
        <v>223</v>
      </c>
      <c r="L181" t="s">
        <v>211</v>
      </c>
      <c r="M181" s="5">
        <v>17869.2</v>
      </c>
      <c r="N181" s="5">
        <v>17560.98</v>
      </c>
      <c r="Y181" s="4" t="s">
        <v>1045</v>
      </c>
      <c r="Z181">
        <v>7664.11</v>
      </c>
      <c r="AA181">
        <v>7280.9</v>
      </c>
      <c r="AB181" s="4" t="s">
        <v>1046</v>
      </c>
      <c r="AS181" s="4" t="s">
        <v>1043</v>
      </c>
      <c r="AT181">
        <v>5788.45</v>
      </c>
      <c r="AU181">
        <v>5595.48</v>
      </c>
      <c r="AV181" s="4" t="s">
        <v>1044</v>
      </c>
      <c r="AW181" s="3" t="s">
        <v>1040</v>
      </c>
      <c r="AX181">
        <v>6322.65</v>
      </c>
      <c r="AY181">
        <v>6132.97</v>
      </c>
      <c r="AZ181" s="4" t="s">
        <v>1049</v>
      </c>
      <c r="BA181" s="4" t="s">
        <v>1041</v>
      </c>
      <c r="BB181">
        <v>3965.52</v>
      </c>
      <c r="BC181">
        <v>3870.43</v>
      </c>
      <c r="BD181" s="4" t="s">
        <v>1042</v>
      </c>
      <c r="BK181">
        <v>13358.61</v>
      </c>
      <c r="BL181" s="4" t="s">
        <v>1058</v>
      </c>
      <c r="CB181" s="5">
        <v>4778.74</v>
      </c>
      <c r="CC181" s="5">
        <v>4778.74</v>
      </c>
      <c r="CD181" s="7" t="s">
        <v>1059</v>
      </c>
      <c r="CL181" s="7" t="s">
        <v>371</v>
      </c>
      <c r="CM181" s="2">
        <v>43473</v>
      </c>
      <c r="CN181" s="2">
        <v>43464</v>
      </c>
      <c r="CO181" s="8" t="s">
        <v>1064</v>
      </c>
    </row>
    <row r="182" spans="1:93" ht="21" customHeight="1" x14ac:dyDescent="0.25">
      <c r="A182" s="9">
        <v>2018</v>
      </c>
      <c r="B182" s="2">
        <v>43374</v>
      </c>
      <c r="C182" s="2">
        <v>43465</v>
      </c>
      <c r="D182" t="s">
        <v>202</v>
      </c>
      <c r="E182" t="s">
        <v>1039</v>
      </c>
      <c r="F182" t="s">
        <v>230</v>
      </c>
      <c r="G182" t="s">
        <v>571</v>
      </c>
      <c r="H182" t="s">
        <v>690</v>
      </c>
      <c r="I182" t="s">
        <v>696</v>
      </c>
      <c r="J182" t="s">
        <v>697</v>
      </c>
      <c r="K182" t="s">
        <v>698</v>
      </c>
      <c r="L182" t="s">
        <v>211</v>
      </c>
      <c r="M182" s="5">
        <v>17691.52</v>
      </c>
      <c r="N182" s="5">
        <v>12670.92</v>
      </c>
      <c r="Y182" s="4" t="s">
        <v>1045</v>
      </c>
      <c r="Z182">
        <v>7217.21</v>
      </c>
      <c r="AA182">
        <v>6856.35</v>
      </c>
      <c r="AB182" s="4" t="s">
        <v>1046</v>
      </c>
      <c r="AS182" s="4" t="s">
        <v>1043</v>
      </c>
      <c r="AT182">
        <v>5463.82</v>
      </c>
      <c r="AU182">
        <v>5302.03</v>
      </c>
      <c r="AV182" s="4" t="s">
        <v>1044</v>
      </c>
      <c r="AW182" s="3" t="s">
        <v>1040</v>
      </c>
      <c r="AX182">
        <v>5953.97</v>
      </c>
      <c r="AY182">
        <v>5775.35</v>
      </c>
      <c r="AZ182" s="4" t="s">
        <v>1049</v>
      </c>
      <c r="BA182" s="4" t="s">
        <v>1041</v>
      </c>
      <c r="BB182">
        <v>3740.88</v>
      </c>
      <c r="BC182">
        <v>3381.79</v>
      </c>
      <c r="BD182" s="4" t="s">
        <v>1042</v>
      </c>
      <c r="BK182">
        <v>13265.48</v>
      </c>
      <c r="BL182" s="4" t="s">
        <v>1058</v>
      </c>
      <c r="CB182" s="5">
        <v>4858.43</v>
      </c>
      <c r="CC182" s="5">
        <v>4858.43</v>
      </c>
      <c r="CD182" s="7" t="s">
        <v>1059</v>
      </c>
      <c r="CL182" s="7" t="s">
        <v>371</v>
      </c>
      <c r="CM182" s="2">
        <v>43473</v>
      </c>
      <c r="CN182" s="2">
        <v>43464</v>
      </c>
      <c r="CO182" s="8" t="s">
        <v>1064</v>
      </c>
    </row>
    <row r="183" spans="1:93" ht="21" customHeight="1" x14ac:dyDescent="0.25">
      <c r="A183" s="9">
        <v>2018</v>
      </c>
      <c r="B183" s="2">
        <v>43374</v>
      </c>
      <c r="C183" s="2">
        <v>43465</v>
      </c>
      <c r="D183" t="s">
        <v>202</v>
      </c>
      <c r="E183" t="s">
        <v>1036</v>
      </c>
      <c r="F183" t="s">
        <v>230</v>
      </c>
      <c r="G183" t="s">
        <v>557</v>
      </c>
      <c r="H183" t="s">
        <v>690</v>
      </c>
      <c r="I183" t="s">
        <v>699</v>
      </c>
      <c r="J183" t="s">
        <v>249</v>
      </c>
      <c r="K183" t="s">
        <v>326</v>
      </c>
      <c r="L183" t="s">
        <v>210</v>
      </c>
      <c r="M183" s="5">
        <v>14878.56</v>
      </c>
      <c r="N183" s="5">
        <v>10443.200000000001</v>
      </c>
      <c r="Y183" s="4" t="s">
        <v>1045</v>
      </c>
      <c r="Z183">
        <v>7038.94</v>
      </c>
      <c r="AA183">
        <v>6686.99</v>
      </c>
      <c r="AB183" s="4" t="s">
        <v>1046</v>
      </c>
      <c r="AS183" s="4" t="s">
        <v>1043</v>
      </c>
      <c r="AT183">
        <v>5334.19</v>
      </c>
      <c r="AU183">
        <v>5188.33</v>
      </c>
      <c r="AV183" s="4" t="s">
        <v>1044</v>
      </c>
      <c r="AW183" s="3" t="s">
        <v>1040</v>
      </c>
      <c r="AX183">
        <v>5806.9</v>
      </c>
      <c r="AY183">
        <v>5632.69</v>
      </c>
      <c r="AZ183" s="4" t="s">
        <v>1049</v>
      </c>
      <c r="BA183" s="4" t="s">
        <v>1041</v>
      </c>
      <c r="BB183">
        <v>3650.99</v>
      </c>
      <c r="BC183">
        <v>3593.77</v>
      </c>
      <c r="BD183" s="4" t="s">
        <v>1042</v>
      </c>
      <c r="BK183">
        <v>10209.66</v>
      </c>
      <c r="BL183" s="4" t="s">
        <v>1058</v>
      </c>
      <c r="CB183" s="5">
        <v>3551.35</v>
      </c>
      <c r="CC183" s="5">
        <v>3551.35</v>
      </c>
      <c r="CD183" s="7" t="s">
        <v>1059</v>
      </c>
      <c r="CL183" s="7" t="s">
        <v>371</v>
      </c>
      <c r="CM183" s="2">
        <v>43473</v>
      </c>
      <c r="CN183" s="2">
        <v>43464</v>
      </c>
      <c r="CO183" s="8" t="s">
        <v>1064</v>
      </c>
    </row>
    <row r="184" spans="1:93" ht="21" customHeight="1" x14ac:dyDescent="0.25">
      <c r="A184" s="9">
        <v>2018</v>
      </c>
      <c r="B184" s="2">
        <v>43374</v>
      </c>
      <c r="C184" s="2">
        <v>43465</v>
      </c>
      <c r="D184" t="s">
        <v>202</v>
      </c>
      <c r="E184" t="s">
        <v>286</v>
      </c>
      <c r="F184" t="s">
        <v>230</v>
      </c>
      <c r="G184" t="s">
        <v>287</v>
      </c>
      <c r="H184" t="s">
        <v>690</v>
      </c>
      <c r="I184" t="s">
        <v>467</v>
      </c>
      <c r="J184" t="s">
        <v>700</v>
      </c>
      <c r="K184" t="s">
        <v>701</v>
      </c>
      <c r="L184" t="s">
        <v>210</v>
      </c>
      <c r="M184" s="5">
        <v>11342.18</v>
      </c>
      <c r="N184" s="5">
        <v>11320.74</v>
      </c>
      <c r="BK184">
        <v>10408.290000000001</v>
      </c>
      <c r="BL184" s="4" t="s">
        <v>1058</v>
      </c>
      <c r="CB184" s="5">
        <v>3220.77</v>
      </c>
      <c r="CC184" s="5">
        <v>3220.77</v>
      </c>
      <c r="CD184" s="7" t="s">
        <v>1059</v>
      </c>
      <c r="CL184" s="7" t="s">
        <v>371</v>
      </c>
      <c r="CM184" s="2">
        <v>43473</v>
      </c>
      <c r="CN184" s="2">
        <v>43464</v>
      </c>
      <c r="CO184" s="8" t="s">
        <v>1064</v>
      </c>
    </row>
    <row r="185" spans="1:93" ht="21" customHeight="1" x14ac:dyDescent="0.25">
      <c r="A185" s="9">
        <v>2018</v>
      </c>
      <c r="B185" s="2">
        <v>43374</v>
      </c>
      <c r="C185" s="2">
        <v>43465</v>
      </c>
      <c r="D185" t="s">
        <v>202</v>
      </c>
      <c r="E185" t="s">
        <v>286</v>
      </c>
      <c r="F185" t="s">
        <v>230</v>
      </c>
      <c r="G185" t="s">
        <v>287</v>
      </c>
      <c r="H185" t="s">
        <v>690</v>
      </c>
      <c r="I185" t="s">
        <v>702</v>
      </c>
      <c r="J185" t="s">
        <v>223</v>
      </c>
      <c r="K185" t="s">
        <v>476</v>
      </c>
      <c r="L185" t="s">
        <v>210</v>
      </c>
      <c r="M185" s="5">
        <v>11277.76</v>
      </c>
      <c r="N185" s="5">
        <v>8056.62</v>
      </c>
      <c r="BK185">
        <v>10249.799999999999</v>
      </c>
      <c r="BL185" s="4" t="s">
        <v>1058</v>
      </c>
      <c r="CB185" s="5">
        <v>3188.56</v>
      </c>
      <c r="CC185" s="5">
        <v>3188.56</v>
      </c>
      <c r="CD185" s="7" t="s">
        <v>1059</v>
      </c>
      <c r="CL185" s="7" t="s">
        <v>371</v>
      </c>
      <c r="CM185" s="2">
        <v>43473</v>
      </c>
      <c r="CN185" s="2">
        <v>43464</v>
      </c>
      <c r="CO185" s="8" t="s">
        <v>1064</v>
      </c>
    </row>
    <row r="186" spans="1:93" ht="21" customHeight="1" x14ac:dyDescent="0.25">
      <c r="A186" s="9">
        <v>2018</v>
      </c>
      <c r="B186" s="2">
        <v>43374</v>
      </c>
      <c r="C186" s="2">
        <v>43465</v>
      </c>
      <c r="D186" t="s">
        <v>202</v>
      </c>
      <c r="E186" t="s">
        <v>286</v>
      </c>
      <c r="F186" t="s">
        <v>230</v>
      </c>
      <c r="G186" t="s">
        <v>287</v>
      </c>
      <c r="H186" t="s">
        <v>690</v>
      </c>
      <c r="I186" t="s">
        <v>703</v>
      </c>
      <c r="J186" t="s">
        <v>326</v>
      </c>
      <c r="K186" t="s">
        <v>704</v>
      </c>
      <c r="L186" t="s">
        <v>210</v>
      </c>
      <c r="M186" s="5">
        <v>11885.56</v>
      </c>
      <c r="N186" s="5">
        <v>11664.32</v>
      </c>
      <c r="Y186" s="4" t="s">
        <v>1045</v>
      </c>
      <c r="Z186">
        <v>7038.94</v>
      </c>
      <c r="AA186">
        <v>6686.99</v>
      </c>
      <c r="AB186" s="4" t="s">
        <v>1046</v>
      </c>
      <c r="AS186" s="4" t="s">
        <v>1043</v>
      </c>
      <c r="AT186">
        <v>5334.19</v>
      </c>
      <c r="AU186">
        <v>5188.33</v>
      </c>
      <c r="AV186" s="4" t="s">
        <v>1044</v>
      </c>
      <c r="AW186" s="3" t="s">
        <v>1040</v>
      </c>
      <c r="AX186">
        <v>5806.9</v>
      </c>
      <c r="AY186">
        <v>5632.69</v>
      </c>
      <c r="AZ186" s="4" t="s">
        <v>1049</v>
      </c>
      <c r="BA186" s="4" t="s">
        <v>1041</v>
      </c>
      <c r="BB186">
        <v>3650.99</v>
      </c>
      <c r="BC186">
        <v>3593.77</v>
      </c>
      <c r="BD186" s="4" t="s">
        <v>1042</v>
      </c>
      <c r="BK186">
        <v>7962.33</v>
      </c>
      <c r="BL186" s="4" t="s">
        <v>1058</v>
      </c>
      <c r="CB186" s="5">
        <v>2054.85</v>
      </c>
      <c r="CC186" s="5">
        <v>2054.85</v>
      </c>
      <c r="CD186" s="7" t="s">
        <v>1059</v>
      </c>
      <c r="CL186" s="7" t="s">
        <v>371</v>
      </c>
      <c r="CM186" s="2">
        <v>43473</v>
      </c>
      <c r="CN186" s="2">
        <v>43464</v>
      </c>
      <c r="CO186" s="8" t="s">
        <v>1064</v>
      </c>
    </row>
    <row r="187" spans="1:93" ht="21" customHeight="1" x14ac:dyDescent="0.25">
      <c r="A187" s="9">
        <v>2018</v>
      </c>
      <c r="B187" s="2">
        <v>43374</v>
      </c>
      <c r="C187" s="2">
        <v>43465</v>
      </c>
      <c r="D187" t="s">
        <v>202</v>
      </c>
      <c r="E187" t="s">
        <v>286</v>
      </c>
      <c r="F187" t="s">
        <v>230</v>
      </c>
      <c r="G187" t="s">
        <v>287</v>
      </c>
      <c r="H187" t="s">
        <v>690</v>
      </c>
      <c r="I187" t="s">
        <v>705</v>
      </c>
      <c r="J187" t="s">
        <v>706</v>
      </c>
      <c r="K187" t="s">
        <v>707</v>
      </c>
      <c r="L187" t="s">
        <v>210</v>
      </c>
      <c r="M187" s="5">
        <v>11334.28</v>
      </c>
      <c r="N187" s="5">
        <v>11312.88</v>
      </c>
      <c r="BK187">
        <v>10381.16</v>
      </c>
      <c r="BL187" s="4" t="s">
        <v>1058</v>
      </c>
      <c r="CB187" s="5">
        <v>3216.82</v>
      </c>
      <c r="CC187" s="5">
        <v>3216.82</v>
      </c>
      <c r="CD187" s="7" t="s">
        <v>1059</v>
      </c>
      <c r="CL187" s="7" t="s">
        <v>371</v>
      </c>
      <c r="CM187" s="2">
        <v>43473</v>
      </c>
      <c r="CN187" s="2">
        <v>43464</v>
      </c>
      <c r="CO187" s="8" t="s">
        <v>1064</v>
      </c>
    </row>
    <row r="188" spans="1:93" ht="21" customHeight="1" x14ac:dyDescent="0.25">
      <c r="A188" s="9">
        <v>2018</v>
      </c>
      <c r="B188" s="2">
        <v>43374</v>
      </c>
      <c r="C188" s="2">
        <v>43465</v>
      </c>
      <c r="D188" t="s">
        <v>202</v>
      </c>
      <c r="E188" t="s">
        <v>286</v>
      </c>
      <c r="F188" t="s">
        <v>230</v>
      </c>
      <c r="G188" t="s">
        <v>287</v>
      </c>
      <c r="H188" t="s">
        <v>690</v>
      </c>
      <c r="I188" t="s">
        <v>708</v>
      </c>
      <c r="J188" t="s">
        <v>709</v>
      </c>
      <c r="K188" t="s">
        <v>710</v>
      </c>
      <c r="L188" t="s">
        <v>210</v>
      </c>
      <c r="M188" s="5">
        <v>11331.52</v>
      </c>
      <c r="N188" s="5">
        <v>11286.2</v>
      </c>
      <c r="BK188">
        <v>10058.049999999999</v>
      </c>
      <c r="BL188" s="4" t="s">
        <v>1058</v>
      </c>
      <c r="CB188" s="5">
        <v>5665.76</v>
      </c>
      <c r="CC188" s="5">
        <v>5665.76</v>
      </c>
      <c r="CD188" s="7" t="s">
        <v>1059</v>
      </c>
      <c r="CL188" s="7" t="s">
        <v>371</v>
      </c>
      <c r="CM188" s="2">
        <v>43473</v>
      </c>
      <c r="CN188" s="2">
        <v>43464</v>
      </c>
      <c r="CO188" s="8" t="s">
        <v>1064</v>
      </c>
    </row>
    <row r="189" spans="1:93" ht="21" customHeight="1" x14ac:dyDescent="0.25">
      <c r="A189" s="9">
        <v>2018</v>
      </c>
      <c r="B189" s="2">
        <v>43374</v>
      </c>
      <c r="C189" s="2">
        <v>43465</v>
      </c>
      <c r="D189" t="s">
        <v>202</v>
      </c>
      <c r="E189" t="s">
        <v>286</v>
      </c>
      <c r="F189" t="s">
        <v>230</v>
      </c>
      <c r="G189" t="s">
        <v>287</v>
      </c>
      <c r="H189" t="s">
        <v>690</v>
      </c>
      <c r="I189" t="s">
        <v>711</v>
      </c>
      <c r="J189" t="s">
        <v>349</v>
      </c>
      <c r="K189" t="s">
        <v>234</v>
      </c>
      <c r="L189" t="s">
        <v>210</v>
      </c>
      <c r="M189" s="5">
        <v>11500</v>
      </c>
      <c r="N189" s="5">
        <v>9877.82</v>
      </c>
      <c r="BK189">
        <v>11105.29</v>
      </c>
      <c r="BL189" s="4" t="s">
        <v>1058</v>
      </c>
      <c r="CB189" s="5">
        <v>3299.68</v>
      </c>
      <c r="CC189" s="5">
        <v>3299.68</v>
      </c>
      <c r="CD189" s="7" t="s">
        <v>1059</v>
      </c>
      <c r="CL189" s="7" t="s">
        <v>371</v>
      </c>
      <c r="CM189" s="2">
        <v>43473</v>
      </c>
      <c r="CN189" s="2">
        <v>43464</v>
      </c>
      <c r="CO189" s="8" t="s">
        <v>1064</v>
      </c>
    </row>
    <row r="190" spans="1:93" ht="21" customHeight="1" x14ac:dyDescent="0.25">
      <c r="A190" s="9">
        <v>2018</v>
      </c>
      <c r="B190" s="2">
        <v>43374</v>
      </c>
      <c r="C190" s="2">
        <v>43465</v>
      </c>
      <c r="D190" t="s">
        <v>202</v>
      </c>
      <c r="E190" t="s">
        <v>250</v>
      </c>
      <c r="F190" t="s">
        <v>230</v>
      </c>
      <c r="G190" t="s">
        <v>251</v>
      </c>
      <c r="H190" t="s">
        <v>690</v>
      </c>
      <c r="I190" t="s">
        <v>712</v>
      </c>
      <c r="J190" t="s">
        <v>640</v>
      </c>
      <c r="K190" t="s">
        <v>713</v>
      </c>
      <c r="L190" t="s">
        <v>210</v>
      </c>
      <c r="M190" s="5">
        <v>10570.58</v>
      </c>
      <c r="N190" s="5">
        <v>9526.68</v>
      </c>
      <c r="Y190" s="4" t="s">
        <v>1045</v>
      </c>
      <c r="Z190">
        <v>7217.21</v>
      </c>
      <c r="AA190">
        <v>6856.35</v>
      </c>
      <c r="AB190" s="4" t="s">
        <v>1046</v>
      </c>
      <c r="AS190" s="4" t="s">
        <v>1043</v>
      </c>
      <c r="AT190">
        <v>5463.64</v>
      </c>
      <c r="AU190">
        <v>5304.42</v>
      </c>
      <c r="AV190" s="4" t="s">
        <v>1044</v>
      </c>
      <c r="AW190" s="3" t="s">
        <v>1040</v>
      </c>
      <c r="AX190">
        <v>5953.97</v>
      </c>
      <c r="AY190">
        <v>5775.35</v>
      </c>
      <c r="AZ190" s="4" t="s">
        <v>1049</v>
      </c>
      <c r="BA190" s="4" t="s">
        <v>1041</v>
      </c>
      <c r="BB190">
        <v>3740.8599999999997</v>
      </c>
      <c r="BC190">
        <v>3359.9300000000003</v>
      </c>
      <c r="BD190" s="4" t="s">
        <v>1042</v>
      </c>
      <c r="BK190">
        <v>6820.4400000000005</v>
      </c>
      <c r="BL190" s="4" t="s">
        <v>1058</v>
      </c>
      <c r="CB190" s="5">
        <v>1320.96</v>
      </c>
      <c r="CC190" s="5">
        <v>1320.96</v>
      </c>
      <c r="CD190" s="7" t="s">
        <v>1059</v>
      </c>
      <c r="CL190" s="7" t="s">
        <v>371</v>
      </c>
      <c r="CM190" s="2">
        <v>43473</v>
      </c>
      <c r="CN190" s="2">
        <v>43464</v>
      </c>
      <c r="CO190" s="8" t="s">
        <v>1064</v>
      </c>
    </row>
    <row r="191" spans="1:93" ht="21" customHeight="1" x14ac:dyDescent="0.25">
      <c r="A191" s="9">
        <v>2018</v>
      </c>
      <c r="B191" s="2">
        <v>43374</v>
      </c>
      <c r="C191" s="2">
        <v>43465</v>
      </c>
      <c r="D191" t="s">
        <v>202</v>
      </c>
      <c r="E191" t="s">
        <v>546</v>
      </c>
      <c r="F191" t="s">
        <v>220</v>
      </c>
      <c r="G191" t="s">
        <v>564</v>
      </c>
      <c r="H191" t="s">
        <v>714</v>
      </c>
      <c r="I191" t="s">
        <v>715</v>
      </c>
      <c r="J191" t="s">
        <v>716</v>
      </c>
      <c r="K191" t="s">
        <v>717</v>
      </c>
      <c r="L191" t="s">
        <v>211</v>
      </c>
      <c r="M191" s="5">
        <v>28331.86</v>
      </c>
      <c r="N191" s="5">
        <v>27174.46</v>
      </c>
      <c r="Y191" s="4" t="s">
        <v>1045</v>
      </c>
      <c r="Z191">
        <v>7607.6</v>
      </c>
      <c r="AA191">
        <v>7227.22</v>
      </c>
      <c r="AB191" s="4" t="s">
        <v>1046</v>
      </c>
      <c r="AS191" s="4" t="s">
        <v>1043</v>
      </c>
      <c r="AT191">
        <v>5747.82</v>
      </c>
      <c r="AU191">
        <v>5552.05</v>
      </c>
      <c r="AV191" s="4" t="s">
        <v>1044</v>
      </c>
      <c r="AW191" s="3" t="s">
        <v>1040</v>
      </c>
      <c r="AX191">
        <v>6276.03</v>
      </c>
      <c r="AY191">
        <v>6087.75</v>
      </c>
      <c r="AZ191" s="4" t="s">
        <v>1049</v>
      </c>
      <c r="BA191" s="4" t="s">
        <v>1041</v>
      </c>
      <c r="BB191">
        <v>3937.1800000000003</v>
      </c>
      <c r="BC191">
        <v>3546.58</v>
      </c>
      <c r="BD191" s="4" t="s">
        <v>1042</v>
      </c>
      <c r="BK191">
        <v>23506.6</v>
      </c>
      <c r="BL191" s="4" t="s">
        <v>1058</v>
      </c>
      <c r="CB191" s="5">
        <v>9966.2900000000009</v>
      </c>
      <c r="CC191" s="5">
        <v>9966.2900000000009</v>
      </c>
      <c r="CD191" s="7" t="s">
        <v>1059</v>
      </c>
      <c r="CL191" s="7" t="s">
        <v>371</v>
      </c>
      <c r="CM191" s="2">
        <v>43473</v>
      </c>
      <c r="CN191" s="2">
        <v>43464</v>
      </c>
      <c r="CO191" s="8" t="s">
        <v>1064</v>
      </c>
    </row>
    <row r="192" spans="1:93" ht="21" customHeight="1" x14ac:dyDescent="0.25">
      <c r="A192" s="9">
        <v>2018</v>
      </c>
      <c r="B192" s="2">
        <v>43374</v>
      </c>
      <c r="C192" s="2">
        <v>43465</v>
      </c>
      <c r="D192" t="s">
        <v>202</v>
      </c>
      <c r="E192" t="s">
        <v>1038</v>
      </c>
      <c r="F192" t="s">
        <v>230</v>
      </c>
      <c r="G192" t="s">
        <v>551</v>
      </c>
      <c r="H192" t="s">
        <v>714</v>
      </c>
      <c r="I192" t="s">
        <v>285</v>
      </c>
      <c r="J192" t="s">
        <v>718</v>
      </c>
      <c r="K192" t="s">
        <v>461</v>
      </c>
      <c r="L192" t="s">
        <v>210</v>
      </c>
      <c r="M192" s="5">
        <v>19153.32</v>
      </c>
      <c r="N192" s="5">
        <v>18039.240000000002</v>
      </c>
      <c r="Y192" s="4" t="s">
        <v>1045</v>
      </c>
      <c r="Z192">
        <v>7607.6</v>
      </c>
      <c r="AA192">
        <v>7227.22</v>
      </c>
      <c r="AB192" s="4" t="s">
        <v>1046</v>
      </c>
      <c r="AS192" s="4" t="s">
        <v>1043</v>
      </c>
      <c r="AT192">
        <v>5747.82</v>
      </c>
      <c r="AU192">
        <v>5552.05</v>
      </c>
      <c r="AV192" s="4" t="s">
        <v>1044</v>
      </c>
      <c r="AW192" s="3" t="s">
        <v>1040</v>
      </c>
      <c r="AX192">
        <v>6276.03</v>
      </c>
      <c r="AY192">
        <v>6087.75</v>
      </c>
      <c r="AZ192" s="4" t="s">
        <v>1049</v>
      </c>
      <c r="BA192" s="4" t="s">
        <v>1041</v>
      </c>
      <c r="BB192">
        <v>3937.1800000000003</v>
      </c>
      <c r="BC192">
        <v>3546.58</v>
      </c>
      <c r="BD192" s="4" t="s">
        <v>1042</v>
      </c>
      <c r="BK192">
        <v>15172.78</v>
      </c>
      <c r="BL192" s="4" t="s">
        <v>1058</v>
      </c>
      <c r="CB192" s="5">
        <v>5377.02</v>
      </c>
      <c r="CC192" s="5">
        <v>5377.02</v>
      </c>
      <c r="CD192" s="7" t="s">
        <v>1059</v>
      </c>
      <c r="CL192" s="7" t="s">
        <v>371</v>
      </c>
      <c r="CM192" s="2">
        <v>43473</v>
      </c>
      <c r="CN192" s="2">
        <v>43464</v>
      </c>
      <c r="CO192" s="8" t="s">
        <v>1064</v>
      </c>
    </row>
    <row r="193" spans="1:93" ht="21" customHeight="1" x14ac:dyDescent="0.25">
      <c r="A193" s="9">
        <v>2018</v>
      </c>
      <c r="B193" s="2">
        <v>43374</v>
      </c>
      <c r="C193" s="2">
        <v>43465</v>
      </c>
      <c r="D193" t="s">
        <v>202</v>
      </c>
      <c r="E193" t="s">
        <v>1039</v>
      </c>
      <c r="F193" t="s">
        <v>230</v>
      </c>
      <c r="G193" t="s">
        <v>571</v>
      </c>
      <c r="H193" t="s">
        <v>714</v>
      </c>
      <c r="I193" t="s">
        <v>719</v>
      </c>
      <c r="J193" t="s">
        <v>720</v>
      </c>
      <c r="K193" t="s">
        <v>534</v>
      </c>
      <c r="L193" t="s">
        <v>211</v>
      </c>
      <c r="M193" s="5">
        <v>17011.32</v>
      </c>
      <c r="N193" s="5">
        <v>16707.14</v>
      </c>
      <c r="Y193" s="4" t="s">
        <v>1045</v>
      </c>
      <c r="Z193">
        <v>7664.11</v>
      </c>
      <c r="AA193">
        <v>7280.9</v>
      </c>
      <c r="AB193" s="4" t="s">
        <v>1046</v>
      </c>
      <c r="AS193" s="4" t="s">
        <v>1043</v>
      </c>
      <c r="AT193">
        <v>5788.45</v>
      </c>
      <c r="AU193">
        <v>5595.48</v>
      </c>
      <c r="AV193" s="4" t="s">
        <v>1044</v>
      </c>
      <c r="AW193" s="3" t="s">
        <v>1040</v>
      </c>
      <c r="AX193">
        <v>6322.65</v>
      </c>
      <c r="AY193">
        <v>6132.97</v>
      </c>
      <c r="AZ193" s="4" t="s">
        <v>1049</v>
      </c>
      <c r="BA193" s="4" t="s">
        <v>1041</v>
      </c>
      <c r="BB193">
        <v>3965.52</v>
      </c>
      <c r="BC193">
        <v>3870.43</v>
      </c>
      <c r="BD193" s="4" t="s">
        <v>1042</v>
      </c>
      <c r="BK193">
        <v>12365.36</v>
      </c>
      <c r="BL193" s="4" t="s">
        <v>1058</v>
      </c>
      <c r="CB193" s="5">
        <v>4349.8</v>
      </c>
      <c r="CC193" s="5">
        <v>4349.8</v>
      </c>
      <c r="CD193" s="7" t="s">
        <v>1059</v>
      </c>
      <c r="CL193" s="7" t="s">
        <v>371</v>
      </c>
      <c r="CM193" s="2">
        <v>43473</v>
      </c>
      <c r="CN193" s="2">
        <v>43464</v>
      </c>
      <c r="CO193" s="8" t="s">
        <v>1064</v>
      </c>
    </row>
    <row r="194" spans="1:93" ht="21" customHeight="1" x14ac:dyDescent="0.25">
      <c r="A194" s="9">
        <v>2018</v>
      </c>
      <c r="B194" s="2">
        <v>43374</v>
      </c>
      <c r="C194" s="2">
        <v>43465</v>
      </c>
      <c r="D194" t="s">
        <v>202</v>
      </c>
      <c r="E194" t="s">
        <v>1037</v>
      </c>
      <c r="F194" t="s">
        <v>230</v>
      </c>
      <c r="G194" t="s">
        <v>535</v>
      </c>
      <c r="H194" t="s">
        <v>714</v>
      </c>
      <c r="I194" t="s">
        <v>475</v>
      </c>
      <c r="J194" t="s">
        <v>259</v>
      </c>
      <c r="K194" t="s">
        <v>275</v>
      </c>
      <c r="L194" t="s">
        <v>211</v>
      </c>
      <c r="M194" s="5">
        <v>15240.92</v>
      </c>
      <c r="N194" s="5">
        <v>14174.98</v>
      </c>
      <c r="Y194" s="4" t="s">
        <v>1045</v>
      </c>
      <c r="Z194">
        <v>7217.21</v>
      </c>
      <c r="AA194">
        <v>6856.35</v>
      </c>
      <c r="AB194" s="4" t="s">
        <v>1046</v>
      </c>
      <c r="AS194" s="4" t="s">
        <v>1043</v>
      </c>
      <c r="AT194">
        <v>5463.64</v>
      </c>
      <c r="AU194">
        <v>5304.42</v>
      </c>
      <c r="AV194" s="4" t="s">
        <v>1044</v>
      </c>
      <c r="AW194" s="3" t="s">
        <v>1040</v>
      </c>
      <c r="AX194">
        <v>5953.97</v>
      </c>
      <c r="AY194">
        <v>5775.35</v>
      </c>
      <c r="AZ194" s="4" t="s">
        <v>1049</v>
      </c>
      <c r="BA194" s="4" t="s">
        <v>1041</v>
      </c>
      <c r="BB194">
        <v>3740.8599999999997</v>
      </c>
      <c r="BC194">
        <v>3359.9300000000003</v>
      </c>
      <c r="BD194" s="4" t="s">
        <v>1042</v>
      </c>
      <c r="BK194">
        <v>11086.43</v>
      </c>
      <c r="BL194" s="4" t="s">
        <v>1058</v>
      </c>
      <c r="CB194" s="5">
        <v>3656.13</v>
      </c>
      <c r="CC194" s="5">
        <v>3656.13</v>
      </c>
      <c r="CD194" s="7" t="s">
        <v>1059</v>
      </c>
      <c r="CL194" s="7" t="s">
        <v>371</v>
      </c>
      <c r="CM194" s="2">
        <v>43473</v>
      </c>
      <c r="CN194" s="2">
        <v>43464</v>
      </c>
      <c r="CO194" s="8" t="s">
        <v>1064</v>
      </c>
    </row>
    <row r="195" spans="1:93" ht="21" customHeight="1" x14ac:dyDescent="0.25">
      <c r="A195" s="9">
        <v>2018</v>
      </c>
      <c r="B195" s="2">
        <v>43374</v>
      </c>
      <c r="C195" s="2">
        <v>43465</v>
      </c>
      <c r="D195" t="s">
        <v>202</v>
      </c>
      <c r="E195" t="s">
        <v>1036</v>
      </c>
      <c r="F195" t="s">
        <v>230</v>
      </c>
      <c r="G195" t="s">
        <v>511</v>
      </c>
      <c r="H195" t="s">
        <v>714</v>
      </c>
      <c r="I195" t="s">
        <v>721</v>
      </c>
      <c r="J195" t="s">
        <v>461</v>
      </c>
      <c r="K195" t="s">
        <v>461</v>
      </c>
      <c r="L195" t="s">
        <v>211</v>
      </c>
      <c r="M195" s="5">
        <v>14500</v>
      </c>
      <c r="N195" s="5">
        <v>14463.66</v>
      </c>
      <c r="BK195">
        <v>12830.34</v>
      </c>
      <c r="BL195" s="4" t="s">
        <v>1058</v>
      </c>
      <c r="CB195" s="5">
        <v>5048.87</v>
      </c>
      <c r="CC195" s="5">
        <v>5048.87</v>
      </c>
      <c r="CD195" s="7" t="s">
        <v>1059</v>
      </c>
      <c r="CL195" s="7" t="s">
        <v>371</v>
      </c>
      <c r="CM195" s="2">
        <v>43473</v>
      </c>
      <c r="CN195" s="2">
        <v>43464</v>
      </c>
      <c r="CO195" s="8" t="s">
        <v>1064</v>
      </c>
    </row>
    <row r="196" spans="1:93" ht="21" customHeight="1" x14ac:dyDescent="0.25">
      <c r="A196" s="9">
        <v>2018</v>
      </c>
      <c r="B196" s="2">
        <v>43374</v>
      </c>
      <c r="C196" s="2">
        <v>43465</v>
      </c>
      <c r="D196" t="s">
        <v>202</v>
      </c>
      <c r="E196" t="s">
        <v>1036</v>
      </c>
      <c r="F196" t="s">
        <v>230</v>
      </c>
      <c r="G196" t="s">
        <v>511</v>
      </c>
      <c r="H196" t="s">
        <v>714</v>
      </c>
      <c r="I196" t="s">
        <v>722</v>
      </c>
      <c r="J196" t="s">
        <v>573</v>
      </c>
      <c r="K196" t="s">
        <v>723</v>
      </c>
      <c r="L196" t="s">
        <v>211</v>
      </c>
      <c r="M196" s="5">
        <v>14885.62</v>
      </c>
      <c r="N196" s="5">
        <v>14650.24</v>
      </c>
      <c r="Y196" s="4" t="s">
        <v>1045</v>
      </c>
      <c r="Z196">
        <v>7038.94</v>
      </c>
      <c r="AA196">
        <v>6686.99</v>
      </c>
      <c r="AB196" s="4" t="s">
        <v>1046</v>
      </c>
      <c r="AS196" s="4" t="s">
        <v>1043</v>
      </c>
      <c r="AT196">
        <v>5334.19</v>
      </c>
      <c r="AU196">
        <v>5188.33</v>
      </c>
      <c r="AV196" s="4" t="s">
        <v>1044</v>
      </c>
      <c r="AW196" s="3" t="s">
        <v>1040</v>
      </c>
      <c r="AX196">
        <v>5806.9</v>
      </c>
      <c r="AY196">
        <v>5632.69</v>
      </c>
      <c r="AZ196" s="4" t="s">
        <v>1049</v>
      </c>
      <c r="BA196" s="4" t="s">
        <v>1041</v>
      </c>
      <c r="BB196">
        <v>3650.99</v>
      </c>
      <c r="BC196">
        <v>3593.77</v>
      </c>
      <c r="BD196" s="4" t="s">
        <v>1042</v>
      </c>
      <c r="BK196">
        <v>10464.970000000001</v>
      </c>
      <c r="BL196" s="4" t="s">
        <v>1058</v>
      </c>
      <c r="CB196" s="5">
        <v>3554.88</v>
      </c>
      <c r="CC196" s="5">
        <v>3554.88</v>
      </c>
      <c r="CD196" s="7" t="s">
        <v>1059</v>
      </c>
      <c r="CL196" s="7" t="s">
        <v>371</v>
      </c>
      <c r="CM196" s="2">
        <v>43473</v>
      </c>
      <c r="CN196" s="2">
        <v>43464</v>
      </c>
      <c r="CO196" s="8" t="s">
        <v>1064</v>
      </c>
    </row>
    <row r="197" spans="1:93" ht="21" customHeight="1" x14ac:dyDescent="0.25">
      <c r="A197" s="9">
        <v>2018</v>
      </c>
      <c r="B197" s="2">
        <v>43374</v>
      </c>
      <c r="C197" s="2">
        <v>43465</v>
      </c>
      <c r="D197" t="s">
        <v>202</v>
      </c>
      <c r="E197" t="s">
        <v>286</v>
      </c>
      <c r="F197" t="s">
        <v>230</v>
      </c>
      <c r="G197" t="s">
        <v>287</v>
      </c>
      <c r="H197" t="s">
        <v>714</v>
      </c>
      <c r="I197" t="s">
        <v>724</v>
      </c>
      <c r="J197" t="s">
        <v>387</v>
      </c>
      <c r="K197" t="s">
        <v>678</v>
      </c>
      <c r="L197" t="s">
        <v>210</v>
      </c>
      <c r="M197" s="5">
        <v>11873.86</v>
      </c>
      <c r="N197" s="5">
        <v>11652.68</v>
      </c>
      <c r="Y197" s="4" t="s">
        <v>1045</v>
      </c>
      <c r="Z197">
        <v>7038.94</v>
      </c>
      <c r="AA197">
        <v>6686.99</v>
      </c>
      <c r="AB197" s="4" t="s">
        <v>1046</v>
      </c>
      <c r="AS197" s="4" t="s">
        <v>1043</v>
      </c>
      <c r="AT197">
        <v>5334.19</v>
      </c>
      <c r="AU197">
        <v>5188.33</v>
      </c>
      <c r="AV197" s="4" t="s">
        <v>1044</v>
      </c>
      <c r="AW197" s="3" t="s">
        <v>1040</v>
      </c>
      <c r="AX197">
        <v>5806.9</v>
      </c>
      <c r="AY197">
        <v>5632.69</v>
      </c>
      <c r="AZ197" s="4" t="s">
        <v>1049</v>
      </c>
      <c r="BA197" s="4" t="s">
        <v>1041</v>
      </c>
      <c r="BB197">
        <v>3650.99</v>
      </c>
      <c r="BC197">
        <v>3593.77</v>
      </c>
      <c r="BD197" s="4" t="s">
        <v>1042</v>
      </c>
      <c r="BK197">
        <v>7539.38</v>
      </c>
      <c r="BL197" s="4" t="s">
        <v>1058</v>
      </c>
      <c r="CB197" s="5">
        <v>2049</v>
      </c>
      <c r="CC197" s="5">
        <v>2049</v>
      </c>
      <c r="CD197" s="7" t="s">
        <v>1059</v>
      </c>
      <c r="CL197" s="7" t="s">
        <v>371</v>
      </c>
      <c r="CM197" s="2">
        <v>43473</v>
      </c>
      <c r="CN197" s="2">
        <v>43464</v>
      </c>
      <c r="CO197" s="8" t="s">
        <v>1064</v>
      </c>
    </row>
    <row r="198" spans="1:93" ht="21" customHeight="1" x14ac:dyDescent="0.25">
      <c r="A198" s="9">
        <v>2018</v>
      </c>
      <c r="B198" s="2">
        <v>43374</v>
      </c>
      <c r="C198" s="2">
        <v>43465</v>
      </c>
      <c r="D198" t="s">
        <v>202</v>
      </c>
      <c r="E198" t="s">
        <v>286</v>
      </c>
      <c r="F198" t="s">
        <v>230</v>
      </c>
      <c r="G198" t="s">
        <v>287</v>
      </c>
      <c r="H198" t="s">
        <v>714</v>
      </c>
      <c r="I198" t="s">
        <v>725</v>
      </c>
      <c r="J198" t="s">
        <v>726</v>
      </c>
      <c r="K198" t="s">
        <v>727</v>
      </c>
      <c r="L198" t="s">
        <v>210</v>
      </c>
      <c r="M198" s="5">
        <v>11500.34</v>
      </c>
      <c r="N198" s="5">
        <v>11478.16</v>
      </c>
      <c r="BK198">
        <v>10664.47</v>
      </c>
      <c r="BL198" s="4" t="s">
        <v>1058</v>
      </c>
      <c r="CB198" s="5">
        <v>3299.85</v>
      </c>
      <c r="CC198" s="5">
        <v>3299.85</v>
      </c>
      <c r="CD198" s="7" t="s">
        <v>1059</v>
      </c>
      <c r="CL198" s="7" t="s">
        <v>371</v>
      </c>
      <c r="CM198" s="2">
        <v>43473</v>
      </c>
      <c r="CN198" s="2">
        <v>43464</v>
      </c>
      <c r="CO198" s="8" t="s">
        <v>1064</v>
      </c>
    </row>
    <row r="199" spans="1:93" ht="21" customHeight="1" x14ac:dyDescent="0.25">
      <c r="A199" s="9">
        <v>2018</v>
      </c>
      <c r="B199" s="2">
        <v>43374</v>
      </c>
      <c r="C199" s="2">
        <v>43465</v>
      </c>
      <c r="D199" t="s">
        <v>202</v>
      </c>
      <c r="E199" t="s">
        <v>286</v>
      </c>
      <c r="F199" t="s">
        <v>230</v>
      </c>
      <c r="G199" t="s">
        <v>287</v>
      </c>
      <c r="H199" t="s">
        <v>714</v>
      </c>
      <c r="I199" t="s">
        <v>728</v>
      </c>
      <c r="J199" t="s">
        <v>729</v>
      </c>
      <c r="K199" t="s">
        <v>730</v>
      </c>
      <c r="L199" t="s">
        <v>210</v>
      </c>
      <c r="M199" s="5">
        <v>11500</v>
      </c>
      <c r="N199" s="5">
        <v>11477.82</v>
      </c>
      <c r="BK199">
        <v>9541.3799999999992</v>
      </c>
      <c r="BL199" s="4" t="s">
        <v>1058</v>
      </c>
      <c r="CB199" s="5">
        <v>3047.86</v>
      </c>
      <c r="CC199" s="5">
        <v>3047.86</v>
      </c>
      <c r="CD199" s="7" t="s">
        <v>1059</v>
      </c>
      <c r="CL199" s="7" t="s">
        <v>371</v>
      </c>
      <c r="CM199" s="2">
        <v>43473</v>
      </c>
      <c r="CN199" s="2">
        <v>43464</v>
      </c>
      <c r="CO199" s="8" t="s">
        <v>1064</v>
      </c>
    </row>
    <row r="200" spans="1:93" ht="21" customHeight="1" x14ac:dyDescent="0.25">
      <c r="A200" s="9">
        <v>2018</v>
      </c>
      <c r="B200" s="2">
        <v>43374</v>
      </c>
      <c r="C200" s="2">
        <v>43465</v>
      </c>
      <c r="D200" t="s">
        <v>202</v>
      </c>
      <c r="E200" t="s">
        <v>286</v>
      </c>
      <c r="F200" t="s">
        <v>230</v>
      </c>
      <c r="G200" t="s">
        <v>287</v>
      </c>
      <c r="H200" t="s">
        <v>714</v>
      </c>
      <c r="I200" t="s">
        <v>731</v>
      </c>
      <c r="J200" t="s">
        <v>234</v>
      </c>
      <c r="K200" t="s">
        <v>234</v>
      </c>
      <c r="L200" t="s">
        <v>210</v>
      </c>
      <c r="M200" s="5">
        <v>11500</v>
      </c>
      <c r="N200" s="5">
        <v>11454</v>
      </c>
      <c r="BK200">
        <v>9583.33</v>
      </c>
      <c r="BL200" s="4" t="s">
        <v>1058</v>
      </c>
      <c r="CB200" s="5">
        <v>5750</v>
      </c>
      <c r="CC200" s="5">
        <v>5750</v>
      </c>
      <c r="CD200" s="7" t="s">
        <v>1059</v>
      </c>
      <c r="CL200" s="7" t="s">
        <v>371</v>
      </c>
      <c r="CM200" s="2">
        <v>43473</v>
      </c>
      <c r="CN200" s="2">
        <v>43464</v>
      </c>
      <c r="CO200" s="8" t="s">
        <v>1064</v>
      </c>
    </row>
    <row r="201" spans="1:93" ht="21" customHeight="1" x14ac:dyDescent="0.25">
      <c r="A201" s="9">
        <v>2018</v>
      </c>
      <c r="B201" s="2">
        <v>43374</v>
      </c>
      <c r="C201" s="2">
        <v>43465</v>
      </c>
      <c r="D201" t="s">
        <v>202</v>
      </c>
      <c r="E201" t="s">
        <v>546</v>
      </c>
      <c r="F201" t="s">
        <v>220</v>
      </c>
      <c r="G201" t="s">
        <v>564</v>
      </c>
      <c r="H201" t="s">
        <v>732</v>
      </c>
      <c r="I201" t="s">
        <v>304</v>
      </c>
      <c r="J201" t="s">
        <v>228</v>
      </c>
      <c r="K201" t="s">
        <v>527</v>
      </c>
      <c r="L201" t="s">
        <v>210</v>
      </c>
      <c r="M201" s="5">
        <v>28799.7</v>
      </c>
      <c r="N201" s="5">
        <v>27167.56</v>
      </c>
      <c r="Y201" s="4" t="s">
        <v>1045</v>
      </c>
      <c r="Z201">
        <v>6607.98</v>
      </c>
      <c r="AA201">
        <v>6277.58</v>
      </c>
      <c r="AB201" s="4" t="s">
        <v>1046</v>
      </c>
      <c r="AS201" s="4" t="s">
        <v>1043</v>
      </c>
      <c r="AT201">
        <v>5035.62</v>
      </c>
      <c r="AU201">
        <v>4668.34</v>
      </c>
      <c r="AV201" s="4" t="s">
        <v>1044</v>
      </c>
      <c r="AW201" s="3" t="s">
        <v>1040</v>
      </c>
      <c r="AX201">
        <v>5451.37</v>
      </c>
      <c r="AY201">
        <v>5287.83</v>
      </c>
      <c r="AZ201" s="4" t="s">
        <v>1049</v>
      </c>
      <c r="BA201" s="4" t="s">
        <v>1041</v>
      </c>
      <c r="BB201">
        <v>3829</v>
      </c>
      <c r="BC201">
        <v>3364.41</v>
      </c>
      <c r="BD201" s="4" t="s">
        <v>1042</v>
      </c>
      <c r="BK201">
        <v>21294.14</v>
      </c>
      <c r="BL201" s="4" t="s">
        <v>1058</v>
      </c>
      <c r="CB201" s="5">
        <v>9156.1</v>
      </c>
      <c r="CC201" s="5">
        <v>9156.1</v>
      </c>
      <c r="CD201" s="7" t="s">
        <v>1059</v>
      </c>
      <c r="CL201" s="7" t="s">
        <v>371</v>
      </c>
      <c r="CM201" s="2">
        <v>43473</v>
      </c>
      <c r="CN201" s="2">
        <v>43464</v>
      </c>
      <c r="CO201" s="8" t="s">
        <v>1064</v>
      </c>
    </row>
    <row r="202" spans="1:93" ht="21" customHeight="1" x14ac:dyDescent="0.25">
      <c r="A202" s="9">
        <v>2018</v>
      </c>
      <c r="B202" s="2">
        <v>43374</v>
      </c>
      <c r="C202" s="2">
        <v>43465</v>
      </c>
      <c r="D202" t="s">
        <v>202</v>
      </c>
      <c r="E202" t="s">
        <v>1038</v>
      </c>
      <c r="F202" t="s">
        <v>230</v>
      </c>
      <c r="G202" t="s">
        <v>733</v>
      </c>
      <c r="H202" t="s">
        <v>732</v>
      </c>
      <c r="I202" t="s">
        <v>734</v>
      </c>
      <c r="J202" t="s">
        <v>234</v>
      </c>
      <c r="K202" t="s">
        <v>436</v>
      </c>
      <c r="L202" t="s">
        <v>210</v>
      </c>
      <c r="M202" s="5">
        <v>17790.099999999999</v>
      </c>
      <c r="N202" s="5">
        <v>17528.88</v>
      </c>
      <c r="Y202" s="4" t="s">
        <v>1045</v>
      </c>
      <c r="Z202">
        <v>6402.67</v>
      </c>
      <c r="AA202">
        <v>6082.54</v>
      </c>
      <c r="AB202" s="4" t="s">
        <v>1046</v>
      </c>
      <c r="AS202" s="4" t="s">
        <v>1043</v>
      </c>
      <c r="AT202">
        <v>4875.28</v>
      </c>
      <c r="AU202">
        <v>4739.01</v>
      </c>
      <c r="AV202" s="4" t="s">
        <v>1044</v>
      </c>
      <c r="AW202" s="3" t="s">
        <v>1040</v>
      </c>
      <c r="AX202">
        <v>5282</v>
      </c>
      <c r="AY202">
        <v>5123.54</v>
      </c>
      <c r="AZ202" s="4" t="s">
        <v>1049</v>
      </c>
      <c r="BA202" s="4" t="s">
        <v>1041</v>
      </c>
      <c r="BB202">
        <v>3331.73</v>
      </c>
      <c r="BC202">
        <v>3261.7400000000002</v>
      </c>
      <c r="BD202" s="4" t="s">
        <v>1042</v>
      </c>
      <c r="BK202">
        <v>13077.699999999999</v>
      </c>
      <c r="BL202" s="4" t="s">
        <v>1058</v>
      </c>
      <c r="CB202" s="5">
        <v>4947.2700000000004</v>
      </c>
      <c r="CC202" s="5">
        <v>4947.2700000000004</v>
      </c>
      <c r="CD202" s="7" t="s">
        <v>1059</v>
      </c>
      <c r="CL202" s="7" t="s">
        <v>371</v>
      </c>
      <c r="CM202" s="2">
        <v>43473</v>
      </c>
      <c r="CN202" s="2">
        <v>43464</v>
      </c>
      <c r="CO202" s="8" t="s">
        <v>1064</v>
      </c>
    </row>
    <row r="203" spans="1:93" ht="21" customHeight="1" x14ac:dyDescent="0.25">
      <c r="A203" s="9">
        <v>2018</v>
      </c>
      <c r="B203" s="2">
        <v>43374</v>
      </c>
      <c r="C203" s="2">
        <v>43465</v>
      </c>
      <c r="D203" t="s">
        <v>202</v>
      </c>
      <c r="E203" t="s">
        <v>1039</v>
      </c>
      <c r="F203" t="s">
        <v>230</v>
      </c>
      <c r="G203" t="s">
        <v>554</v>
      </c>
      <c r="H203" t="s">
        <v>732</v>
      </c>
      <c r="I203" t="s">
        <v>735</v>
      </c>
      <c r="J203" t="s">
        <v>736</v>
      </c>
      <c r="K203" t="s">
        <v>704</v>
      </c>
      <c r="L203" t="s">
        <v>210</v>
      </c>
      <c r="M203" s="5">
        <v>16500</v>
      </c>
      <c r="N203" s="5">
        <v>16454.22</v>
      </c>
      <c r="BK203">
        <v>15147.26</v>
      </c>
      <c r="BL203" s="4" t="s">
        <v>1058</v>
      </c>
      <c r="CB203" s="5">
        <v>5390.96</v>
      </c>
      <c r="CC203" s="5">
        <v>5390.96</v>
      </c>
      <c r="CD203" s="7" t="s">
        <v>1059</v>
      </c>
      <c r="CL203" s="7" t="s">
        <v>371</v>
      </c>
      <c r="CM203" s="2">
        <v>43473</v>
      </c>
      <c r="CN203" s="2">
        <v>43464</v>
      </c>
      <c r="CO203" s="8" t="s">
        <v>1064</v>
      </c>
    </row>
    <row r="204" spans="1:93" ht="21" customHeight="1" x14ac:dyDescent="0.25">
      <c r="A204" s="9">
        <v>2018</v>
      </c>
      <c r="B204" s="2">
        <v>43374</v>
      </c>
      <c r="C204" s="2">
        <v>43465</v>
      </c>
      <c r="D204" t="s">
        <v>202</v>
      </c>
      <c r="E204" t="s">
        <v>1036</v>
      </c>
      <c r="F204" t="s">
        <v>230</v>
      </c>
      <c r="G204" t="s">
        <v>511</v>
      </c>
      <c r="H204" t="s">
        <v>732</v>
      </c>
      <c r="I204" t="s">
        <v>737</v>
      </c>
      <c r="J204" t="s">
        <v>738</v>
      </c>
      <c r="K204" t="s">
        <v>723</v>
      </c>
      <c r="L204" t="s">
        <v>211</v>
      </c>
      <c r="M204" s="5">
        <v>14500</v>
      </c>
      <c r="N204" s="5">
        <v>14463.66</v>
      </c>
      <c r="BK204">
        <v>13234.07</v>
      </c>
      <c r="BL204" s="4" t="s">
        <v>1058</v>
      </c>
      <c r="CB204" s="5">
        <v>4799.68</v>
      </c>
      <c r="CC204" s="5">
        <v>4799.68</v>
      </c>
      <c r="CD204" s="7" t="s">
        <v>1059</v>
      </c>
      <c r="CL204" s="7" t="s">
        <v>371</v>
      </c>
      <c r="CM204" s="2">
        <v>43473</v>
      </c>
      <c r="CN204" s="2">
        <v>43464</v>
      </c>
      <c r="CO204" s="8" t="s">
        <v>1064</v>
      </c>
    </row>
    <row r="205" spans="1:93" ht="21" customHeight="1" x14ac:dyDescent="0.25">
      <c r="A205" s="9">
        <v>2018</v>
      </c>
      <c r="B205" s="2">
        <v>43374</v>
      </c>
      <c r="C205" s="2">
        <v>43465</v>
      </c>
      <c r="D205" t="s">
        <v>202</v>
      </c>
      <c r="E205" t="s">
        <v>286</v>
      </c>
      <c r="F205" t="s">
        <v>230</v>
      </c>
      <c r="G205" t="s">
        <v>287</v>
      </c>
      <c r="H205" t="s">
        <v>732</v>
      </c>
      <c r="I205" t="s">
        <v>739</v>
      </c>
      <c r="J205" t="s">
        <v>666</v>
      </c>
      <c r="K205" t="s">
        <v>740</v>
      </c>
      <c r="L205" t="s">
        <v>211</v>
      </c>
      <c r="M205" s="5">
        <v>12549.68</v>
      </c>
      <c r="N205" s="5">
        <v>11693.32</v>
      </c>
      <c r="Y205" s="4" t="s">
        <v>1045</v>
      </c>
      <c r="Z205">
        <v>5820.1</v>
      </c>
      <c r="AA205">
        <v>5529.09</v>
      </c>
      <c r="AB205" s="4" t="s">
        <v>1046</v>
      </c>
      <c r="AS205" s="4" t="s">
        <v>1043</v>
      </c>
      <c r="AT205">
        <v>4455.43</v>
      </c>
      <c r="AU205">
        <v>4327.84</v>
      </c>
      <c r="AV205" s="4" t="s">
        <v>1044</v>
      </c>
      <c r="AW205" s="3" t="s">
        <v>1040</v>
      </c>
      <c r="AX205">
        <v>4801.3999999999996</v>
      </c>
      <c r="AY205">
        <v>4657.3599999999997</v>
      </c>
      <c r="AZ205" s="4" t="s">
        <v>1049</v>
      </c>
      <c r="BA205" s="4" t="s">
        <v>1041</v>
      </c>
      <c r="BB205">
        <v>3474.09</v>
      </c>
      <c r="BC205">
        <v>3181.4500000000003</v>
      </c>
      <c r="BD205" s="4" t="s">
        <v>1042</v>
      </c>
      <c r="BK205">
        <v>7700.4</v>
      </c>
      <c r="BL205" s="4" t="s">
        <v>1058</v>
      </c>
      <c r="CB205" s="5">
        <v>2261.91</v>
      </c>
      <c r="CC205" s="5">
        <v>2261.91</v>
      </c>
      <c r="CD205" s="7" t="s">
        <v>1059</v>
      </c>
      <c r="CL205" s="7" t="s">
        <v>371</v>
      </c>
      <c r="CM205" s="2">
        <v>43473</v>
      </c>
      <c r="CN205" s="2">
        <v>43464</v>
      </c>
      <c r="CO205" s="8" t="s">
        <v>1064</v>
      </c>
    </row>
    <row r="206" spans="1:93" ht="21" customHeight="1" x14ac:dyDescent="0.25">
      <c r="A206" s="9">
        <v>2018</v>
      </c>
      <c r="B206" s="2">
        <v>43374</v>
      </c>
      <c r="C206" s="2">
        <v>43465</v>
      </c>
      <c r="D206" t="s">
        <v>202</v>
      </c>
      <c r="E206" t="s">
        <v>286</v>
      </c>
      <c r="F206" t="s">
        <v>230</v>
      </c>
      <c r="G206" t="s">
        <v>287</v>
      </c>
      <c r="H206" t="s">
        <v>732</v>
      </c>
      <c r="I206" t="s">
        <v>741</v>
      </c>
      <c r="J206" t="s">
        <v>461</v>
      </c>
      <c r="K206" t="s">
        <v>234</v>
      </c>
      <c r="L206" t="s">
        <v>210</v>
      </c>
      <c r="M206" s="5">
        <v>11500</v>
      </c>
      <c r="N206" s="5">
        <v>11454</v>
      </c>
      <c r="BK206">
        <v>10376.24</v>
      </c>
      <c r="BL206" s="4" t="s">
        <v>1058</v>
      </c>
      <c r="CB206" s="5">
        <v>5750</v>
      </c>
      <c r="CC206" s="5">
        <v>5750</v>
      </c>
      <c r="CD206" s="7" t="s">
        <v>1059</v>
      </c>
      <c r="CL206" s="7" t="s">
        <v>371</v>
      </c>
      <c r="CM206" s="2">
        <v>43473</v>
      </c>
      <c r="CN206" s="2">
        <v>43464</v>
      </c>
      <c r="CO206" s="8" t="s">
        <v>1064</v>
      </c>
    </row>
    <row r="207" spans="1:93" ht="21" customHeight="1" x14ac:dyDescent="0.25">
      <c r="A207" s="9">
        <v>2018</v>
      </c>
      <c r="B207" s="2">
        <v>43374</v>
      </c>
      <c r="C207" s="2">
        <v>43465</v>
      </c>
      <c r="D207" t="s">
        <v>202</v>
      </c>
      <c r="E207" t="s">
        <v>286</v>
      </c>
      <c r="F207" t="s">
        <v>230</v>
      </c>
      <c r="G207" t="s">
        <v>287</v>
      </c>
      <c r="H207" t="s">
        <v>732</v>
      </c>
      <c r="I207" t="s">
        <v>742</v>
      </c>
      <c r="J207" t="s">
        <v>236</v>
      </c>
      <c r="K207" t="s">
        <v>248</v>
      </c>
      <c r="L207" t="s">
        <v>210</v>
      </c>
      <c r="M207" s="5">
        <v>11208.5</v>
      </c>
      <c r="N207" s="5">
        <v>11163.66</v>
      </c>
      <c r="BK207">
        <v>9698.6299999999992</v>
      </c>
      <c r="BL207" s="4" t="s">
        <v>1058</v>
      </c>
      <c r="CB207" s="5">
        <v>5604.25</v>
      </c>
      <c r="CC207" s="5">
        <v>5604.25</v>
      </c>
      <c r="CD207" s="7" t="s">
        <v>1059</v>
      </c>
      <c r="CL207" s="7" t="s">
        <v>371</v>
      </c>
      <c r="CM207" s="2">
        <v>43473</v>
      </c>
      <c r="CN207" s="2">
        <v>43464</v>
      </c>
      <c r="CO207" s="8" t="s">
        <v>1064</v>
      </c>
    </row>
    <row r="208" spans="1:93" ht="21" customHeight="1" x14ac:dyDescent="0.25">
      <c r="A208" s="9">
        <v>2018</v>
      </c>
      <c r="B208" s="2">
        <v>43374</v>
      </c>
      <c r="C208" s="2">
        <v>43465</v>
      </c>
      <c r="D208" t="s">
        <v>202</v>
      </c>
      <c r="E208" t="s">
        <v>286</v>
      </c>
      <c r="F208" t="s">
        <v>230</v>
      </c>
      <c r="G208" t="s">
        <v>287</v>
      </c>
      <c r="H208" t="s">
        <v>732</v>
      </c>
      <c r="I208" t="s">
        <v>708</v>
      </c>
      <c r="J208" t="s">
        <v>350</v>
      </c>
      <c r="K208" t="s">
        <v>271</v>
      </c>
      <c r="L208" t="s">
        <v>210</v>
      </c>
      <c r="M208" s="5">
        <v>11208.5</v>
      </c>
      <c r="N208" s="5">
        <v>11163.66</v>
      </c>
      <c r="BK208">
        <v>9698.6299999999992</v>
      </c>
      <c r="BL208" s="4" t="s">
        <v>1058</v>
      </c>
      <c r="CB208" s="5">
        <v>5604.25</v>
      </c>
      <c r="CC208" s="5">
        <v>5604.25</v>
      </c>
      <c r="CD208" s="7" t="s">
        <v>1059</v>
      </c>
      <c r="CL208" s="7" t="s">
        <v>371</v>
      </c>
      <c r="CM208" s="2">
        <v>43473</v>
      </c>
      <c r="CN208" s="2">
        <v>43464</v>
      </c>
      <c r="CO208" s="8" t="s">
        <v>1064</v>
      </c>
    </row>
    <row r="209" spans="1:93" ht="21" customHeight="1" x14ac:dyDescent="0.25">
      <c r="A209" s="9">
        <v>2018</v>
      </c>
      <c r="B209" s="2">
        <v>43374</v>
      </c>
      <c r="C209" s="2">
        <v>43465</v>
      </c>
      <c r="D209" t="s">
        <v>202</v>
      </c>
      <c r="E209" t="s">
        <v>286</v>
      </c>
      <c r="F209" t="s">
        <v>230</v>
      </c>
      <c r="G209" t="s">
        <v>287</v>
      </c>
      <c r="H209" t="s">
        <v>732</v>
      </c>
      <c r="I209" t="s">
        <v>743</v>
      </c>
      <c r="J209" t="s">
        <v>275</v>
      </c>
      <c r="K209" t="s">
        <v>275</v>
      </c>
      <c r="L209" t="s">
        <v>210</v>
      </c>
      <c r="M209" s="5">
        <v>11208.5</v>
      </c>
      <c r="N209" s="5">
        <v>11163.66</v>
      </c>
      <c r="BK209">
        <v>9698.6299999999992</v>
      </c>
      <c r="BL209" s="4" t="s">
        <v>1058</v>
      </c>
      <c r="CB209" s="5">
        <v>5604.25</v>
      </c>
      <c r="CC209" s="5">
        <v>5604.25</v>
      </c>
      <c r="CD209" s="7" t="s">
        <v>1059</v>
      </c>
      <c r="CL209" s="7" t="s">
        <v>371</v>
      </c>
      <c r="CM209" s="2">
        <v>43473</v>
      </c>
      <c r="CN209" s="2">
        <v>43464</v>
      </c>
      <c r="CO209" s="8" t="s">
        <v>1064</v>
      </c>
    </row>
    <row r="210" spans="1:93" ht="21" customHeight="1" x14ac:dyDescent="0.25">
      <c r="A210" s="9">
        <v>2018</v>
      </c>
      <c r="B210" s="2">
        <v>43374</v>
      </c>
      <c r="C210" s="2">
        <v>43465</v>
      </c>
      <c r="D210" t="s">
        <v>202</v>
      </c>
      <c r="E210" t="s">
        <v>286</v>
      </c>
      <c r="F210" t="s">
        <v>230</v>
      </c>
      <c r="G210" t="s">
        <v>287</v>
      </c>
      <c r="H210" t="s">
        <v>732</v>
      </c>
      <c r="I210" t="s">
        <v>744</v>
      </c>
      <c r="J210" t="s">
        <v>745</v>
      </c>
      <c r="K210" t="s">
        <v>746</v>
      </c>
      <c r="L210" t="s">
        <v>210</v>
      </c>
      <c r="M210" s="5">
        <v>11500</v>
      </c>
      <c r="N210" s="5">
        <v>11477.82</v>
      </c>
      <c r="BK210">
        <v>10890.04</v>
      </c>
      <c r="BL210" s="4" t="s">
        <v>1058</v>
      </c>
      <c r="CB210" s="5">
        <v>3299.68</v>
      </c>
      <c r="CC210" s="5">
        <v>3299.68</v>
      </c>
      <c r="CD210" s="7" t="s">
        <v>1059</v>
      </c>
      <c r="CL210" s="7" t="s">
        <v>371</v>
      </c>
      <c r="CM210" s="2">
        <v>43473</v>
      </c>
      <c r="CN210" s="2">
        <v>43464</v>
      </c>
      <c r="CO210" s="8" t="s">
        <v>1064</v>
      </c>
    </row>
    <row r="211" spans="1:93" ht="21" customHeight="1" x14ac:dyDescent="0.25">
      <c r="A211" s="9">
        <v>2018</v>
      </c>
      <c r="B211" s="2">
        <v>43374</v>
      </c>
      <c r="C211" s="2">
        <v>43465</v>
      </c>
      <c r="D211" t="s">
        <v>202</v>
      </c>
      <c r="E211" t="s">
        <v>286</v>
      </c>
      <c r="F211" t="s">
        <v>230</v>
      </c>
      <c r="G211" t="s">
        <v>287</v>
      </c>
      <c r="H211" t="s">
        <v>732</v>
      </c>
      <c r="I211" t="s">
        <v>747</v>
      </c>
      <c r="J211" t="s">
        <v>245</v>
      </c>
      <c r="K211" t="s">
        <v>748</v>
      </c>
      <c r="L211" t="s">
        <v>210</v>
      </c>
      <c r="M211" s="5">
        <v>11422.06</v>
      </c>
      <c r="N211" s="5">
        <v>11376.38</v>
      </c>
      <c r="BK211">
        <v>10264.629999999999</v>
      </c>
      <c r="BL211" s="4" t="s">
        <v>1058</v>
      </c>
      <c r="CB211" s="5">
        <v>5711.03</v>
      </c>
      <c r="CC211" s="5">
        <v>5711.03</v>
      </c>
      <c r="CD211" s="7" t="s">
        <v>1059</v>
      </c>
      <c r="CL211" s="7" t="s">
        <v>371</v>
      </c>
      <c r="CM211" s="2">
        <v>43473</v>
      </c>
      <c r="CN211" s="2">
        <v>43464</v>
      </c>
      <c r="CO211" s="8" t="s">
        <v>1064</v>
      </c>
    </row>
    <row r="212" spans="1:93" ht="21" customHeight="1" x14ac:dyDescent="0.25">
      <c r="A212" s="9">
        <v>2018</v>
      </c>
      <c r="B212" s="2">
        <v>43374</v>
      </c>
      <c r="C212" s="2">
        <v>43465</v>
      </c>
      <c r="D212" t="s">
        <v>202</v>
      </c>
      <c r="E212" t="s">
        <v>546</v>
      </c>
      <c r="F212" t="s">
        <v>220</v>
      </c>
      <c r="G212" t="s">
        <v>564</v>
      </c>
      <c r="H212" t="s">
        <v>749</v>
      </c>
      <c r="I212" t="s">
        <v>750</v>
      </c>
      <c r="J212" t="s">
        <v>751</v>
      </c>
      <c r="K212" t="s">
        <v>752</v>
      </c>
      <c r="L212" t="s">
        <v>211</v>
      </c>
      <c r="M212" s="5">
        <v>28059.56</v>
      </c>
      <c r="N212" s="5">
        <v>27139.7</v>
      </c>
      <c r="Y212" s="4" t="s">
        <v>1045</v>
      </c>
      <c r="Z212">
        <v>5820.1</v>
      </c>
      <c r="AA212">
        <v>5529.09</v>
      </c>
      <c r="AB212" s="4" t="s">
        <v>1046</v>
      </c>
      <c r="AS212" s="4" t="s">
        <v>1043</v>
      </c>
      <c r="AT212">
        <v>4455.28</v>
      </c>
      <c r="AU212">
        <v>4331.62</v>
      </c>
      <c r="AV212" s="4" t="s">
        <v>1044</v>
      </c>
      <c r="AW212" s="3" t="s">
        <v>1040</v>
      </c>
      <c r="AX212">
        <v>4801.3999999999996</v>
      </c>
      <c r="AY212">
        <v>4657.3599999999997</v>
      </c>
      <c r="AZ212" s="4" t="s">
        <v>1049</v>
      </c>
      <c r="BA212" s="4" t="s">
        <v>1041</v>
      </c>
      <c r="BB212">
        <v>3474.06</v>
      </c>
      <c r="BC212">
        <v>3183.57</v>
      </c>
      <c r="BD212" s="4" t="s">
        <v>1042</v>
      </c>
      <c r="BK212">
        <v>21598.350000000002</v>
      </c>
      <c r="BL212" s="4" t="s">
        <v>1058</v>
      </c>
      <c r="CB212" s="5">
        <v>10061.85</v>
      </c>
      <c r="CC212" s="5">
        <v>10061.85</v>
      </c>
      <c r="CD212" s="7" t="s">
        <v>1059</v>
      </c>
      <c r="CL212" s="7" t="s">
        <v>371</v>
      </c>
      <c r="CM212" s="2">
        <v>43473</v>
      </c>
      <c r="CN212" s="2">
        <v>43464</v>
      </c>
      <c r="CO212" s="8" t="s">
        <v>1064</v>
      </c>
    </row>
    <row r="213" spans="1:93" ht="21" customHeight="1" x14ac:dyDescent="0.25">
      <c r="A213" s="9">
        <v>2018</v>
      </c>
      <c r="B213" s="2">
        <v>43374</v>
      </c>
      <c r="C213" s="2">
        <v>43465</v>
      </c>
      <c r="D213" t="s">
        <v>202</v>
      </c>
      <c r="E213" t="s">
        <v>1039</v>
      </c>
      <c r="F213" t="s">
        <v>230</v>
      </c>
      <c r="G213" t="s">
        <v>571</v>
      </c>
      <c r="H213" t="s">
        <v>749</v>
      </c>
      <c r="I213" t="s">
        <v>753</v>
      </c>
      <c r="J213" t="s">
        <v>294</v>
      </c>
      <c r="K213" t="s">
        <v>754</v>
      </c>
      <c r="L213" t="s">
        <v>211</v>
      </c>
      <c r="M213" s="5">
        <v>17697.599999999999</v>
      </c>
      <c r="N213" s="5">
        <v>16681.939999999999</v>
      </c>
      <c r="Y213" s="4" t="s">
        <v>1045</v>
      </c>
      <c r="Z213">
        <v>7217.21</v>
      </c>
      <c r="AA213">
        <v>6856.35</v>
      </c>
      <c r="AB213" s="4" t="s">
        <v>1046</v>
      </c>
      <c r="AS213" s="4" t="s">
        <v>1043</v>
      </c>
      <c r="AT213">
        <v>5463.64</v>
      </c>
      <c r="AU213">
        <v>5304.42</v>
      </c>
      <c r="AV213" s="4" t="s">
        <v>1044</v>
      </c>
      <c r="AW213" s="3" t="s">
        <v>1040</v>
      </c>
      <c r="AX213">
        <v>5953.97</v>
      </c>
      <c r="AY213">
        <v>5775.35</v>
      </c>
      <c r="AZ213" s="4" t="s">
        <v>1049</v>
      </c>
      <c r="BA213" s="4" t="s">
        <v>1041</v>
      </c>
      <c r="BB213">
        <v>3740.8599999999997</v>
      </c>
      <c r="BC213">
        <v>3383.1499999999996</v>
      </c>
      <c r="BD213" s="4" t="s">
        <v>1042</v>
      </c>
      <c r="BK213">
        <v>13706.61</v>
      </c>
      <c r="BL213" s="4" t="s">
        <v>1058</v>
      </c>
      <c r="CB213" s="5">
        <v>4884.47</v>
      </c>
      <c r="CC213" s="5">
        <v>4884.47</v>
      </c>
      <c r="CD213" s="7" t="s">
        <v>1059</v>
      </c>
      <c r="CL213" s="7" t="s">
        <v>371</v>
      </c>
      <c r="CM213" s="2">
        <v>43473</v>
      </c>
      <c r="CN213" s="2">
        <v>43464</v>
      </c>
      <c r="CO213" s="8" t="s">
        <v>1064</v>
      </c>
    </row>
    <row r="214" spans="1:93" ht="21" customHeight="1" x14ac:dyDescent="0.25">
      <c r="A214" s="9">
        <v>2018</v>
      </c>
      <c r="B214" s="2">
        <v>43374</v>
      </c>
      <c r="C214" s="2">
        <v>43465</v>
      </c>
      <c r="D214" t="s">
        <v>202</v>
      </c>
      <c r="E214" t="s">
        <v>1036</v>
      </c>
      <c r="F214" t="s">
        <v>230</v>
      </c>
      <c r="G214" t="s">
        <v>511</v>
      </c>
      <c r="H214" t="s">
        <v>749</v>
      </c>
      <c r="I214" t="s">
        <v>487</v>
      </c>
      <c r="J214" t="s">
        <v>310</v>
      </c>
      <c r="K214" t="s">
        <v>755</v>
      </c>
      <c r="L214" t="s">
        <v>210</v>
      </c>
      <c r="M214" s="5">
        <v>14500</v>
      </c>
      <c r="N214" s="5">
        <v>14463.66</v>
      </c>
      <c r="BK214">
        <v>13605.29</v>
      </c>
      <c r="BL214" s="4" t="s">
        <v>1058</v>
      </c>
      <c r="CB214" s="5">
        <v>4799.68</v>
      </c>
      <c r="CC214" s="5">
        <v>4799.68</v>
      </c>
      <c r="CD214" s="7" t="s">
        <v>1059</v>
      </c>
      <c r="CL214" s="7" t="s">
        <v>371</v>
      </c>
      <c r="CM214" s="2">
        <v>43473</v>
      </c>
      <c r="CN214" s="2">
        <v>43464</v>
      </c>
      <c r="CO214" s="8" t="s">
        <v>1064</v>
      </c>
    </row>
    <row r="215" spans="1:93" ht="21" customHeight="1" x14ac:dyDescent="0.25">
      <c r="A215" s="9">
        <v>2018</v>
      </c>
      <c r="B215" s="2">
        <v>43374</v>
      </c>
      <c r="C215" s="2">
        <v>43465</v>
      </c>
      <c r="D215" t="s">
        <v>202</v>
      </c>
      <c r="E215" t="s">
        <v>286</v>
      </c>
      <c r="F215" t="s">
        <v>230</v>
      </c>
      <c r="G215" t="s">
        <v>287</v>
      </c>
      <c r="H215" t="s">
        <v>749</v>
      </c>
      <c r="I215" t="s">
        <v>756</v>
      </c>
      <c r="J215" t="s">
        <v>757</v>
      </c>
      <c r="K215" t="s">
        <v>758</v>
      </c>
      <c r="L215" t="s">
        <v>210</v>
      </c>
      <c r="M215" s="5">
        <v>11246.04</v>
      </c>
      <c r="N215" s="5">
        <v>11225.06</v>
      </c>
      <c r="BK215">
        <v>10140.719999999999</v>
      </c>
      <c r="BL215" s="4" t="s">
        <v>1058</v>
      </c>
      <c r="CB215" s="5">
        <v>3421.89</v>
      </c>
      <c r="CC215" s="5">
        <v>3421.89</v>
      </c>
      <c r="CD215" s="7" t="s">
        <v>1059</v>
      </c>
      <c r="CL215" s="7" t="s">
        <v>371</v>
      </c>
      <c r="CM215" s="2">
        <v>43473</v>
      </c>
      <c r="CN215" s="2">
        <v>43464</v>
      </c>
      <c r="CO215" s="8" t="s">
        <v>1064</v>
      </c>
    </row>
    <row r="216" spans="1:93" ht="21" customHeight="1" x14ac:dyDescent="0.25">
      <c r="A216" s="9">
        <v>2018</v>
      </c>
      <c r="B216" s="2">
        <v>43374</v>
      </c>
      <c r="C216" s="2">
        <v>43465</v>
      </c>
      <c r="D216" t="s">
        <v>202</v>
      </c>
      <c r="E216" t="s">
        <v>286</v>
      </c>
      <c r="F216" t="s">
        <v>230</v>
      </c>
      <c r="G216" t="s">
        <v>287</v>
      </c>
      <c r="H216" t="s">
        <v>749</v>
      </c>
      <c r="I216" t="s">
        <v>759</v>
      </c>
      <c r="J216" t="s">
        <v>341</v>
      </c>
      <c r="K216" t="s">
        <v>730</v>
      </c>
      <c r="L216" t="s">
        <v>210</v>
      </c>
      <c r="M216" s="5">
        <v>11342.94</v>
      </c>
      <c r="N216" s="5">
        <v>11321.5</v>
      </c>
      <c r="BK216">
        <v>10295.69</v>
      </c>
      <c r="BL216" s="4" t="s">
        <v>1058</v>
      </c>
      <c r="CB216" s="5">
        <v>3221.15</v>
      </c>
      <c r="CC216" s="5">
        <v>3221.15</v>
      </c>
      <c r="CD216" s="7" t="s">
        <v>1059</v>
      </c>
      <c r="CL216" s="7" t="s">
        <v>371</v>
      </c>
      <c r="CM216" s="2">
        <v>43473</v>
      </c>
      <c r="CN216" s="2">
        <v>43464</v>
      </c>
      <c r="CO216" s="8" t="s">
        <v>1064</v>
      </c>
    </row>
    <row r="217" spans="1:93" ht="21" customHeight="1" x14ac:dyDescent="0.25">
      <c r="A217" s="9">
        <v>2018</v>
      </c>
      <c r="B217" s="2">
        <v>43374</v>
      </c>
      <c r="C217" s="2">
        <v>43465</v>
      </c>
      <c r="D217" t="s">
        <v>202</v>
      </c>
      <c r="E217" t="s">
        <v>286</v>
      </c>
      <c r="F217" t="s">
        <v>230</v>
      </c>
      <c r="G217" t="s">
        <v>287</v>
      </c>
      <c r="H217" t="s">
        <v>749</v>
      </c>
      <c r="I217" t="s">
        <v>760</v>
      </c>
      <c r="J217" t="s">
        <v>761</v>
      </c>
      <c r="K217" t="s">
        <v>417</v>
      </c>
      <c r="L217" t="s">
        <v>210</v>
      </c>
      <c r="M217" s="5">
        <v>11263.16</v>
      </c>
      <c r="N217" s="5">
        <v>11218.1</v>
      </c>
      <c r="BK217">
        <v>9760.9699999999993</v>
      </c>
      <c r="BL217" s="4" t="s">
        <v>1058</v>
      </c>
      <c r="CB217" s="5">
        <v>5631.58</v>
      </c>
      <c r="CC217" s="5">
        <v>5631.58</v>
      </c>
      <c r="CD217" s="7" t="s">
        <v>1059</v>
      </c>
      <c r="CL217" s="7" t="s">
        <v>371</v>
      </c>
      <c r="CM217" s="2">
        <v>43473</v>
      </c>
      <c r="CN217" s="2">
        <v>43464</v>
      </c>
      <c r="CO217" s="8" t="s">
        <v>1064</v>
      </c>
    </row>
    <row r="218" spans="1:93" ht="21" customHeight="1" x14ac:dyDescent="0.25">
      <c r="A218" s="9">
        <v>2018</v>
      </c>
      <c r="B218" s="2">
        <v>43374</v>
      </c>
      <c r="C218" s="2">
        <v>43465</v>
      </c>
      <c r="D218" t="s">
        <v>202</v>
      </c>
      <c r="E218" t="s">
        <v>546</v>
      </c>
      <c r="F218" t="s">
        <v>220</v>
      </c>
      <c r="G218" t="s">
        <v>599</v>
      </c>
      <c r="H218" t="s">
        <v>762</v>
      </c>
      <c r="I218" t="s">
        <v>763</v>
      </c>
      <c r="J218" t="s">
        <v>764</v>
      </c>
      <c r="K218" t="s">
        <v>500</v>
      </c>
      <c r="L218" t="s">
        <v>210</v>
      </c>
      <c r="M218" s="5">
        <v>27453.74</v>
      </c>
      <c r="N218" s="5">
        <v>27146.9</v>
      </c>
      <c r="Y218" s="4" t="s">
        <v>1045</v>
      </c>
      <c r="Z218">
        <v>6402.67</v>
      </c>
      <c r="AA218">
        <v>6082.54</v>
      </c>
      <c r="AB218" s="4" t="s">
        <v>1046</v>
      </c>
      <c r="AS218" s="4" t="s">
        <v>1043</v>
      </c>
      <c r="AT218">
        <v>4875.28</v>
      </c>
      <c r="AU218">
        <v>4739.01</v>
      </c>
      <c r="AV218" s="4" t="s">
        <v>1044</v>
      </c>
      <c r="AW218" s="3" t="s">
        <v>1040</v>
      </c>
      <c r="AX218">
        <v>5282</v>
      </c>
      <c r="AY218">
        <v>5123.54</v>
      </c>
      <c r="AZ218" s="4" t="s">
        <v>1049</v>
      </c>
      <c r="BA218" s="4" t="s">
        <v>1041</v>
      </c>
      <c r="BB218">
        <v>3331.73</v>
      </c>
      <c r="BC218">
        <v>3261.7400000000002</v>
      </c>
      <c r="BD218" s="4" t="s">
        <v>1042</v>
      </c>
      <c r="BK218">
        <v>21612.579999999998</v>
      </c>
      <c r="BL218" s="4" t="s">
        <v>1058</v>
      </c>
      <c r="CB218" s="5">
        <v>9779.09</v>
      </c>
      <c r="CC218" s="5">
        <v>9779.09</v>
      </c>
      <c r="CD218" s="7" t="s">
        <v>1059</v>
      </c>
      <c r="CL218" s="7" t="s">
        <v>371</v>
      </c>
      <c r="CM218" s="2">
        <v>43473</v>
      </c>
      <c r="CN218" s="2">
        <v>43464</v>
      </c>
      <c r="CO218" s="8" t="s">
        <v>1064</v>
      </c>
    </row>
    <row r="219" spans="1:93" ht="21" customHeight="1" x14ac:dyDescent="0.25">
      <c r="A219" s="9">
        <v>2018</v>
      </c>
      <c r="B219" s="2">
        <v>43374</v>
      </c>
      <c r="C219" s="2">
        <v>43465</v>
      </c>
      <c r="D219" t="s">
        <v>202</v>
      </c>
      <c r="E219" t="s">
        <v>1038</v>
      </c>
      <c r="F219" t="s">
        <v>230</v>
      </c>
      <c r="G219" t="s">
        <v>551</v>
      </c>
      <c r="H219" t="s">
        <v>762</v>
      </c>
      <c r="I219" t="s">
        <v>765</v>
      </c>
      <c r="J219" t="s">
        <v>766</v>
      </c>
      <c r="K219" t="s">
        <v>758</v>
      </c>
      <c r="L219" t="s">
        <v>210</v>
      </c>
      <c r="M219" s="5">
        <v>17766.52</v>
      </c>
      <c r="N219" s="5">
        <v>17517.54</v>
      </c>
      <c r="Y219" s="4" t="s">
        <v>1045</v>
      </c>
      <c r="Z219">
        <v>7038.94</v>
      </c>
      <c r="AA219">
        <v>6686.99</v>
      </c>
      <c r="AB219" s="4" t="s">
        <v>1046</v>
      </c>
      <c r="AS219" s="4" t="s">
        <v>1043</v>
      </c>
      <c r="AT219">
        <v>5334.19</v>
      </c>
      <c r="AU219">
        <v>5188.33</v>
      </c>
      <c r="AV219" s="4" t="s">
        <v>1044</v>
      </c>
      <c r="AW219" s="3" t="s">
        <v>1040</v>
      </c>
      <c r="AX219">
        <v>5806.9</v>
      </c>
      <c r="AY219">
        <v>5632.69</v>
      </c>
      <c r="AZ219" s="4" t="s">
        <v>1049</v>
      </c>
      <c r="BA219" s="4" t="s">
        <v>1041</v>
      </c>
      <c r="BB219">
        <v>3650.99</v>
      </c>
      <c r="BC219">
        <v>3593.77</v>
      </c>
      <c r="BD219" s="4" t="s">
        <v>1042</v>
      </c>
      <c r="BK219">
        <v>13956.86</v>
      </c>
      <c r="BL219" s="4" t="s">
        <v>1058</v>
      </c>
      <c r="CB219" s="5">
        <v>4995.33</v>
      </c>
      <c r="CC219" s="5">
        <v>4995.33</v>
      </c>
      <c r="CD219" s="7" t="s">
        <v>1059</v>
      </c>
      <c r="CL219" s="7" t="s">
        <v>371</v>
      </c>
      <c r="CM219" s="2">
        <v>43473</v>
      </c>
      <c r="CN219" s="2">
        <v>43464</v>
      </c>
      <c r="CO219" s="8" t="s">
        <v>1064</v>
      </c>
    </row>
    <row r="220" spans="1:93" ht="21" customHeight="1" x14ac:dyDescent="0.25">
      <c r="A220" s="9">
        <v>2018</v>
      </c>
      <c r="B220" s="2">
        <v>43374</v>
      </c>
      <c r="C220" s="2">
        <v>43465</v>
      </c>
      <c r="D220" t="s">
        <v>202</v>
      </c>
      <c r="E220" t="s">
        <v>1039</v>
      </c>
      <c r="F220" t="s">
        <v>230</v>
      </c>
      <c r="G220" t="s">
        <v>571</v>
      </c>
      <c r="H220" t="s">
        <v>762</v>
      </c>
      <c r="I220" t="s">
        <v>767</v>
      </c>
      <c r="J220" t="s">
        <v>248</v>
      </c>
      <c r="K220" t="s">
        <v>461</v>
      </c>
      <c r="L220" t="s">
        <v>211</v>
      </c>
      <c r="M220" s="5">
        <v>16500</v>
      </c>
      <c r="N220" s="5">
        <v>16454.22</v>
      </c>
      <c r="BK220">
        <v>14750.56</v>
      </c>
      <c r="BL220" s="4" t="s">
        <v>1058</v>
      </c>
      <c r="CB220" s="5">
        <v>5799.68</v>
      </c>
      <c r="CC220" s="5">
        <v>5799.68</v>
      </c>
      <c r="CD220" s="7" t="s">
        <v>1059</v>
      </c>
      <c r="CL220" s="7" t="s">
        <v>371</v>
      </c>
      <c r="CM220" s="2">
        <v>43473</v>
      </c>
      <c r="CN220" s="2">
        <v>43464</v>
      </c>
      <c r="CO220" s="8" t="s">
        <v>1064</v>
      </c>
    </row>
    <row r="221" spans="1:93" ht="21" customHeight="1" x14ac:dyDescent="0.25">
      <c r="A221" s="9">
        <v>2018</v>
      </c>
      <c r="B221" s="2">
        <v>43374</v>
      </c>
      <c r="C221" s="2">
        <v>43465</v>
      </c>
      <c r="D221" t="s">
        <v>202</v>
      </c>
      <c r="E221" t="s">
        <v>286</v>
      </c>
      <c r="F221" t="s">
        <v>230</v>
      </c>
      <c r="G221" t="s">
        <v>287</v>
      </c>
      <c r="H221" t="s">
        <v>762</v>
      </c>
      <c r="I221" t="s">
        <v>768</v>
      </c>
      <c r="J221" t="s">
        <v>651</v>
      </c>
      <c r="K221" t="s">
        <v>236</v>
      </c>
      <c r="L221" t="s">
        <v>210</v>
      </c>
      <c r="M221" s="5">
        <v>11336.94</v>
      </c>
      <c r="N221" s="5">
        <v>11291.6</v>
      </c>
      <c r="BK221">
        <v>10076.68</v>
      </c>
      <c r="BL221" s="4" t="s">
        <v>1058</v>
      </c>
      <c r="CB221" s="5">
        <v>5668.47</v>
      </c>
      <c r="CC221" s="5">
        <v>5668.47</v>
      </c>
      <c r="CD221" s="7" t="s">
        <v>1059</v>
      </c>
      <c r="CL221" s="7" t="s">
        <v>371</v>
      </c>
      <c r="CM221" s="2">
        <v>43473</v>
      </c>
      <c r="CN221" s="2">
        <v>43464</v>
      </c>
      <c r="CO221" s="8" t="s">
        <v>1064</v>
      </c>
    </row>
    <row r="222" spans="1:93" ht="21" customHeight="1" x14ac:dyDescent="0.25">
      <c r="A222" s="9">
        <v>2018</v>
      </c>
      <c r="B222" s="2">
        <v>43374</v>
      </c>
      <c r="C222" s="2">
        <v>43465</v>
      </c>
      <c r="D222" t="s">
        <v>202</v>
      </c>
      <c r="E222" t="s">
        <v>546</v>
      </c>
      <c r="F222" t="s">
        <v>220</v>
      </c>
      <c r="G222" t="s">
        <v>564</v>
      </c>
      <c r="H222" t="s">
        <v>769</v>
      </c>
      <c r="I222" t="s">
        <v>770</v>
      </c>
      <c r="J222" t="s">
        <v>518</v>
      </c>
      <c r="K222" t="s">
        <v>519</v>
      </c>
      <c r="L222" t="s">
        <v>211</v>
      </c>
      <c r="M222" s="5">
        <v>28219.58</v>
      </c>
      <c r="N222" s="5">
        <v>17679.32</v>
      </c>
      <c r="Y222" s="4" t="s">
        <v>1045</v>
      </c>
      <c r="Z222">
        <v>6336.12</v>
      </c>
      <c r="AA222">
        <v>3912.55</v>
      </c>
      <c r="AB222" s="4" t="s">
        <v>1046</v>
      </c>
      <c r="AS222" s="4" t="s">
        <v>1043</v>
      </c>
      <c r="AT222">
        <v>4828.26</v>
      </c>
      <c r="AU222">
        <v>3036.94</v>
      </c>
      <c r="AV222" s="4" t="s">
        <v>1044</v>
      </c>
      <c r="AW222" s="3" t="s">
        <v>1040</v>
      </c>
      <c r="AX222">
        <v>5227.09</v>
      </c>
      <c r="AY222">
        <v>3295.68</v>
      </c>
      <c r="AZ222" s="4" t="s">
        <v>1049</v>
      </c>
      <c r="BA222" s="4" t="s">
        <v>1041</v>
      </c>
      <c r="BB222">
        <v>3694.3199999999997</v>
      </c>
      <c r="BC222">
        <v>2189.29</v>
      </c>
      <c r="BD222" s="4" t="s">
        <v>1042</v>
      </c>
      <c r="BK222">
        <v>23405.75</v>
      </c>
      <c r="BL222" s="4" t="s">
        <v>1058</v>
      </c>
      <c r="CB222" s="5">
        <v>9927.81</v>
      </c>
      <c r="CC222" s="5">
        <v>9927.81</v>
      </c>
      <c r="CD222" s="7" t="s">
        <v>1059</v>
      </c>
      <c r="CL222" s="7" t="s">
        <v>371</v>
      </c>
      <c r="CM222" s="2">
        <v>43473</v>
      </c>
      <c r="CN222" s="2">
        <v>43464</v>
      </c>
      <c r="CO222" s="8" t="s">
        <v>1064</v>
      </c>
    </row>
    <row r="223" spans="1:93" ht="21" customHeight="1" x14ac:dyDescent="0.25">
      <c r="A223" s="9">
        <v>2018</v>
      </c>
      <c r="B223" s="2">
        <v>43374</v>
      </c>
      <c r="C223" s="2">
        <v>43465</v>
      </c>
      <c r="D223" t="s">
        <v>202</v>
      </c>
      <c r="E223" t="s">
        <v>1039</v>
      </c>
      <c r="F223" t="s">
        <v>230</v>
      </c>
      <c r="G223" t="s">
        <v>571</v>
      </c>
      <c r="H223" t="s">
        <v>769</v>
      </c>
      <c r="I223" t="s">
        <v>771</v>
      </c>
      <c r="J223" t="s">
        <v>772</v>
      </c>
      <c r="K223" t="s">
        <v>349</v>
      </c>
      <c r="L223" t="s">
        <v>210</v>
      </c>
      <c r="M223" s="5">
        <v>16500</v>
      </c>
      <c r="N223" s="5">
        <v>16454.22</v>
      </c>
      <c r="BK223">
        <v>15438.62</v>
      </c>
      <c r="BL223" s="4" t="s">
        <v>1058</v>
      </c>
      <c r="CB223" s="5">
        <v>5799.68</v>
      </c>
      <c r="CC223" s="5">
        <v>5799.68</v>
      </c>
      <c r="CD223" s="7" t="s">
        <v>1059</v>
      </c>
      <c r="CL223" s="7" t="s">
        <v>371</v>
      </c>
      <c r="CM223" s="2">
        <v>43473</v>
      </c>
      <c r="CN223" s="2">
        <v>43464</v>
      </c>
      <c r="CO223" s="8" t="s">
        <v>1064</v>
      </c>
    </row>
    <row r="224" spans="1:93" ht="21" customHeight="1" x14ac:dyDescent="0.25">
      <c r="A224" s="9">
        <v>2018</v>
      </c>
      <c r="B224" s="2">
        <v>43374</v>
      </c>
      <c r="C224" s="2">
        <v>43465</v>
      </c>
      <c r="D224" t="s">
        <v>202</v>
      </c>
      <c r="E224" t="s">
        <v>286</v>
      </c>
      <c r="F224" t="s">
        <v>230</v>
      </c>
      <c r="G224" t="s">
        <v>287</v>
      </c>
      <c r="H224" t="s">
        <v>769</v>
      </c>
      <c r="I224" t="s">
        <v>475</v>
      </c>
      <c r="J224" t="s">
        <v>773</v>
      </c>
      <c r="K224" t="s">
        <v>774</v>
      </c>
      <c r="L224" t="s">
        <v>211</v>
      </c>
      <c r="M224" s="5">
        <v>11500</v>
      </c>
      <c r="N224" s="5">
        <v>11477.82</v>
      </c>
      <c r="BK224">
        <v>11105.29</v>
      </c>
      <c r="BL224" s="4" t="s">
        <v>1058</v>
      </c>
      <c r="CB224" s="5">
        <v>3299.68</v>
      </c>
      <c r="CC224" s="5">
        <v>3299.68</v>
      </c>
      <c r="CD224" s="7" t="s">
        <v>1059</v>
      </c>
      <c r="CL224" s="7" t="s">
        <v>371</v>
      </c>
      <c r="CM224" s="2">
        <v>43473</v>
      </c>
      <c r="CN224" s="2">
        <v>43464</v>
      </c>
      <c r="CO224" s="8" t="s">
        <v>1064</v>
      </c>
    </row>
    <row r="225" spans="1:93" ht="21" customHeight="1" x14ac:dyDescent="0.25">
      <c r="A225" s="9">
        <v>2018</v>
      </c>
      <c r="B225" s="2">
        <v>43374</v>
      </c>
      <c r="C225" s="2">
        <v>43465</v>
      </c>
      <c r="D225" t="s">
        <v>202</v>
      </c>
      <c r="E225" t="s">
        <v>546</v>
      </c>
      <c r="F225" t="s">
        <v>220</v>
      </c>
      <c r="G225" t="s">
        <v>599</v>
      </c>
      <c r="H225" t="s">
        <v>775</v>
      </c>
      <c r="I225" t="s">
        <v>776</v>
      </c>
      <c r="J225" t="s">
        <v>421</v>
      </c>
      <c r="K225" t="s">
        <v>777</v>
      </c>
      <c r="L225" t="s">
        <v>210</v>
      </c>
      <c r="M225" s="5">
        <v>29388.04</v>
      </c>
      <c r="N225" s="5">
        <v>27171.279999999999</v>
      </c>
      <c r="Y225" s="4" t="s">
        <v>1045</v>
      </c>
      <c r="Z225">
        <v>9444.4</v>
      </c>
      <c r="AA225">
        <v>8972.18</v>
      </c>
      <c r="AB225" s="4" t="s">
        <v>1046</v>
      </c>
      <c r="AS225" s="4" t="s">
        <v>1043</v>
      </c>
      <c r="AT225">
        <v>7112.11</v>
      </c>
      <c r="AU225">
        <v>6464.89</v>
      </c>
      <c r="AV225" s="4" t="s">
        <v>1044</v>
      </c>
      <c r="AW225" s="3" t="s">
        <v>1048</v>
      </c>
      <c r="AX225">
        <f>7791.35+31972</f>
        <v>39763.35</v>
      </c>
      <c r="AY225">
        <f>7557.61+31972</f>
        <v>39529.61</v>
      </c>
      <c r="AZ225" s="4" t="s">
        <v>1051</v>
      </c>
      <c r="BA225" s="4" t="s">
        <v>1041</v>
      </c>
      <c r="BB225">
        <v>4863.0200000000004</v>
      </c>
      <c r="BC225">
        <v>4183.49</v>
      </c>
      <c r="BD225" s="4" t="s">
        <v>1042</v>
      </c>
      <c r="BK225">
        <v>23984.02</v>
      </c>
      <c r="BL225" s="4" t="s">
        <v>1058</v>
      </c>
      <c r="CB225" s="5">
        <v>9720.68</v>
      </c>
      <c r="CC225" s="5">
        <v>9720.68</v>
      </c>
      <c r="CD225" s="7" t="s">
        <v>1059</v>
      </c>
      <c r="CL225" s="7" t="s">
        <v>371</v>
      </c>
      <c r="CM225" s="2">
        <v>43473</v>
      </c>
      <c r="CN225" s="2">
        <v>43464</v>
      </c>
      <c r="CO225" s="8" t="s">
        <v>1064</v>
      </c>
    </row>
    <row r="226" spans="1:93" ht="21" customHeight="1" x14ac:dyDescent="0.25">
      <c r="A226" s="9">
        <v>2018</v>
      </c>
      <c r="B226" s="2">
        <v>43374</v>
      </c>
      <c r="C226" s="2">
        <v>43465</v>
      </c>
      <c r="D226" t="s">
        <v>202</v>
      </c>
      <c r="E226" t="s">
        <v>1038</v>
      </c>
      <c r="F226" t="s">
        <v>230</v>
      </c>
      <c r="G226" t="s">
        <v>551</v>
      </c>
      <c r="H226" t="s">
        <v>775</v>
      </c>
      <c r="I226" t="s">
        <v>778</v>
      </c>
      <c r="J226" t="s">
        <v>294</v>
      </c>
      <c r="K226" t="s">
        <v>236</v>
      </c>
      <c r="L226" t="s">
        <v>210</v>
      </c>
      <c r="M226" s="5">
        <v>17883.84</v>
      </c>
      <c r="N226" s="5">
        <v>17575.560000000001</v>
      </c>
      <c r="Y226" s="4" t="s">
        <v>1045</v>
      </c>
      <c r="Z226">
        <v>7664.11</v>
      </c>
      <c r="AA226">
        <v>7280.9</v>
      </c>
      <c r="AB226" s="4" t="s">
        <v>1046</v>
      </c>
      <c r="AS226" s="4" t="s">
        <v>1043</v>
      </c>
      <c r="AT226">
        <v>5788.45</v>
      </c>
      <c r="AU226">
        <v>5595.48</v>
      </c>
      <c r="AV226" s="4" t="s">
        <v>1044</v>
      </c>
      <c r="AW226" s="3" t="s">
        <v>1040</v>
      </c>
      <c r="AX226">
        <v>6322.65</v>
      </c>
      <c r="AY226">
        <v>6132.97</v>
      </c>
      <c r="AZ226" s="4" t="s">
        <v>1049</v>
      </c>
      <c r="BA226" s="4" t="s">
        <v>1041</v>
      </c>
      <c r="BB226">
        <v>3965.52</v>
      </c>
      <c r="BC226">
        <v>3870.43</v>
      </c>
      <c r="BD226" s="4" t="s">
        <v>1042</v>
      </c>
      <c r="BK226">
        <v>13887.42</v>
      </c>
      <c r="BL226" s="4" t="s">
        <v>1058</v>
      </c>
      <c r="CB226" s="5">
        <v>4786.0600000000004</v>
      </c>
      <c r="CC226" s="5">
        <v>4786.0600000000004</v>
      </c>
      <c r="CD226" s="7" t="s">
        <v>1059</v>
      </c>
      <c r="CL226" s="7" t="s">
        <v>371</v>
      </c>
      <c r="CM226" s="2">
        <v>43473</v>
      </c>
      <c r="CN226" s="2">
        <v>43464</v>
      </c>
      <c r="CO226" s="8" t="s">
        <v>1064</v>
      </c>
    </row>
    <row r="227" spans="1:93" ht="21" customHeight="1" x14ac:dyDescent="0.25">
      <c r="A227" s="9">
        <v>2018</v>
      </c>
      <c r="B227" s="2">
        <v>43374</v>
      </c>
      <c r="C227" s="2">
        <v>43465</v>
      </c>
      <c r="D227" t="s">
        <v>202</v>
      </c>
      <c r="E227" t="s">
        <v>1038</v>
      </c>
      <c r="F227" t="s">
        <v>230</v>
      </c>
      <c r="G227" t="s">
        <v>551</v>
      </c>
      <c r="H227" t="s">
        <v>775</v>
      </c>
      <c r="I227" t="s">
        <v>579</v>
      </c>
      <c r="J227" t="s">
        <v>271</v>
      </c>
      <c r="K227" t="s">
        <v>779</v>
      </c>
      <c r="L227" t="s">
        <v>210</v>
      </c>
      <c r="M227" s="5">
        <v>18601.419999999998</v>
      </c>
      <c r="N227" s="5">
        <v>17519.62</v>
      </c>
      <c r="Y227" s="4" t="s">
        <v>1045</v>
      </c>
      <c r="Z227">
        <v>7217.21</v>
      </c>
      <c r="AA227">
        <v>6856.35</v>
      </c>
      <c r="AB227" s="4" t="s">
        <v>1046</v>
      </c>
      <c r="AS227" s="4" t="s">
        <v>1043</v>
      </c>
      <c r="AT227">
        <v>5463.64</v>
      </c>
      <c r="AU227">
        <v>5304.42</v>
      </c>
      <c r="AV227" s="4" t="s">
        <v>1044</v>
      </c>
      <c r="AW227" s="3" t="s">
        <v>1040</v>
      </c>
      <c r="AX227">
        <v>5953.97</v>
      </c>
      <c r="AY227">
        <v>5775.35</v>
      </c>
      <c r="AZ227" s="4" t="s">
        <v>1049</v>
      </c>
      <c r="BA227" s="4" t="s">
        <v>1041</v>
      </c>
      <c r="BB227">
        <v>3740.8599999999997</v>
      </c>
      <c r="BC227">
        <v>3359.9300000000003</v>
      </c>
      <c r="BD227" s="4" t="s">
        <v>1042</v>
      </c>
      <c r="BK227">
        <v>14257.19</v>
      </c>
      <c r="BL227" s="4" t="s">
        <v>1058</v>
      </c>
      <c r="CB227" s="5">
        <v>5336.38</v>
      </c>
      <c r="CC227" s="5">
        <v>5336.38</v>
      </c>
      <c r="CD227" s="7" t="s">
        <v>1059</v>
      </c>
      <c r="CL227" s="7" t="s">
        <v>371</v>
      </c>
      <c r="CM227" s="2">
        <v>43473</v>
      </c>
      <c r="CN227" s="2">
        <v>43464</v>
      </c>
      <c r="CO227" s="8" t="s">
        <v>1064</v>
      </c>
    </row>
    <row r="228" spans="1:93" ht="21" customHeight="1" x14ac:dyDescent="0.25">
      <c r="A228" s="9">
        <v>2018</v>
      </c>
      <c r="B228" s="2">
        <v>43374</v>
      </c>
      <c r="C228" s="2">
        <v>43465</v>
      </c>
      <c r="D228" t="s">
        <v>202</v>
      </c>
      <c r="E228" t="s">
        <v>1039</v>
      </c>
      <c r="F228" t="s">
        <v>230</v>
      </c>
      <c r="G228" t="s">
        <v>554</v>
      </c>
      <c r="H228" t="s">
        <v>775</v>
      </c>
      <c r="I228" t="s">
        <v>610</v>
      </c>
      <c r="J228" t="s">
        <v>780</v>
      </c>
      <c r="K228" t="s">
        <v>234</v>
      </c>
      <c r="L228" t="s">
        <v>210</v>
      </c>
      <c r="M228" s="5">
        <v>17702.080000000002</v>
      </c>
      <c r="N228" s="5">
        <v>16686.400000000001</v>
      </c>
      <c r="Y228" s="4" t="s">
        <v>1045</v>
      </c>
      <c r="Z228">
        <v>7217.21</v>
      </c>
      <c r="AA228">
        <v>6856.35</v>
      </c>
      <c r="AB228" s="4" t="s">
        <v>1046</v>
      </c>
      <c r="AS228" s="4" t="s">
        <v>1043</v>
      </c>
      <c r="AT228">
        <v>5463.64</v>
      </c>
      <c r="AU228">
        <v>5304.42</v>
      </c>
      <c r="AV228" s="4" t="s">
        <v>1044</v>
      </c>
      <c r="AW228" s="3" t="s">
        <v>1040</v>
      </c>
      <c r="AX228">
        <v>5953.97</v>
      </c>
      <c r="AY228">
        <v>5775.35</v>
      </c>
      <c r="AZ228" s="4" t="s">
        <v>1049</v>
      </c>
      <c r="BA228" s="4" t="s">
        <v>1041</v>
      </c>
      <c r="BB228">
        <v>3740.8599999999997</v>
      </c>
      <c r="BC228">
        <v>3383.1499999999996</v>
      </c>
      <c r="BD228" s="4" t="s">
        <v>1042</v>
      </c>
      <c r="BK228">
        <v>12017.2</v>
      </c>
      <c r="BL228" s="4" t="s">
        <v>1058</v>
      </c>
      <c r="CB228" s="5">
        <v>4886.71</v>
      </c>
      <c r="CC228" s="5">
        <v>4886.71</v>
      </c>
      <c r="CD228" s="7" t="s">
        <v>1059</v>
      </c>
      <c r="CL228" s="7" t="s">
        <v>371</v>
      </c>
      <c r="CM228" s="2">
        <v>43473</v>
      </c>
      <c r="CN228" s="2">
        <v>43464</v>
      </c>
      <c r="CO228" s="8" t="s">
        <v>1064</v>
      </c>
    </row>
    <row r="229" spans="1:93" ht="21" customHeight="1" x14ac:dyDescent="0.25">
      <c r="A229" s="9">
        <v>2018</v>
      </c>
      <c r="B229" s="2">
        <v>43374</v>
      </c>
      <c r="C229" s="2">
        <v>43465</v>
      </c>
      <c r="D229" t="s">
        <v>202</v>
      </c>
      <c r="E229" t="s">
        <v>1037</v>
      </c>
      <c r="F229" t="s">
        <v>230</v>
      </c>
      <c r="G229" t="s">
        <v>535</v>
      </c>
      <c r="H229" t="s">
        <v>775</v>
      </c>
      <c r="I229" t="s">
        <v>781</v>
      </c>
      <c r="J229" t="s">
        <v>234</v>
      </c>
      <c r="K229" t="s">
        <v>782</v>
      </c>
      <c r="L229" t="s">
        <v>210</v>
      </c>
      <c r="M229" s="5">
        <v>15229.76</v>
      </c>
      <c r="N229" s="5">
        <v>14163.88</v>
      </c>
      <c r="Y229" s="4" t="s">
        <v>1045</v>
      </c>
      <c r="Z229">
        <v>7217.21</v>
      </c>
      <c r="AA229">
        <v>6856.35</v>
      </c>
      <c r="AB229" s="4" t="s">
        <v>1046</v>
      </c>
      <c r="AS229" s="4" t="s">
        <v>1043</v>
      </c>
      <c r="AT229">
        <v>5463.64</v>
      </c>
      <c r="AU229">
        <v>5304.42</v>
      </c>
      <c r="AV229" s="4" t="s">
        <v>1044</v>
      </c>
      <c r="AW229" s="3" t="s">
        <v>1040</v>
      </c>
      <c r="AX229">
        <v>5953.97</v>
      </c>
      <c r="AY229">
        <v>5775.35</v>
      </c>
      <c r="AZ229" s="4" t="s">
        <v>1049</v>
      </c>
      <c r="BA229" s="4" t="s">
        <v>1041</v>
      </c>
      <c r="BB229">
        <v>3740.8599999999997</v>
      </c>
      <c r="BC229">
        <v>3359.9300000000003</v>
      </c>
      <c r="BD229" s="4" t="s">
        <v>1042</v>
      </c>
      <c r="BK229">
        <v>10682.71</v>
      </c>
      <c r="BL229" s="4" t="s">
        <v>1058</v>
      </c>
      <c r="CB229" s="5">
        <v>3650.55</v>
      </c>
      <c r="CC229" s="5">
        <v>3650.55</v>
      </c>
      <c r="CD229" s="7" t="s">
        <v>1059</v>
      </c>
      <c r="CL229" s="7" t="s">
        <v>371</v>
      </c>
      <c r="CM229" s="2">
        <v>43473</v>
      </c>
      <c r="CN229" s="2">
        <v>43464</v>
      </c>
      <c r="CO229" s="8" t="s">
        <v>1064</v>
      </c>
    </row>
    <row r="230" spans="1:93" ht="21" customHeight="1" x14ac:dyDescent="0.25">
      <c r="A230" s="9">
        <v>2018</v>
      </c>
      <c r="B230" s="2">
        <v>43374</v>
      </c>
      <c r="C230" s="2">
        <v>43465</v>
      </c>
      <c r="D230" t="s">
        <v>202</v>
      </c>
      <c r="E230" t="s">
        <v>1036</v>
      </c>
      <c r="F230" t="s">
        <v>230</v>
      </c>
      <c r="G230" t="s">
        <v>511</v>
      </c>
      <c r="H230" t="s">
        <v>775</v>
      </c>
      <c r="I230" t="s">
        <v>783</v>
      </c>
      <c r="J230" t="s">
        <v>461</v>
      </c>
      <c r="K230" t="s">
        <v>677</v>
      </c>
      <c r="L230" t="s">
        <v>210</v>
      </c>
      <c r="M230" s="5">
        <v>14881.48</v>
      </c>
      <c r="N230" s="5">
        <v>14646.12</v>
      </c>
      <c r="Y230" s="4" t="s">
        <v>1045</v>
      </c>
      <c r="Z230">
        <v>7038.94</v>
      </c>
      <c r="AA230">
        <v>6686.99</v>
      </c>
      <c r="AB230" s="4" t="s">
        <v>1046</v>
      </c>
      <c r="AS230" s="4" t="s">
        <v>1043</v>
      </c>
      <c r="AT230">
        <v>5334.19</v>
      </c>
      <c r="AU230">
        <v>5188.33</v>
      </c>
      <c r="AV230" s="4" t="s">
        <v>1044</v>
      </c>
      <c r="AW230" s="3" t="s">
        <v>1040</v>
      </c>
      <c r="AX230">
        <v>5806.9</v>
      </c>
      <c r="AY230">
        <v>5632.69</v>
      </c>
      <c r="AZ230" s="4" t="s">
        <v>1049</v>
      </c>
      <c r="BA230" s="4" t="s">
        <v>1041</v>
      </c>
      <c r="BB230">
        <v>3650.99</v>
      </c>
      <c r="BC230">
        <v>3593.77</v>
      </c>
      <c r="BD230" s="4" t="s">
        <v>1042</v>
      </c>
      <c r="BK230">
        <v>10315.34</v>
      </c>
      <c r="BL230" s="4" t="s">
        <v>1058</v>
      </c>
      <c r="CB230" s="5">
        <v>3552.81</v>
      </c>
      <c r="CC230" s="5">
        <v>3552.81</v>
      </c>
      <c r="CD230" s="7" t="s">
        <v>1059</v>
      </c>
      <c r="CL230" s="7" t="s">
        <v>371</v>
      </c>
      <c r="CM230" s="2">
        <v>43473</v>
      </c>
      <c r="CN230" s="2">
        <v>43464</v>
      </c>
      <c r="CO230" s="8" t="s">
        <v>1064</v>
      </c>
    </row>
    <row r="231" spans="1:93" ht="21" customHeight="1" x14ac:dyDescent="0.25">
      <c r="A231" s="9">
        <v>2018</v>
      </c>
      <c r="B231" s="2">
        <v>43374</v>
      </c>
      <c r="C231" s="2">
        <v>43465</v>
      </c>
      <c r="D231" t="s">
        <v>202</v>
      </c>
      <c r="E231" t="s">
        <v>1036</v>
      </c>
      <c r="F231" t="s">
        <v>230</v>
      </c>
      <c r="G231" t="s">
        <v>557</v>
      </c>
      <c r="H231" t="s">
        <v>775</v>
      </c>
      <c r="I231" t="s">
        <v>784</v>
      </c>
      <c r="J231" t="s">
        <v>223</v>
      </c>
      <c r="K231" t="s">
        <v>785</v>
      </c>
      <c r="L231" t="s">
        <v>210</v>
      </c>
      <c r="M231" s="5">
        <v>14885.56</v>
      </c>
      <c r="N231" s="5">
        <v>14650.18</v>
      </c>
      <c r="Y231" s="4" t="s">
        <v>1045</v>
      </c>
      <c r="Z231">
        <v>7038.94</v>
      </c>
      <c r="AA231">
        <v>6686.99</v>
      </c>
      <c r="AB231" s="4" t="s">
        <v>1046</v>
      </c>
      <c r="AS231" s="4" t="s">
        <v>1043</v>
      </c>
      <c r="AT231">
        <v>5334.19</v>
      </c>
      <c r="AU231">
        <v>5188.33</v>
      </c>
      <c r="AV231" s="4" t="s">
        <v>1044</v>
      </c>
      <c r="AW231" s="3" t="s">
        <v>1040</v>
      </c>
      <c r="AX231">
        <v>5806.9</v>
      </c>
      <c r="AY231">
        <v>5632.69</v>
      </c>
      <c r="AZ231" s="4" t="s">
        <v>1049</v>
      </c>
      <c r="BA231" s="4" t="s">
        <v>1041</v>
      </c>
      <c r="BB231">
        <v>3650.99</v>
      </c>
      <c r="BC231">
        <v>3593.77</v>
      </c>
      <c r="BD231" s="4" t="s">
        <v>1042</v>
      </c>
      <c r="BK231">
        <v>10462.33</v>
      </c>
      <c r="BL231" s="4" t="s">
        <v>1058</v>
      </c>
      <c r="CB231" s="5">
        <v>3554.85</v>
      </c>
      <c r="CC231" s="5">
        <v>3554.85</v>
      </c>
      <c r="CD231" s="7" t="s">
        <v>1059</v>
      </c>
      <c r="CL231" s="7" t="s">
        <v>371</v>
      </c>
      <c r="CM231" s="2">
        <v>43473</v>
      </c>
      <c r="CN231" s="2">
        <v>43464</v>
      </c>
      <c r="CO231" s="8" t="s">
        <v>1064</v>
      </c>
    </row>
    <row r="232" spans="1:93" ht="21" customHeight="1" x14ac:dyDescent="0.25">
      <c r="A232" s="9">
        <v>2018</v>
      </c>
      <c r="B232" s="2">
        <v>43374</v>
      </c>
      <c r="C232" s="2">
        <v>43465</v>
      </c>
      <c r="D232" t="s">
        <v>202</v>
      </c>
      <c r="E232" t="s">
        <v>286</v>
      </c>
      <c r="F232" t="s">
        <v>230</v>
      </c>
      <c r="G232" t="s">
        <v>287</v>
      </c>
      <c r="H232" t="s">
        <v>775</v>
      </c>
      <c r="I232" t="s">
        <v>786</v>
      </c>
      <c r="J232" t="s">
        <v>227</v>
      </c>
      <c r="K232" t="s">
        <v>757</v>
      </c>
      <c r="L232" t="s">
        <v>211</v>
      </c>
      <c r="M232" s="5">
        <v>11500</v>
      </c>
      <c r="N232" s="5">
        <v>11477.82</v>
      </c>
      <c r="BK232">
        <v>4727.5</v>
      </c>
      <c r="BL232" s="4" t="s">
        <v>1058</v>
      </c>
      <c r="CB232" s="5">
        <v>3047.86</v>
      </c>
      <c r="CC232" s="5">
        <v>3047.86</v>
      </c>
      <c r="CD232" s="7" t="s">
        <v>1059</v>
      </c>
      <c r="CL232" s="7" t="s">
        <v>371</v>
      </c>
      <c r="CM232" s="2">
        <v>43473</v>
      </c>
      <c r="CN232" s="2">
        <v>43464</v>
      </c>
      <c r="CO232" s="8" t="s">
        <v>1064</v>
      </c>
    </row>
    <row r="233" spans="1:93" ht="21" customHeight="1" x14ac:dyDescent="0.25">
      <c r="A233" s="9">
        <v>2018</v>
      </c>
      <c r="B233" s="2">
        <v>43374</v>
      </c>
      <c r="C233" s="2">
        <v>43465</v>
      </c>
      <c r="D233" t="s">
        <v>202</v>
      </c>
      <c r="E233" t="s">
        <v>286</v>
      </c>
      <c r="F233" t="s">
        <v>230</v>
      </c>
      <c r="G233" t="s">
        <v>287</v>
      </c>
      <c r="H233" t="s">
        <v>775</v>
      </c>
      <c r="I233" t="s">
        <v>787</v>
      </c>
      <c r="J233" t="s">
        <v>773</v>
      </c>
      <c r="K233" t="s">
        <v>387</v>
      </c>
      <c r="L233" t="s">
        <v>210</v>
      </c>
      <c r="M233" s="5">
        <v>12729.44</v>
      </c>
      <c r="N233" s="5">
        <v>11675.36</v>
      </c>
      <c r="Y233" s="4" t="s">
        <v>1045</v>
      </c>
      <c r="Z233">
        <v>7217.21</v>
      </c>
      <c r="AA233">
        <v>6856.35</v>
      </c>
      <c r="AB233" s="4" t="s">
        <v>1046</v>
      </c>
      <c r="AS233" s="4" t="s">
        <v>1043</v>
      </c>
      <c r="AT233">
        <v>5463.64</v>
      </c>
      <c r="AU233">
        <v>5304.42</v>
      </c>
      <c r="AV233" s="4" t="s">
        <v>1044</v>
      </c>
      <c r="AW233" s="3" t="s">
        <v>1040</v>
      </c>
      <c r="AX233">
        <v>5953.97</v>
      </c>
      <c r="AY233">
        <v>5775.35</v>
      </c>
      <c r="AZ233" s="4" t="s">
        <v>1049</v>
      </c>
      <c r="BA233" s="4" t="s">
        <v>1041</v>
      </c>
      <c r="BB233">
        <v>3740.8599999999997</v>
      </c>
      <c r="BC233">
        <v>3359.9300000000003</v>
      </c>
      <c r="BD233" s="4" t="s">
        <v>1042</v>
      </c>
      <c r="BK233">
        <v>8588.1500000000015</v>
      </c>
      <c r="BL233" s="4" t="s">
        <v>1058</v>
      </c>
      <c r="CB233" s="5">
        <v>2400.39</v>
      </c>
      <c r="CC233" s="5">
        <v>2400.39</v>
      </c>
      <c r="CD233" s="7" t="s">
        <v>1059</v>
      </c>
      <c r="CL233" s="7" t="s">
        <v>371</v>
      </c>
      <c r="CM233" s="2">
        <v>43473</v>
      </c>
      <c r="CN233" s="2">
        <v>43464</v>
      </c>
      <c r="CO233" s="8" t="s">
        <v>1064</v>
      </c>
    </row>
    <row r="234" spans="1:93" ht="21" customHeight="1" x14ac:dyDescent="0.25">
      <c r="A234" s="9">
        <v>2018</v>
      </c>
      <c r="B234" s="2">
        <v>43374</v>
      </c>
      <c r="C234" s="2">
        <v>43465</v>
      </c>
      <c r="D234" t="s">
        <v>202</v>
      </c>
      <c r="E234" t="s">
        <v>286</v>
      </c>
      <c r="F234" t="s">
        <v>230</v>
      </c>
      <c r="G234" t="s">
        <v>287</v>
      </c>
      <c r="H234" t="s">
        <v>775</v>
      </c>
      <c r="I234" t="s">
        <v>788</v>
      </c>
      <c r="J234" t="s">
        <v>461</v>
      </c>
      <c r="K234" t="s">
        <v>234</v>
      </c>
      <c r="L234" t="s">
        <v>210</v>
      </c>
      <c r="M234" s="5">
        <v>12772.84</v>
      </c>
      <c r="N234" s="5">
        <v>11713.58</v>
      </c>
      <c r="Y234" s="4" t="s">
        <v>1045</v>
      </c>
      <c r="Z234">
        <v>7217.21</v>
      </c>
      <c r="AA234">
        <v>6856.35</v>
      </c>
      <c r="AB234" s="4" t="s">
        <v>1046</v>
      </c>
      <c r="AS234" s="4" t="s">
        <v>1043</v>
      </c>
      <c r="AT234">
        <v>5463.82</v>
      </c>
      <c r="AU234">
        <v>5302.03</v>
      </c>
      <c r="AV234" s="4" t="s">
        <v>1044</v>
      </c>
      <c r="AW234" s="3" t="s">
        <v>1040</v>
      </c>
      <c r="AX234">
        <v>5953.97</v>
      </c>
      <c r="AY234" s="6">
        <v>5775.35</v>
      </c>
      <c r="AZ234" s="4" t="s">
        <v>1049</v>
      </c>
      <c r="BA234" s="4" t="s">
        <v>1041</v>
      </c>
      <c r="BB234">
        <v>3740.88</v>
      </c>
      <c r="BC234">
        <v>3358.5699999999997</v>
      </c>
      <c r="BD234" s="4" t="s">
        <v>1042</v>
      </c>
      <c r="BK234">
        <v>8495.11</v>
      </c>
      <c r="BL234" s="4" t="s">
        <v>1058</v>
      </c>
      <c r="CB234" s="5">
        <v>2399.09</v>
      </c>
      <c r="CC234" s="5">
        <v>2399.09</v>
      </c>
      <c r="CD234" s="7" t="s">
        <v>1059</v>
      </c>
      <c r="CL234" s="7" t="s">
        <v>371</v>
      </c>
      <c r="CM234" s="2">
        <v>43473</v>
      </c>
      <c r="CN234" s="2">
        <v>43464</v>
      </c>
      <c r="CO234" s="8" t="s">
        <v>1064</v>
      </c>
    </row>
    <row r="235" spans="1:93" ht="21" customHeight="1" x14ac:dyDescent="0.25">
      <c r="A235" s="9">
        <v>2018</v>
      </c>
      <c r="B235" s="2">
        <v>43374</v>
      </c>
      <c r="C235" s="2">
        <v>43465</v>
      </c>
      <c r="D235" t="s">
        <v>202</v>
      </c>
      <c r="E235" t="s">
        <v>286</v>
      </c>
      <c r="F235" t="s">
        <v>230</v>
      </c>
      <c r="G235" t="s">
        <v>287</v>
      </c>
      <c r="H235" t="s">
        <v>775</v>
      </c>
      <c r="I235" t="s">
        <v>789</v>
      </c>
      <c r="J235" t="s">
        <v>790</v>
      </c>
      <c r="K235" t="s">
        <v>791</v>
      </c>
      <c r="L235" t="s">
        <v>210</v>
      </c>
      <c r="M235" s="5">
        <v>11998.36</v>
      </c>
      <c r="N235" s="5">
        <v>11717.84</v>
      </c>
      <c r="Y235" s="4" t="s">
        <v>1045</v>
      </c>
      <c r="Z235">
        <v>7664.11</v>
      </c>
      <c r="AA235">
        <v>7280.9</v>
      </c>
      <c r="AB235" s="4" t="s">
        <v>1046</v>
      </c>
      <c r="AS235" s="4" t="s">
        <v>1043</v>
      </c>
      <c r="AT235">
        <v>5788.45</v>
      </c>
      <c r="AU235">
        <v>5595.48</v>
      </c>
      <c r="AV235" s="4" t="s">
        <v>1044</v>
      </c>
      <c r="AW235" s="3" t="s">
        <v>1040</v>
      </c>
      <c r="AX235">
        <v>6322.65</v>
      </c>
      <c r="AY235">
        <v>6132.97</v>
      </c>
      <c r="AZ235" s="4" t="s">
        <v>1049</v>
      </c>
      <c r="BA235" s="4" t="s">
        <v>1041</v>
      </c>
      <c r="BB235">
        <v>3965.52</v>
      </c>
      <c r="BC235">
        <v>3870.43</v>
      </c>
      <c r="BD235" s="4" t="s">
        <v>1042</v>
      </c>
      <c r="BK235">
        <v>7730.13</v>
      </c>
      <c r="BL235" s="4" t="s">
        <v>1058</v>
      </c>
      <c r="CB235" s="5">
        <v>1843.32</v>
      </c>
      <c r="CC235" s="5">
        <v>1843.32</v>
      </c>
      <c r="CD235" s="7" t="s">
        <v>1059</v>
      </c>
      <c r="CL235" s="7" t="s">
        <v>371</v>
      </c>
      <c r="CM235" s="2">
        <v>43473</v>
      </c>
      <c r="CN235" s="2">
        <v>43464</v>
      </c>
      <c r="CO235" s="8" t="s">
        <v>1064</v>
      </c>
    </row>
    <row r="236" spans="1:93" ht="21" customHeight="1" x14ac:dyDescent="0.25">
      <c r="A236" s="9">
        <v>2018</v>
      </c>
      <c r="B236" s="2">
        <v>43374</v>
      </c>
      <c r="C236" s="2">
        <v>43465</v>
      </c>
      <c r="D236" t="s">
        <v>202</v>
      </c>
      <c r="E236" t="s">
        <v>286</v>
      </c>
      <c r="F236" t="s">
        <v>230</v>
      </c>
      <c r="G236" t="s">
        <v>287</v>
      </c>
      <c r="H236" t="s">
        <v>775</v>
      </c>
      <c r="I236" t="s">
        <v>792</v>
      </c>
      <c r="J236" t="s">
        <v>340</v>
      </c>
      <c r="K236" t="s">
        <v>700</v>
      </c>
      <c r="L236" t="s">
        <v>210</v>
      </c>
      <c r="M236" s="5">
        <v>11882.64</v>
      </c>
      <c r="N236" s="5">
        <v>11661.42</v>
      </c>
      <c r="Y236" s="4" t="s">
        <v>1045</v>
      </c>
      <c r="Z236">
        <v>7038.94</v>
      </c>
      <c r="AA236">
        <v>6686.99</v>
      </c>
      <c r="AB236" s="4" t="s">
        <v>1046</v>
      </c>
      <c r="AS236" s="4" t="s">
        <v>1043</v>
      </c>
      <c r="AT236">
        <v>5334.19</v>
      </c>
      <c r="AU236">
        <v>5188.33</v>
      </c>
      <c r="AV236" s="4" t="s">
        <v>1044</v>
      </c>
      <c r="AW236" s="3" t="s">
        <v>1040</v>
      </c>
      <c r="AX236">
        <v>5806.9</v>
      </c>
      <c r="AY236">
        <v>5632.69</v>
      </c>
      <c r="AZ236" s="4" t="s">
        <v>1049</v>
      </c>
      <c r="BA236" s="4" t="s">
        <v>1041</v>
      </c>
      <c r="BB236">
        <v>3650.99</v>
      </c>
      <c r="BC236">
        <v>3593.77</v>
      </c>
      <c r="BD236" s="4" t="s">
        <v>1042</v>
      </c>
      <c r="BK236">
        <v>7617.46</v>
      </c>
      <c r="BL236" s="4" t="s">
        <v>1058</v>
      </c>
      <c r="CB236" s="5">
        <v>2053.39</v>
      </c>
      <c r="CC236" s="5">
        <v>2053.39</v>
      </c>
      <c r="CD236" s="7" t="s">
        <v>1059</v>
      </c>
      <c r="CL236" s="7" t="s">
        <v>371</v>
      </c>
      <c r="CM236" s="2">
        <v>43473</v>
      </c>
      <c r="CN236" s="2">
        <v>43464</v>
      </c>
      <c r="CO236" s="8" t="s">
        <v>1064</v>
      </c>
    </row>
    <row r="237" spans="1:93" ht="21" customHeight="1" x14ac:dyDescent="0.25">
      <c r="A237" s="9">
        <v>2018</v>
      </c>
      <c r="B237" s="2">
        <v>43374</v>
      </c>
      <c r="C237" s="2">
        <v>43465</v>
      </c>
      <c r="D237" t="s">
        <v>202</v>
      </c>
      <c r="E237" t="s">
        <v>546</v>
      </c>
      <c r="F237" t="s">
        <v>220</v>
      </c>
      <c r="G237" t="s">
        <v>564</v>
      </c>
      <c r="H237" t="s">
        <v>793</v>
      </c>
      <c r="I237" t="s">
        <v>794</v>
      </c>
      <c r="J237" t="s">
        <v>299</v>
      </c>
      <c r="K237" t="s">
        <v>795</v>
      </c>
      <c r="L237" t="s">
        <v>210</v>
      </c>
      <c r="M237" s="5">
        <v>28242.52</v>
      </c>
      <c r="N237" s="5">
        <v>27172.12</v>
      </c>
      <c r="Y237" s="4" t="s">
        <v>1045</v>
      </c>
      <c r="Z237">
        <v>7217.21</v>
      </c>
      <c r="AA237">
        <v>6856.35</v>
      </c>
      <c r="AB237" s="4" t="s">
        <v>1046</v>
      </c>
      <c r="AS237" s="4" t="s">
        <v>1043</v>
      </c>
      <c r="AT237">
        <v>5463.82</v>
      </c>
      <c r="AU237">
        <v>5302.03</v>
      </c>
      <c r="AV237" s="4" t="s">
        <v>1044</v>
      </c>
      <c r="AW237" s="3" t="s">
        <v>1040</v>
      </c>
      <c r="AX237">
        <v>5953.97</v>
      </c>
      <c r="AY237">
        <v>5775.35</v>
      </c>
      <c r="AZ237" s="4" t="s">
        <v>1049</v>
      </c>
      <c r="BA237" s="4" t="s">
        <v>1041</v>
      </c>
      <c r="BB237">
        <v>3740.88</v>
      </c>
      <c r="BC237">
        <v>3381.79</v>
      </c>
      <c r="BD237" s="4" t="s">
        <v>1042</v>
      </c>
      <c r="BK237">
        <v>23858.609999999997</v>
      </c>
      <c r="BL237" s="4" t="s">
        <v>1058</v>
      </c>
      <c r="CB237" s="5">
        <v>10133.93</v>
      </c>
      <c r="CC237" s="5">
        <v>10133.93</v>
      </c>
      <c r="CD237" s="7" t="s">
        <v>1059</v>
      </c>
      <c r="CL237" s="7" t="s">
        <v>371</v>
      </c>
      <c r="CM237" s="2">
        <v>43473</v>
      </c>
      <c r="CN237" s="2">
        <v>43464</v>
      </c>
      <c r="CO237" s="8" t="s">
        <v>1064</v>
      </c>
    </row>
    <row r="238" spans="1:93" ht="21" customHeight="1" x14ac:dyDescent="0.25">
      <c r="A238" s="9">
        <v>2018</v>
      </c>
      <c r="B238" s="2">
        <v>43374</v>
      </c>
      <c r="C238" s="2">
        <v>43465</v>
      </c>
      <c r="D238" t="s">
        <v>202</v>
      </c>
      <c r="E238" t="s">
        <v>1038</v>
      </c>
      <c r="F238" t="s">
        <v>230</v>
      </c>
      <c r="G238" t="s">
        <v>551</v>
      </c>
      <c r="H238" t="s">
        <v>793</v>
      </c>
      <c r="I238" t="s">
        <v>796</v>
      </c>
      <c r="J238" t="s">
        <v>797</v>
      </c>
      <c r="K238" t="s">
        <v>798</v>
      </c>
      <c r="L238" t="s">
        <v>210</v>
      </c>
      <c r="M238" s="5">
        <v>17763.48</v>
      </c>
      <c r="N238" s="5">
        <v>17514.5</v>
      </c>
      <c r="Y238" s="4" t="s">
        <v>1045</v>
      </c>
      <c r="Z238">
        <v>7038.94</v>
      </c>
      <c r="AA238">
        <v>6686.99</v>
      </c>
      <c r="AB238" s="4" t="s">
        <v>1046</v>
      </c>
      <c r="AS238" s="4" t="s">
        <v>1043</v>
      </c>
      <c r="AT238">
        <v>5334.19</v>
      </c>
      <c r="AU238">
        <v>5188.33</v>
      </c>
      <c r="AV238" s="4" t="s">
        <v>1044</v>
      </c>
      <c r="AW238" s="3" t="s">
        <v>1040</v>
      </c>
      <c r="AX238">
        <v>5806.9</v>
      </c>
      <c r="AY238">
        <v>5632.69</v>
      </c>
      <c r="AZ238" s="4" t="s">
        <v>1049</v>
      </c>
      <c r="BA238" s="4" t="s">
        <v>1041</v>
      </c>
      <c r="BB238">
        <v>3650.99</v>
      </c>
      <c r="BC238">
        <v>3593.77</v>
      </c>
      <c r="BD238" s="4" t="s">
        <v>1042</v>
      </c>
      <c r="BK238">
        <v>13847.28</v>
      </c>
      <c r="BL238" s="4" t="s">
        <v>1058</v>
      </c>
      <c r="CB238" s="5">
        <v>4993.8100000000004</v>
      </c>
      <c r="CC238" s="5">
        <v>4993.8100000000004</v>
      </c>
      <c r="CD238" s="7" t="s">
        <v>1059</v>
      </c>
      <c r="CL238" s="7" t="s">
        <v>371</v>
      </c>
      <c r="CM238" s="2">
        <v>43473</v>
      </c>
      <c r="CN238" s="2">
        <v>43464</v>
      </c>
      <c r="CO238" s="8" t="s">
        <v>1064</v>
      </c>
    </row>
    <row r="239" spans="1:93" ht="21" customHeight="1" x14ac:dyDescent="0.25">
      <c r="A239" s="9">
        <v>2018</v>
      </c>
      <c r="B239" s="2">
        <v>43374</v>
      </c>
      <c r="C239" s="2">
        <v>43465</v>
      </c>
      <c r="D239" t="s">
        <v>202</v>
      </c>
      <c r="E239" t="s">
        <v>1038</v>
      </c>
      <c r="F239" t="s">
        <v>230</v>
      </c>
      <c r="G239" t="s">
        <v>551</v>
      </c>
      <c r="H239" t="s">
        <v>793</v>
      </c>
      <c r="I239" t="s">
        <v>799</v>
      </c>
      <c r="J239" t="s">
        <v>800</v>
      </c>
      <c r="K239" t="s">
        <v>720</v>
      </c>
      <c r="L239" t="s">
        <v>210</v>
      </c>
      <c r="M239" s="5">
        <v>18637.919999999998</v>
      </c>
      <c r="N239" s="5">
        <v>17540.98</v>
      </c>
      <c r="Y239" s="4" t="s">
        <v>1045</v>
      </c>
      <c r="Z239">
        <v>7607.6</v>
      </c>
      <c r="AA239">
        <v>7227.22</v>
      </c>
      <c r="AB239" s="4" t="s">
        <v>1046</v>
      </c>
      <c r="AS239" s="4" t="s">
        <v>1043</v>
      </c>
      <c r="AT239">
        <v>5747.36</v>
      </c>
      <c r="AU239">
        <v>5558.67</v>
      </c>
      <c r="AV239" s="4" t="s">
        <v>1044</v>
      </c>
      <c r="AW239" s="3" t="s">
        <v>1040</v>
      </c>
      <c r="AX239">
        <v>6276.03</v>
      </c>
      <c r="AY239">
        <v>6087.75</v>
      </c>
      <c r="AZ239" s="4" t="s">
        <v>1049</v>
      </c>
      <c r="BA239" s="4" t="s">
        <v>1041</v>
      </c>
      <c r="BB239">
        <v>3937.12</v>
      </c>
      <c r="BC239">
        <v>3550.3500000000004</v>
      </c>
      <c r="BD239" s="4" t="s">
        <v>1042</v>
      </c>
      <c r="BK239">
        <v>14529.6</v>
      </c>
      <c r="BL239" s="4" t="s">
        <v>1058</v>
      </c>
      <c r="CB239" s="5">
        <v>5187.32</v>
      </c>
      <c r="CC239" s="5">
        <v>5187.32</v>
      </c>
      <c r="CD239" s="7" t="s">
        <v>1059</v>
      </c>
      <c r="CL239" s="7" t="s">
        <v>371</v>
      </c>
      <c r="CM239" s="2">
        <v>43473</v>
      </c>
      <c r="CN239" s="2">
        <v>43464</v>
      </c>
      <c r="CO239" s="8" t="s">
        <v>1064</v>
      </c>
    </row>
    <row r="240" spans="1:93" ht="21" customHeight="1" x14ac:dyDescent="0.25">
      <c r="A240" s="9">
        <v>2018</v>
      </c>
      <c r="B240" s="2">
        <v>43374</v>
      </c>
      <c r="C240" s="2">
        <v>43465</v>
      </c>
      <c r="D240" t="s">
        <v>202</v>
      </c>
      <c r="E240" t="s">
        <v>1039</v>
      </c>
      <c r="F240" t="s">
        <v>230</v>
      </c>
      <c r="G240" t="s">
        <v>571</v>
      </c>
      <c r="H240" t="s">
        <v>793</v>
      </c>
      <c r="I240" t="s">
        <v>801</v>
      </c>
      <c r="J240" t="s">
        <v>349</v>
      </c>
      <c r="K240" t="s">
        <v>447</v>
      </c>
      <c r="L240" t="s">
        <v>211</v>
      </c>
      <c r="M240" s="5">
        <v>16898.400000000001</v>
      </c>
      <c r="N240" s="5">
        <v>16653.52</v>
      </c>
      <c r="Y240" s="4" t="s">
        <v>1045</v>
      </c>
      <c r="Z240">
        <v>7038.94</v>
      </c>
      <c r="AA240">
        <v>6686.99</v>
      </c>
      <c r="AB240" s="4" t="s">
        <v>1046</v>
      </c>
      <c r="AS240" s="4" t="s">
        <v>1043</v>
      </c>
      <c r="AT240">
        <v>5334.19</v>
      </c>
      <c r="AU240">
        <v>5188.33</v>
      </c>
      <c r="AV240" s="4" t="s">
        <v>1044</v>
      </c>
      <c r="AW240" s="3" t="s">
        <v>1040</v>
      </c>
      <c r="AX240">
        <v>5806.9</v>
      </c>
      <c r="AY240">
        <v>5632.69</v>
      </c>
      <c r="AZ240" s="4" t="s">
        <v>1049</v>
      </c>
      <c r="BA240" s="4" t="s">
        <v>1041</v>
      </c>
      <c r="BB240">
        <v>3650.99</v>
      </c>
      <c r="BC240">
        <v>3593.77</v>
      </c>
      <c r="BD240" s="4" t="s">
        <v>1042</v>
      </c>
      <c r="BK240">
        <v>12593.39</v>
      </c>
      <c r="BL240" s="4" t="s">
        <v>1058</v>
      </c>
      <c r="CB240" s="5">
        <v>4561.2700000000004</v>
      </c>
      <c r="CC240" s="5">
        <v>4561.2700000000004</v>
      </c>
      <c r="CD240" s="7" t="s">
        <v>1059</v>
      </c>
      <c r="CL240" s="7" t="s">
        <v>371</v>
      </c>
      <c r="CM240" s="2">
        <v>43473</v>
      </c>
      <c r="CN240" s="2">
        <v>43464</v>
      </c>
      <c r="CO240" s="8" t="s">
        <v>1064</v>
      </c>
    </row>
    <row r="241" spans="1:93" ht="21" customHeight="1" x14ac:dyDescent="0.25">
      <c r="A241" s="9">
        <v>2018</v>
      </c>
      <c r="B241" s="2">
        <v>43374</v>
      </c>
      <c r="C241" s="2">
        <v>43465</v>
      </c>
      <c r="D241" t="s">
        <v>202</v>
      </c>
      <c r="E241" t="s">
        <v>1039</v>
      </c>
      <c r="F241" t="s">
        <v>230</v>
      </c>
      <c r="G241" t="s">
        <v>571</v>
      </c>
      <c r="H241" t="s">
        <v>793</v>
      </c>
      <c r="I241" t="s">
        <v>802</v>
      </c>
      <c r="J241" t="s">
        <v>461</v>
      </c>
      <c r="K241" t="s">
        <v>803</v>
      </c>
      <c r="L241" t="s">
        <v>210</v>
      </c>
      <c r="M241" s="5">
        <v>17014.14</v>
      </c>
      <c r="N241" s="5">
        <v>16709.96</v>
      </c>
      <c r="Y241" s="4" t="s">
        <v>1045</v>
      </c>
      <c r="Z241">
        <v>7664.11</v>
      </c>
      <c r="AA241">
        <v>7280.9</v>
      </c>
      <c r="AB241" s="4" t="s">
        <v>1046</v>
      </c>
      <c r="AS241" s="4" t="s">
        <v>1043</v>
      </c>
      <c r="AT241">
        <v>5788.45</v>
      </c>
      <c r="AU241">
        <v>5595.48</v>
      </c>
      <c r="AV241" s="4" t="s">
        <v>1044</v>
      </c>
      <c r="AW241" s="3" t="s">
        <v>1040</v>
      </c>
      <c r="AX241">
        <v>6322.65</v>
      </c>
      <c r="AY241">
        <v>6132.97</v>
      </c>
      <c r="AZ241" s="4" t="s">
        <v>1049</v>
      </c>
      <c r="BA241" s="4" t="s">
        <v>1041</v>
      </c>
      <c r="BB241">
        <v>3965.52</v>
      </c>
      <c r="BC241">
        <v>3870.43</v>
      </c>
      <c r="BD241" s="4" t="s">
        <v>1042</v>
      </c>
      <c r="BK241">
        <v>12466.83</v>
      </c>
      <c r="BL241" s="4" t="s">
        <v>1058</v>
      </c>
      <c r="CB241" s="5">
        <v>4351.21</v>
      </c>
      <c r="CC241" s="5">
        <v>4351.21</v>
      </c>
      <c r="CD241" s="7" t="s">
        <v>1059</v>
      </c>
      <c r="CL241" s="7" t="s">
        <v>371</v>
      </c>
      <c r="CM241" s="2">
        <v>43473</v>
      </c>
      <c r="CN241" s="2">
        <v>43464</v>
      </c>
      <c r="CO241" s="8" t="s">
        <v>1064</v>
      </c>
    </row>
    <row r="242" spans="1:93" ht="21" customHeight="1" x14ac:dyDescent="0.25">
      <c r="A242" s="9">
        <v>2018</v>
      </c>
      <c r="B242" s="2">
        <v>43374</v>
      </c>
      <c r="C242" s="2">
        <v>43465</v>
      </c>
      <c r="D242" t="s">
        <v>202</v>
      </c>
      <c r="E242" t="s">
        <v>1039</v>
      </c>
      <c r="F242" t="s">
        <v>230</v>
      </c>
      <c r="G242" t="s">
        <v>571</v>
      </c>
      <c r="H242" t="s">
        <v>793</v>
      </c>
      <c r="I242" t="s">
        <v>804</v>
      </c>
      <c r="J242" t="s">
        <v>672</v>
      </c>
      <c r="K242" t="s">
        <v>248</v>
      </c>
      <c r="L242" t="s">
        <v>211</v>
      </c>
      <c r="M242" s="5">
        <v>16901.8</v>
      </c>
      <c r="N242" s="5">
        <v>16656.900000000001</v>
      </c>
      <c r="Y242" s="4" t="s">
        <v>1045</v>
      </c>
      <c r="Z242">
        <v>7038.94</v>
      </c>
      <c r="AA242">
        <v>6686.99</v>
      </c>
      <c r="AB242" s="4" t="s">
        <v>1046</v>
      </c>
      <c r="AS242" s="4" t="s">
        <v>1043</v>
      </c>
      <c r="AT242">
        <v>5334.19</v>
      </c>
      <c r="AU242">
        <v>5188.33</v>
      </c>
      <c r="AV242" s="4" t="s">
        <v>1044</v>
      </c>
      <c r="AW242" s="3" t="s">
        <v>1040</v>
      </c>
      <c r="AX242">
        <v>5806.9</v>
      </c>
      <c r="AY242">
        <v>5632.69</v>
      </c>
      <c r="AZ242" s="4" t="s">
        <v>1049</v>
      </c>
      <c r="BA242" s="4" t="s">
        <v>1041</v>
      </c>
      <c r="BB242">
        <v>3650.99</v>
      </c>
      <c r="BC242">
        <v>3593.77</v>
      </c>
      <c r="BD242" s="4" t="s">
        <v>1042</v>
      </c>
      <c r="BK242">
        <v>12716.91</v>
      </c>
      <c r="BL242" s="4" t="s">
        <v>1058</v>
      </c>
      <c r="CB242" s="5">
        <v>4562.97</v>
      </c>
      <c r="CC242" s="5">
        <v>4562.97</v>
      </c>
      <c r="CD242" s="7" t="s">
        <v>1059</v>
      </c>
      <c r="CL242" s="7" t="s">
        <v>371</v>
      </c>
      <c r="CM242" s="2">
        <v>43473</v>
      </c>
      <c r="CN242" s="2">
        <v>43464</v>
      </c>
      <c r="CO242" s="8" t="s">
        <v>1064</v>
      </c>
    </row>
    <row r="243" spans="1:93" ht="21" customHeight="1" x14ac:dyDescent="0.25">
      <c r="A243" s="9">
        <v>2018</v>
      </c>
      <c r="B243" s="2">
        <v>43374</v>
      </c>
      <c r="C243" s="2">
        <v>43465</v>
      </c>
      <c r="D243" t="s">
        <v>202</v>
      </c>
      <c r="E243" t="s">
        <v>1037</v>
      </c>
      <c r="F243" t="s">
        <v>230</v>
      </c>
      <c r="G243" t="s">
        <v>535</v>
      </c>
      <c r="H243" t="s">
        <v>793</v>
      </c>
      <c r="I243" t="s">
        <v>805</v>
      </c>
      <c r="J243" t="s">
        <v>806</v>
      </c>
      <c r="K243" t="s">
        <v>807</v>
      </c>
      <c r="L243" t="s">
        <v>211</v>
      </c>
      <c r="M243" s="5">
        <v>15100.08</v>
      </c>
      <c r="N243" s="5">
        <v>14096.68</v>
      </c>
      <c r="Y243" s="4" t="s">
        <v>1045</v>
      </c>
      <c r="Z243">
        <v>2405.7399999999998</v>
      </c>
      <c r="AA243">
        <v>2285.4499999999998</v>
      </c>
      <c r="AB243" s="4" t="s">
        <v>1046</v>
      </c>
      <c r="AS243" s="4" t="s">
        <v>1043</v>
      </c>
      <c r="AT243">
        <v>2353.41</v>
      </c>
      <c r="AU243">
        <v>2298.98</v>
      </c>
      <c r="AV243" s="4" t="s">
        <v>1044</v>
      </c>
      <c r="AW243" s="3" t="s">
        <v>1040</v>
      </c>
      <c r="AX243">
        <v>843.48</v>
      </c>
      <c r="AY243">
        <v>818.18</v>
      </c>
      <c r="AZ243" s="4" t="s">
        <v>1049</v>
      </c>
      <c r="BA243" s="4" t="s">
        <v>1041</v>
      </c>
      <c r="BB243">
        <v>864.1400000000001</v>
      </c>
      <c r="BC243">
        <v>792.91000000000008</v>
      </c>
      <c r="BD243" s="4" t="s">
        <v>1042</v>
      </c>
      <c r="BK243">
        <v>3765.18</v>
      </c>
      <c r="BL243" s="4" t="s">
        <v>1058</v>
      </c>
      <c r="CB243" s="5">
        <v>3585.71</v>
      </c>
      <c r="CC243" s="5">
        <v>3585.71</v>
      </c>
      <c r="CD243" s="7" t="s">
        <v>1059</v>
      </c>
      <c r="CL243" s="7" t="s">
        <v>371</v>
      </c>
      <c r="CM243" s="2">
        <v>43473</v>
      </c>
      <c r="CN243" s="2">
        <v>43464</v>
      </c>
      <c r="CO243" s="8" t="s">
        <v>1064</v>
      </c>
    </row>
    <row r="244" spans="1:93" ht="21" customHeight="1" x14ac:dyDescent="0.25">
      <c r="A244" s="9">
        <v>2018</v>
      </c>
      <c r="B244" s="2">
        <v>43374</v>
      </c>
      <c r="C244" s="2">
        <v>43465</v>
      </c>
      <c r="D244" t="s">
        <v>202</v>
      </c>
      <c r="E244" t="s">
        <v>1036</v>
      </c>
      <c r="F244" t="s">
        <v>230</v>
      </c>
      <c r="G244" t="s">
        <v>511</v>
      </c>
      <c r="H244" t="s">
        <v>793</v>
      </c>
      <c r="I244" t="s">
        <v>808</v>
      </c>
      <c r="J244" t="s">
        <v>341</v>
      </c>
      <c r="K244" t="s">
        <v>616</v>
      </c>
      <c r="L244" t="s">
        <v>211</v>
      </c>
      <c r="M244" s="5">
        <v>15715.7</v>
      </c>
      <c r="N244" s="5">
        <v>14704.42</v>
      </c>
      <c r="Y244" s="4" t="s">
        <v>1045</v>
      </c>
      <c r="Z244">
        <v>7217.21</v>
      </c>
      <c r="AA244">
        <v>6856.35</v>
      </c>
      <c r="AB244" s="4" t="s">
        <v>1046</v>
      </c>
      <c r="AS244" s="4" t="s">
        <v>1043</v>
      </c>
      <c r="AT244">
        <v>5463.82</v>
      </c>
      <c r="AU244">
        <v>5302.03</v>
      </c>
      <c r="AV244" s="4" t="s">
        <v>1044</v>
      </c>
      <c r="AW244" s="3" t="s">
        <v>1040</v>
      </c>
      <c r="AX244">
        <v>5953.97</v>
      </c>
      <c r="AY244">
        <v>5775.35</v>
      </c>
      <c r="AZ244" s="4" t="s">
        <v>1049</v>
      </c>
      <c r="BA244" s="4" t="s">
        <v>1041</v>
      </c>
      <c r="BB244">
        <v>3740.88</v>
      </c>
      <c r="BC244">
        <v>3381.79</v>
      </c>
      <c r="BD244" s="4" t="s">
        <v>1042</v>
      </c>
      <c r="BK244">
        <v>11031.88</v>
      </c>
      <c r="BL244" s="4" t="s">
        <v>1058</v>
      </c>
      <c r="CB244" s="5">
        <v>3870.52</v>
      </c>
      <c r="CC244" s="5">
        <v>3870.52</v>
      </c>
      <c r="CD244" s="7" t="s">
        <v>1059</v>
      </c>
      <c r="CL244" s="7" t="s">
        <v>371</v>
      </c>
      <c r="CM244" s="2">
        <v>43473</v>
      </c>
      <c r="CN244" s="2">
        <v>43464</v>
      </c>
      <c r="CO244" s="8" t="s">
        <v>1064</v>
      </c>
    </row>
    <row r="245" spans="1:93" ht="21" customHeight="1" x14ac:dyDescent="0.25">
      <c r="A245" s="9">
        <v>2018</v>
      </c>
      <c r="B245" s="2">
        <v>43374</v>
      </c>
      <c r="C245" s="2">
        <v>43465</v>
      </c>
      <c r="D245" t="s">
        <v>202</v>
      </c>
      <c r="E245" t="s">
        <v>1036</v>
      </c>
      <c r="F245" t="s">
        <v>230</v>
      </c>
      <c r="G245" t="s">
        <v>511</v>
      </c>
      <c r="H245" t="s">
        <v>793</v>
      </c>
      <c r="I245" t="s">
        <v>809</v>
      </c>
      <c r="J245" t="s">
        <v>321</v>
      </c>
      <c r="K245" t="s">
        <v>350</v>
      </c>
      <c r="L245" t="s">
        <v>211</v>
      </c>
      <c r="M245" s="5">
        <v>15670.42</v>
      </c>
      <c r="N245" s="5">
        <v>14664.32</v>
      </c>
      <c r="Y245" s="4" t="s">
        <v>1045</v>
      </c>
      <c r="Z245">
        <v>7217.21</v>
      </c>
      <c r="AA245">
        <v>6856.35</v>
      </c>
      <c r="AB245" s="4" t="s">
        <v>1046</v>
      </c>
      <c r="AS245" s="4" t="s">
        <v>1043</v>
      </c>
      <c r="AT245">
        <v>5463.64</v>
      </c>
      <c r="AU245">
        <v>5304.42</v>
      </c>
      <c r="AV245" s="4" t="s">
        <v>1044</v>
      </c>
      <c r="AW245" s="3" t="s">
        <v>1040</v>
      </c>
      <c r="AX245">
        <v>5953.97</v>
      </c>
      <c r="AY245">
        <v>5775.35</v>
      </c>
      <c r="AZ245" s="4" t="s">
        <v>1049</v>
      </c>
      <c r="BA245" s="4" t="s">
        <v>1041</v>
      </c>
      <c r="BB245">
        <v>3740.8599999999997</v>
      </c>
      <c r="BC245">
        <v>3383.1499999999996</v>
      </c>
      <c r="BD245" s="4" t="s">
        <v>1042</v>
      </c>
      <c r="BK245">
        <v>11057.23</v>
      </c>
      <c r="BL245" s="4" t="s">
        <v>1058</v>
      </c>
      <c r="CB245" s="5">
        <v>3870.88</v>
      </c>
      <c r="CC245" s="5">
        <v>3870.88</v>
      </c>
      <c r="CD245" s="7" t="s">
        <v>1059</v>
      </c>
      <c r="CL245" s="7" t="s">
        <v>371</v>
      </c>
      <c r="CM245" s="2">
        <v>43473</v>
      </c>
      <c r="CN245" s="2">
        <v>43464</v>
      </c>
      <c r="CO245" s="8" t="s">
        <v>1064</v>
      </c>
    </row>
    <row r="246" spans="1:93" ht="21" customHeight="1" x14ac:dyDescent="0.25">
      <c r="A246" s="9">
        <v>2018</v>
      </c>
      <c r="B246" s="2">
        <v>43374</v>
      </c>
      <c r="C246" s="2">
        <v>43465</v>
      </c>
      <c r="D246" t="s">
        <v>202</v>
      </c>
      <c r="E246" t="s">
        <v>286</v>
      </c>
      <c r="F246" t="s">
        <v>230</v>
      </c>
      <c r="G246" t="s">
        <v>287</v>
      </c>
      <c r="H246" t="s">
        <v>793</v>
      </c>
      <c r="I246" t="s">
        <v>810</v>
      </c>
      <c r="J246" t="s">
        <v>811</v>
      </c>
      <c r="K246" t="s">
        <v>326</v>
      </c>
      <c r="L246" t="s">
        <v>210</v>
      </c>
      <c r="M246" s="5">
        <v>11206.4</v>
      </c>
      <c r="N246" s="5">
        <v>11161.58</v>
      </c>
      <c r="BK246">
        <v>9691.41</v>
      </c>
      <c r="BL246" s="4" t="s">
        <v>1058</v>
      </c>
      <c r="CB246" s="5">
        <v>5603.2</v>
      </c>
      <c r="CC246" s="5">
        <v>5603.2</v>
      </c>
      <c r="CD246" s="7" t="s">
        <v>1059</v>
      </c>
      <c r="CL246" s="7" t="s">
        <v>371</v>
      </c>
      <c r="CM246" s="2">
        <v>43473</v>
      </c>
      <c r="CN246" s="2">
        <v>43464</v>
      </c>
      <c r="CO246" s="8" t="s">
        <v>1064</v>
      </c>
    </row>
    <row r="247" spans="1:93" ht="21" customHeight="1" x14ac:dyDescent="0.25">
      <c r="A247" s="9">
        <v>2018</v>
      </c>
      <c r="B247" s="2">
        <v>43374</v>
      </c>
      <c r="C247" s="2">
        <v>43465</v>
      </c>
      <c r="D247" t="s">
        <v>202</v>
      </c>
      <c r="E247" t="s">
        <v>286</v>
      </c>
      <c r="F247" t="s">
        <v>230</v>
      </c>
      <c r="G247" t="s">
        <v>287</v>
      </c>
      <c r="H247" t="s">
        <v>793</v>
      </c>
      <c r="I247" t="s">
        <v>812</v>
      </c>
      <c r="J247" t="s">
        <v>245</v>
      </c>
      <c r="K247" t="s">
        <v>275</v>
      </c>
      <c r="L247" t="s">
        <v>210</v>
      </c>
      <c r="M247" s="5">
        <v>11206.4</v>
      </c>
      <c r="N247" s="5">
        <v>11161.58</v>
      </c>
      <c r="BK247">
        <v>9691.41</v>
      </c>
      <c r="BL247" s="4" t="s">
        <v>1058</v>
      </c>
      <c r="CB247" s="5">
        <v>5603.2</v>
      </c>
      <c r="CC247" s="5">
        <v>5603.2</v>
      </c>
      <c r="CD247" s="7" t="s">
        <v>1059</v>
      </c>
      <c r="CL247" s="7" t="s">
        <v>371</v>
      </c>
      <c r="CM247" s="2">
        <v>43473</v>
      </c>
      <c r="CN247" s="2">
        <v>43464</v>
      </c>
      <c r="CO247" s="8" t="s">
        <v>1064</v>
      </c>
    </row>
    <row r="248" spans="1:93" ht="21" customHeight="1" x14ac:dyDescent="0.25">
      <c r="A248" s="9">
        <v>2018</v>
      </c>
      <c r="B248" s="2">
        <v>43374</v>
      </c>
      <c r="C248" s="2">
        <v>43465</v>
      </c>
      <c r="D248" t="s">
        <v>202</v>
      </c>
      <c r="E248" t="s">
        <v>286</v>
      </c>
      <c r="F248" t="s">
        <v>230</v>
      </c>
      <c r="G248" t="s">
        <v>287</v>
      </c>
      <c r="H248" t="s">
        <v>793</v>
      </c>
      <c r="I248" t="s">
        <v>813</v>
      </c>
      <c r="J248" t="s">
        <v>234</v>
      </c>
      <c r="K248" t="s">
        <v>683</v>
      </c>
      <c r="L248" t="s">
        <v>210</v>
      </c>
      <c r="M248" s="5">
        <v>11216.96</v>
      </c>
      <c r="N248" s="5">
        <v>11172.1</v>
      </c>
      <c r="BK248">
        <v>9727.7099999999991</v>
      </c>
      <c r="BL248" s="4" t="s">
        <v>1058</v>
      </c>
      <c r="CB248" s="5">
        <v>5608.48</v>
      </c>
      <c r="CC248" s="5">
        <v>5608.48</v>
      </c>
      <c r="CD248" s="7" t="s">
        <v>1059</v>
      </c>
      <c r="CL248" s="7" t="s">
        <v>371</v>
      </c>
      <c r="CM248" s="2">
        <v>43473</v>
      </c>
      <c r="CN248" s="2">
        <v>43464</v>
      </c>
      <c r="CO248" s="8" t="s">
        <v>1064</v>
      </c>
    </row>
    <row r="249" spans="1:93" ht="21" customHeight="1" x14ac:dyDescent="0.25">
      <c r="A249" s="9">
        <v>2018</v>
      </c>
      <c r="B249" s="2">
        <v>43374</v>
      </c>
      <c r="C249" s="2">
        <v>43465</v>
      </c>
      <c r="D249" t="s">
        <v>202</v>
      </c>
      <c r="E249" t="s">
        <v>286</v>
      </c>
      <c r="F249" t="s">
        <v>230</v>
      </c>
      <c r="G249" t="s">
        <v>287</v>
      </c>
      <c r="H249" t="s">
        <v>793</v>
      </c>
      <c r="I249" t="s">
        <v>814</v>
      </c>
      <c r="J249" t="s">
        <v>254</v>
      </c>
      <c r="K249" t="s">
        <v>815</v>
      </c>
      <c r="L249" t="s">
        <v>210</v>
      </c>
      <c r="M249" s="5">
        <v>11882.72</v>
      </c>
      <c r="N249" s="5">
        <v>11661.5</v>
      </c>
      <c r="Y249" s="4" t="s">
        <v>1045</v>
      </c>
      <c r="Z249">
        <v>7038.94</v>
      </c>
      <c r="AA249">
        <v>6686.99</v>
      </c>
      <c r="AB249" s="4" t="s">
        <v>1046</v>
      </c>
      <c r="AS249" s="4" t="s">
        <v>1043</v>
      </c>
      <c r="AT249">
        <v>5334.19</v>
      </c>
      <c r="AU249">
        <v>5188.33</v>
      </c>
      <c r="AV249" s="4" t="s">
        <v>1044</v>
      </c>
      <c r="AW249" s="3" t="s">
        <v>1040</v>
      </c>
      <c r="AX249">
        <v>5806.9</v>
      </c>
      <c r="AY249">
        <v>5632.69</v>
      </c>
      <c r="AZ249" s="4" t="s">
        <v>1049</v>
      </c>
      <c r="BA249" s="4" t="s">
        <v>1041</v>
      </c>
      <c r="BB249">
        <v>3650.99</v>
      </c>
      <c r="BC249">
        <v>3593.77</v>
      </c>
      <c r="BD249" s="4" t="s">
        <v>1042</v>
      </c>
      <c r="BK249">
        <v>7859.9</v>
      </c>
      <c r="BL249" s="4" t="s">
        <v>1058</v>
      </c>
      <c r="CB249" s="5">
        <v>2053.4299999999998</v>
      </c>
      <c r="CC249" s="5">
        <v>2053.4299999999998</v>
      </c>
      <c r="CD249" s="7" t="s">
        <v>1059</v>
      </c>
      <c r="CL249" s="7" t="s">
        <v>371</v>
      </c>
      <c r="CM249" s="2">
        <v>43473</v>
      </c>
      <c r="CN249" s="2">
        <v>43464</v>
      </c>
      <c r="CO249" s="8" t="s">
        <v>1064</v>
      </c>
    </row>
    <row r="250" spans="1:93" ht="21" customHeight="1" x14ac:dyDescent="0.25">
      <c r="A250" s="9">
        <v>2018</v>
      </c>
      <c r="B250" s="2">
        <v>43374</v>
      </c>
      <c r="C250" s="2">
        <v>43465</v>
      </c>
      <c r="D250" t="s">
        <v>202</v>
      </c>
      <c r="E250" t="s">
        <v>286</v>
      </c>
      <c r="F250" t="s">
        <v>230</v>
      </c>
      <c r="G250" t="s">
        <v>287</v>
      </c>
      <c r="H250" t="s">
        <v>793</v>
      </c>
      <c r="I250" t="s">
        <v>760</v>
      </c>
      <c r="J250" t="s">
        <v>816</v>
      </c>
      <c r="K250" t="s">
        <v>817</v>
      </c>
      <c r="L250" t="s">
        <v>210</v>
      </c>
      <c r="M250" s="5">
        <v>11504.04</v>
      </c>
      <c r="N250" s="5">
        <v>11481.84</v>
      </c>
      <c r="BK250">
        <v>10545.37</v>
      </c>
      <c r="BL250" s="4" t="s">
        <v>1058</v>
      </c>
      <c r="CB250" s="5">
        <v>3049.88</v>
      </c>
      <c r="CC250" s="5">
        <v>3049.88</v>
      </c>
      <c r="CD250" s="7" t="s">
        <v>1059</v>
      </c>
      <c r="CL250" s="7" t="s">
        <v>371</v>
      </c>
      <c r="CM250" s="2">
        <v>43473</v>
      </c>
      <c r="CN250" s="2">
        <v>43464</v>
      </c>
      <c r="CO250" s="8" t="s">
        <v>1064</v>
      </c>
    </row>
    <row r="251" spans="1:93" ht="21" customHeight="1" x14ac:dyDescent="0.25">
      <c r="A251" s="9">
        <v>2018</v>
      </c>
      <c r="B251" s="2">
        <v>43374</v>
      </c>
      <c r="C251" s="2">
        <v>43465</v>
      </c>
      <c r="D251" t="s">
        <v>202</v>
      </c>
      <c r="E251" t="s">
        <v>286</v>
      </c>
      <c r="F251" t="s">
        <v>230</v>
      </c>
      <c r="G251" t="s">
        <v>287</v>
      </c>
      <c r="H251" t="s">
        <v>793</v>
      </c>
      <c r="I251" t="s">
        <v>818</v>
      </c>
      <c r="J251" t="s">
        <v>819</v>
      </c>
      <c r="K251" t="s">
        <v>820</v>
      </c>
      <c r="L251" t="s">
        <v>211</v>
      </c>
      <c r="M251" s="5">
        <v>7013.88</v>
      </c>
      <c r="N251" s="5">
        <v>7012.94</v>
      </c>
      <c r="BK251">
        <v>1833.33</v>
      </c>
      <c r="BL251" s="4" t="s">
        <v>1058</v>
      </c>
      <c r="CB251" s="5">
        <v>1049.68</v>
      </c>
      <c r="CC251" s="5">
        <v>1049.68</v>
      </c>
      <c r="CD251" s="7" t="s">
        <v>1059</v>
      </c>
      <c r="CL251" s="7" t="s">
        <v>371</v>
      </c>
      <c r="CM251" s="2">
        <v>43473</v>
      </c>
      <c r="CN251" s="2">
        <v>43464</v>
      </c>
      <c r="CO251" s="8" t="s">
        <v>1064</v>
      </c>
    </row>
    <row r="252" spans="1:93" ht="21" customHeight="1" x14ac:dyDescent="0.25">
      <c r="A252" s="9">
        <v>2018</v>
      </c>
      <c r="B252" s="2">
        <v>43374</v>
      </c>
      <c r="C252" s="2">
        <v>43465</v>
      </c>
      <c r="D252" t="s">
        <v>202</v>
      </c>
      <c r="E252" t="s">
        <v>1039</v>
      </c>
      <c r="F252" t="s">
        <v>230</v>
      </c>
      <c r="G252" t="s">
        <v>571</v>
      </c>
      <c r="H252" t="s">
        <v>821</v>
      </c>
      <c r="I252" t="s">
        <v>822</v>
      </c>
      <c r="J252" t="s">
        <v>823</v>
      </c>
      <c r="K252" t="s">
        <v>341</v>
      </c>
      <c r="L252" t="s">
        <v>211</v>
      </c>
      <c r="M252" s="5">
        <v>17000.22</v>
      </c>
      <c r="N252" s="5">
        <v>16683.96</v>
      </c>
      <c r="Y252" s="4" t="s">
        <v>1045</v>
      </c>
      <c r="Z252">
        <v>7027.86</v>
      </c>
      <c r="AA252">
        <v>6676.47</v>
      </c>
      <c r="AB252" s="4" t="s">
        <v>1046</v>
      </c>
      <c r="AS252" s="4" t="s">
        <v>1043</v>
      </c>
      <c r="AT252">
        <v>5328.3</v>
      </c>
      <c r="AU252">
        <v>5148.8100000000004</v>
      </c>
      <c r="AV252" s="4" t="s">
        <v>1044</v>
      </c>
      <c r="AW252" s="3" t="s">
        <v>1040</v>
      </c>
      <c r="AX252">
        <v>5797.76</v>
      </c>
      <c r="AY252">
        <v>5623.83</v>
      </c>
      <c r="AZ252" s="4" t="s">
        <v>1049</v>
      </c>
      <c r="BA252" s="4" t="s">
        <v>1041</v>
      </c>
      <c r="BB252">
        <v>3645.9900000000002</v>
      </c>
      <c r="BC252">
        <v>3555.18</v>
      </c>
      <c r="BD252" s="4" t="s">
        <v>1042</v>
      </c>
      <c r="BK252">
        <v>11680.57</v>
      </c>
      <c r="BL252" s="4" t="s">
        <v>1058</v>
      </c>
      <c r="CB252" s="5">
        <v>4284.3900000000003</v>
      </c>
      <c r="CC252" s="5">
        <v>4284.3900000000003</v>
      </c>
      <c r="CD252" s="7" t="s">
        <v>1059</v>
      </c>
      <c r="CL252" s="7" t="s">
        <v>371</v>
      </c>
      <c r="CM252" s="2">
        <v>43473</v>
      </c>
      <c r="CN252" s="2">
        <v>43464</v>
      </c>
      <c r="CO252" s="8" t="s">
        <v>1064</v>
      </c>
    </row>
    <row r="253" spans="1:93" ht="21" customHeight="1" x14ac:dyDescent="0.25">
      <c r="A253" s="9">
        <v>2018</v>
      </c>
      <c r="B253" s="2">
        <v>43374</v>
      </c>
      <c r="C253" s="2">
        <v>43465</v>
      </c>
      <c r="D253" t="s">
        <v>202</v>
      </c>
      <c r="E253" t="s">
        <v>286</v>
      </c>
      <c r="F253" t="s">
        <v>230</v>
      </c>
      <c r="G253" t="s">
        <v>287</v>
      </c>
      <c r="H253" t="s">
        <v>821</v>
      </c>
      <c r="I253" t="s">
        <v>355</v>
      </c>
      <c r="J253" t="s">
        <v>824</v>
      </c>
      <c r="K253" t="s">
        <v>825</v>
      </c>
      <c r="L253" t="s">
        <v>210</v>
      </c>
      <c r="M253" s="5">
        <v>12547.2</v>
      </c>
      <c r="N253" s="5">
        <v>11680.7</v>
      </c>
      <c r="Y253" s="4" t="s">
        <v>1045</v>
      </c>
      <c r="Z253">
        <v>5820.1</v>
      </c>
      <c r="AA253">
        <v>5529.09</v>
      </c>
      <c r="AB253" s="4" t="s">
        <v>1046</v>
      </c>
      <c r="AS253" s="4" t="s">
        <v>1043</v>
      </c>
      <c r="AT253">
        <v>4455.3900000000003</v>
      </c>
      <c r="AU253">
        <v>4328.96</v>
      </c>
      <c r="AV253" s="4" t="s">
        <v>1044</v>
      </c>
      <c r="AW253" s="3" t="s">
        <v>1040</v>
      </c>
      <c r="AX253">
        <v>4801.3999999999996</v>
      </c>
      <c r="AY253">
        <v>4657.3599999999997</v>
      </c>
      <c r="AZ253" s="4" t="s">
        <v>1049</v>
      </c>
      <c r="BA253" s="4" t="s">
        <v>1041</v>
      </c>
      <c r="BB253">
        <v>3474.08</v>
      </c>
      <c r="BC253">
        <v>3182.08</v>
      </c>
      <c r="BD253" s="4" t="s">
        <v>1042</v>
      </c>
      <c r="BK253">
        <v>7470.78</v>
      </c>
      <c r="BL253" s="4" t="s">
        <v>1058</v>
      </c>
      <c r="CB253" s="5">
        <v>2274.17</v>
      </c>
      <c r="CC253" s="5">
        <v>2274.17</v>
      </c>
      <c r="CD253" s="7" t="s">
        <v>1059</v>
      </c>
      <c r="CL253" s="7" t="s">
        <v>371</v>
      </c>
      <c r="CM253" s="2">
        <v>43473</v>
      </c>
      <c r="CN253" s="2">
        <v>43464</v>
      </c>
      <c r="CO253" s="8" t="s">
        <v>1064</v>
      </c>
    </row>
    <row r="254" spans="1:93" ht="21" customHeight="1" x14ac:dyDescent="0.25">
      <c r="A254" s="9">
        <v>2018</v>
      </c>
      <c r="B254" s="2">
        <v>43374</v>
      </c>
      <c r="C254" s="2">
        <v>43465</v>
      </c>
      <c r="D254" t="s">
        <v>202</v>
      </c>
      <c r="E254" t="s">
        <v>286</v>
      </c>
      <c r="F254" t="s">
        <v>230</v>
      </c>
      <c r="G254" t="s">
        <v>287</v>
      </c>
      <c r="H254" t="s">
        <v>821</v>
      </c>
      <c r="I254" t="s">
        <v>445</v>
      </c>
      <c r="J254" t="s">
        <v>341</v>
      </c>
      <c r="K254" t="s">
        <v>443</v>
      </c>
      <c r="L254" t="s">
        <v>210</v>
      </c>
      <c r="M254" s="5">
        <v>11500</v>
      </c>
      <c r="N254" s="5">
        <v>11477.82</v>
      </c>
      <c r="BK254">
        <v>11059.88</v>
      </c>
      <c r="BL254" s="4" t="s">
        <v>1058</v>
      </c>
      <c r="CB254" s="5">
        <v>3299.68</v>
      </c>
      <c r="CC254" s="5">
        <v>3299.68</v>
      </c>
      <c r="CD254" s="7" t="s">
        <v>1059</v>
      </c>
      <c r="CL254" s="7" t="s">
        <v>371</v>
      </c>
      <c r="CM254" s="2">
        <v>43473</v>
      </c>
      <c r="CN254" s="2">
        <v>43464</v>
      </c>
      <c r="CO254" s="8" t="s">
        <v>1064</v>
      </c>
    </row>
    <row r="255" spans="1:93" ht="21" customHeight="1" x14ac:dyDescent="0.25">
      <c r="A255" s="9">
        <v>2018</v>
      </c>
      <c r="B255" s="2">
        <v>43374</v>
      </c>
      <c r="C255" s="2">
        <v>43465</v>
      </c>
      <c r="D255" t="s">
        <v>202</v>
      </c>
      <c r="E255" t="s">
        <v>1037</v>
      </c>
      <c r="F255" t="s">
        <v>230</v>
      </c>
      <c r="G255" t="s">
        <v>590</v>
      </c>
      <c r="H255" t="s">
        <v>826</v>
      </c>
      <c r="I255" t="s">
        <v>827</v>
      </c>
      <c r="J255" t="s">
        <v>828</v>
      </c>
      <c r="K255" t="s">
        <v>234</v>
      </c>
      <c r="L255" t="s">
        <v>211</v>
      </c>
      <c r="M255" s="5">
        <v>15664.66</v>
      </c>
      <c r="N255" s="5">
        <v>15354.7</v>
      </c>
      <c r="Y255" s="4" t="s">
        <v>1045</v>
      </c>
      <c r="Z255">
        <v>7027.86</v>
      </c>
      <c r="AA255">
        <v>6676.47</v>
      </c>
      <c r="AB255" s="4" t="s">
        <v>1046</v>
      </c>
      <c r="AS255" s="4" t="s">
        <v>1043</v>
      </c>
      <c r="AT255">
        <v>5328.3</v>
      </c>
      <c r="AU255">
        <v>5148.8100000000004</v>
      </c>
      <c r="AV255" s="4" t="s">
        <v>1044</v>
      </c>
      <c r="AW255" s="3" t="s">
        <v>1040</v>
      </c>
      <c r="AX255">
        <v>5797.76</v>
      </c>
      <c r="AY255">
        <v>5623.83</v>
      </c>
      <c r="AZ255" s="4" t="s">
        <v>1049</v>
      </c>
      <c r="BA255" s="4" t="s">
        <v>1041</v>
      </c>
      <c r="BB255">
        <v>3645.9900000000002</v>
      </c>
      <c r="BC255">
        <v>3555.18</v>
      </c>
      <c r="BD255" s="4" t="s">
        <v>1042</v>
      </c>
      <c r="BK255">
        <v>11308.92</v>
      </c>
      <c r="BL255" s="4" t="s">
        <v>1058</v>
      </c>
      <c r="CB255" s="5">
        <v>3616.61</v>
      </c>
      <c r="CC255" s="5">
        <v>3616.61</v>
      </c>
      <c r="CD255" s="7" t="s">
        <v>1059</v>
      </c>
      <c r="CL255" s="7" t="s">
        <v>371</v>
      </c>
      <c r="CM255" s="2">
        <v>43473</v>
      </c>
      <c r="CN255" s="2">
        <v>43464</v>
      </c>
      <c r="CO255" s="8" t="s">
        <v>1064</v>
      </c>
    </row>
    <row r="256" spans="1:93" ht="21" customHeight="1" x14ac:dyDescent="0.25">
      <c r="A256" s="9">
        <v>2018</v>
      </c>
      <c r="B256" s="2">
        <v>43374</v>
      </c>
      <c r="C256" s="2">
        <v>43465</v>
      </c>
      <c r="D256" t="s">
        <v>202</v>
      </c>
      <c r="E256" t="s">
        <v>286</v>
      </c>
      <c r="F256" t="s">
        <v>230</v>
      </c>
      <c r="G256" t="s">
        <v>287</v>
      </c>
      <c r="H256" t="s">
        <v>826</v>
      </c>
      <c r="I256" t="s">
        <v>578</v>
      </c>
      <c r="J256" t="s">
        <v>829</v>
      </c>
      <c r="K256" t="s">
        <v>830</v>
      </c>
      <c r="L256" t="s">
        <v>210</v>
      </c>
      <c r="M256" s="5">
        <v>11361.8</v>
      </c>
      <c r="N256" s="5">
        <v>11340.26</v>
      </c>
      <c r="BK256">
        <v>10475.76</v>
      </c>
      <c r="BL256" s="4" t="s">
        <v>1058</v>
      </c>
      <c r="CB256" s="5">
        <v>3230.58</v>
      </c>
      <c r="CC256" s="5">
        <v>3230.58</v>
      </c>
      <c r="CD256" s="7" t="s">
        <v>1059</v>
      </c>
      <c r="CL256" s="7" t="s">
        <v>371</v>
      </c>
      <c r="CM256" s="2">
        <v>43473</v>
      </c>
      <c r="CN256" s="2">
        <v>43464</v>
      </c>
      <c r="CO256" s="8" t="s">
        <v>1064</v>
      </c>
    </row>
    <row r="257" spans="1:93" ht="21" customHeight="1" x14ac:dyDescent="0.25">
      <c r="A257" s="9">
        <v>2018</v>
      </c>
      <c r="B257" s="2">
        <v>43374</v>
      </c>
      <c r="C257" s="2">
        <v>43465</v>
      </c>
      <c r="D257" t="s">
        <v>202</v>
      </c>
      <c r="E257" t="s">
        <v>1037</v>
      </c>
      <c r="F257" t="s">
        <v>230</v>
      </c>
      <c r="G257" t="s">
        <v>590</v>
      </c>
      <c r="H257" t="s">
        <v>831</v>
      </c>
      <c r="I257" t="s">
        <v>832</v>
      </c>
      <c r="J257" t="s">
        <v>345</v>
      </c>
      <c r="K257" t="s">
        <v>245</v>
      </c>
      <c r="L257" t="s">
        <v>211</v>
      </c>
      <c r="M257" s="5">
        <v>14000</v>
      </c>
      <c r="N257" s="5">
        <v>13966.02</v>
      </c>
      <c r="BK257">
        <v>13355.28</v>
      </c>
      <c r="BL257" s="4" t="s">
        <v>1058</v>
      </c>
      <c r="CB257" s="5">
        <v>4549.68</v>
      </c>
      <c r="CC257" s="5">
        <v>4549.68</v>
      </c>
      <c r="CD257" s="7" t="s">
        <v>1059</v>
      </c>
      <c r="CL257" s="7" t="s">
        <v>371</v>
      </c>
      <c r="CM257" s="2">
        <v>43473</v>
      </c>
      <c r="CN257" s="2">
        <v>43464</v>
      </c>
      <c r="CO257" s="8" t="s">
        <v>1064</v>
      </c>
    </row>
    <row r="258" spans="1:93" ht="21" customHeight="1" x14ac:dyDescent="0.25">
      <c r="A258" s="9">
        <v>2018</v>
      </c>
      <c r="B258" s="2">
        <v>43374</v>
      </c>
      <c r="C258" s="2">
        <v>43465</v>
      </c>
      <c r="D258" t="s">
        <v>202</v>
      </c>
      <c r="E258" t="s">
        <v>833</v>
      </c>
      <c r="F258" t="s">
        <v>457</v>
      </c>
      <c r="G258" t="s">
        <v>834</v>
      </c>
      <c r="H258" t="s">
        <v>835</v>
      </c>
      <c r="I258" t="s">
        <v>836</v>
      </c>
      <c r="J258" t="s">
        <v>727</v>
      </c>
      <c r="K258" t="s">
        <v>248</v>
      </c>
      <c r="L258" t="s">
        <v>211</v>
      </c>
      <c r="M258" s="5">
        <v>37917.760000000002</v>
      </c>
      <c r="N258" s="5">
        <v>36228.519999999997</v>
      </c>
      <c r="BK258">
        <v>0</v>
      </c>
      <c r="CB258" s="5">
        <v>14054.78</v>
      </c>
      <c r="CC258" s="5">
        <v>14054.78</v>
      </c>
      <c r="CD258" s="7" t="s">
        <v>1059</v>
      </c>
      <c r="CL258" s="7" t="s">
        <v>371</v>
      </c>
      <c r="CM258" s="2">
        <v>43473</v>
      </c>
      <c r="CN258" s="2">
        <v>43464</v>
      </c>
      <c r="CO258" s="8" t="s">
        <v>1064</v>
      </c>
    </row>
    <row r="259" spans="1:93" ht="21" customHeight="1" x14ac:dyDescent="0.25">
      <c r="A259" s="9">
        <v>2018</v>
      </c>
      <c r="B259" s="2">
        <v>43374</v>
      </c>
      <c r="C259" s="2">
        <v>43465</v>
      </c>
      <c r="D259" t="s">
        <v>202</v>
      </c>
      <c r="E259" t="s">
        <v>837</v>
      </c>
      <c r="F259" t="s">
        <v>463</v>
      </c>
      <c r="G259" t="s">
        <v>838</v>
      </c>
      <c r="H259" t="s">
        <v>835</v>
      </c>
      <c r="I259" t="s">
        <v>839</v>
      </c>
      <c r="J259" t="s">
        <v>323</v>
      </c>
      <c r="K259" t="s">
        <v>840</v>
      </c>
      <c r="L259" t="s">
        <v>210</v>
      </c>
      <c r="M259" s="5">
        <v>28817.759999999998</v>
      </c>
      <c r="N259" s="5">
        <v>27313.94</v>
      </c>
      <c r="Y259" s="4" t="s">
        <v>1045</v>
      </c>
      <c r="Z259">
        <v>7234.41</v>
      </c>
      <c r="AA259">
        <v>6872.69</v>
      </c>
      <c r="AB259" s="4" t="s">
        <v>1046</v>
      </c>
      <c r="AS259" s="4" t="s">
        <v>1043</v>
      </c>
      <c r="AT259">
        <v>5495.65</v>
      </c>
      <c r="AU259">
        <v>5119.49</v>
      </c>
      <c r="AV259" s="4" t="s">
        <v>1044</v>
      </c>
      <c r="AW259" s="3" t="s">
        <v>1040</v>
      </c>
      <c r="AX259">
        <v>5968.15</v>
      </c>
      <c r="AY259">
        <v>5789.11</v>
      </c>
      <c r="AZ259" s="4" t="s">
        <v>1049</v>
      </c>
      <c r="BA259" s="4" t="s">
        <v>1041</v>
      </c>
      <c r="BB259">
        <v>4134.8100000000004</v>
      </c>
      <c r="BC259">
        <v>3712.5200000000004</v>
      </c>
      <c r="BD259" s="4" t="s">
        <v>1042</v>
      </c>
      <c r="BK259">
        <v>20932.59</v>
      </c>
      <c r="BL259" s="4" t="s">
        <v>1058</v>
      </c>
      <c r="CB259" s="5">
        <v>9897.2800000000007</v>
      </c>
      <c r="CC259" s="5">
        <v>9897.2800000000007</v>
      </c>
      <c r="CD259" s="7" t="s">
        <v>1059</v>
      </c>
      <c r="CL259" s="7" t="s">
        <v>371</v>
      </c>
      <c r="CM259" s="2">
        <v>43473</v>
      </c>
      <c r="CN259" s="2">
        <v>43464</v>
      </c>
      <c r="CO259" s="8" t="s">
        <v>1064</v>
      </c>
    </row>
    <row r="260" spans="1:93" ht="21" customHeight="1" x14ac:dyDescent="0.25">
      <c r="A260" s="9">
        <v>2018</v>
      </c>
      <c r="B260" s="2">
        <v>43374</v>
      </c>
      <c r="C260" s="2">
        <v>43465</v>
      </c>
      <c r="D260" t="s">
        <v>202</v>
      </c>
      <c r="E260" t="s">
        <v>307</v>
      </c>
      <c r="F260" t="s">
        <v>230</v>
      </c>
      <c r="G260" t="s">
        <v>841</v>
      </c>
      <c r="H260" t="s">
        <v>835</v>
      </c>
      <c r="I260" t="s">
        <v>842</v>
      </c>
      <c r="J260" t="s">
        <v>843</v>
      </c>
      <c r="K260" t="s">
        <v>550</v>
      </c>
      <c r="L260" t="s">
        <v>211</v>
      </c>
      <c r="M260" s="5">
        <v>12459.92</v>
      </c>
      <c r="N260" s="5">
        <v>5360.22</v>
      </c>
      <c r="Y260" s="4" t="s">
        <v>1045</v>
      </c>
      <c r="Z260">
        <v>6336.12</v>
      </c>
      <c r="AA260">
        <v>3310.62</v>
      </c>
      <c r="AB260" s="4" t="s">
        <v>1046</v>
      </c>
      <c r="AS260" s="4" t="s">
        <v>1043</v>
      </c>
      <c r="AT260">
        <v>4828.01</v>
      </c>
      <c r="AU260">
        <v>2572.8200000000002</v>
      </c>
      <c r="AV260" s="4" t="s">
        <v>1044</v>
      </c>
      <c r="AW260" s="3" t="s">
        <v>1040</v>
      </c>
      <c r="AX260">
        <v>5227.09</v>
      </c>
      <c r="AY260">
        <v>2788.65</v>
      </c>
      <c r="AZ260" s="4" t="s">
        <v>1049</v>
      </c>
      <c r="BA260" s="4" t="s">
        <v>1041</v>
      </c>
      <c r="BB260">
        <v>3694.2599999999998</v>
      </c>
      <c r="BC260">
        <v>1843.01</v>
      </c>
      <c r="BD260" s="4" t="s">
        <v>1042</v>
      </c>
      <c r="BK260">
        <v>7895.02</v>
      </c>
      <c r="BL260" s="4" t="s">
        <v>1058</v>
      </c>
      <c r="CB260" s="5">
        <v>2115.98</v>
      </c>
      <c r="CC260" s="5">
        <v>2115.98</v>
      </c>
      <c r="CD260" s="7" t="s">
        <v>1059</v>
      </c>
      <c r="CL260" s="7" t="s">
        <v>371</v>
      </c>
      <c r="CM260" s="2">
        <v>43473</v>
      </c>
      <c r="CN260" s="2">
        <v>43464</v>
      </c>
      <c r="CO260" s="8" t="s">
        <v>1064</v>
      </c>
    </row>
    <row r="261" spans="1:93" ht="21" customHeight="1" x14ac:dyDescent="0.25">
      <c r="A261" s="9">
        <v>2018</v>
      </c>
      <c r="B261" s="2">
        <v>43374</v>
      </c>
      <c r="C261" s="2">
        <v>43465</v>
      </c>
      <c r="D261" t="s">
        <v>202</v>
      </c>
      <c r="E261" t="s">
        <v>229</v>
      </c>
      <c r="F261" t="s">
        <v>230</v>
      </c>
      <c r="G261" t="s">
        <v>844</v>
      </c>
      <c r="H261" t="s">
        <v>835</v>
      </c>
      <c r="I261" t="s">
        <v>845</v>
      </c>
      <c r="J261" t="s">
        <v>592</v>
      </c>
      <c r="K261" t="s">
        <v>846</v>
      </c>
      <c r="L261" t="s">
        <v>210</v>
      </c>
      <c r="M261" s="5">
        <v>14904.38</v>
      </c>
      <c r="N261" s="5">
        <v>8492.2199999999993</v>
      </c>
      <c r="Y261" s="4" t="s">
        <v>1045</v>
      </c>
      <c r="Z261">
        <v>12947.43</v>
      </c>
      <c r="AA261">
        <v>12300.06</v>
      </c>
      <c r="AB261" s="4" t="s">
        <v>1046</v>
      </c>
      <c r="AS261" s="4" t="s">
        <v>1043</v>
      </c>
      <c r="AT261">
        <v>9706.9699999999993</v>
      </c>
      <c r="AU261">
        <v>8704.9</v>
      </c>
      <c r="AV261" s="4" t="s">
        <v>1044</v>
      </c>
      <c r="AW261" s="3" t="s">
        <v>1040</v>
      </c>
      <c r="AX261">
        <v>10681.22</v>
      </c>
      <c r="AY261">
        <v>10360.780000000001</v>
      </c>
      <c r="AZ261" s="4" t="s">
        <v>1049</v>
      </c>
      <c r="BA261" s="4" t="s">
        <v>1041</v>
      </c>
      <c r="BB261">
        <v>6901.47</v>
      </c>
      <c r="BC261">
        <v>5896.26</v>
      </c>
      <c r="BD261" s="4" t="s">
        <v>1042</v>
      </c>
      <c r="BK261">
        <v>8815.09</v>
      </c>
      <c r="BL261" s="4" t="s">
        <v>1058</v>
      </c>
      <c r="CB261" s="5">
        <v>588.22</v>
      </c>
      <c r="CC261" s="5">
        <v>588.22</v>
      </c>
      <c r="CD261" s="7" t="s">
        <v>1059</v>
      </c>
      <c r="CL261" s="7" t="s">
        <v>371</v>
      </c>
      <c r="CM261" s="2">
        <v>43473</v>
      </c>
      <c r="CN261" s="2">
        <v>43464</v>
      </c>
      <c r="CO261" s="8" t="s">
        <v>1064</v>
      </c>
    </row>
    <row r="262" spans="1:93" ht="21" customHeight="1" x14ac:dyDescent="0.25">
      <c r="A262" s="9">
        <v>2018</v>
      </c>
      <c r="B262" s="2">
        <v>43374</v>
      </c>
      <c r="C262" s="2">
        <v>43465</v>
      </c>
      <c r="D262" t="s">
        <v>202</v>
      </c>
      <c r="E262" t="s">
        <v>847</v>
      </c>
      <c r="F262" t="s">
        <v>220</v>
      </c>
      <c r="G262" t="s">
        <v>848</v>
      </c>
      <c r="H262" t="s">
        <v>835</v>
      </c>
      <c r="I262" t="s">
        <v>849</v>
      </c>
      <c r="J262" t="s">
        <v>228</v>
      </c>
      <c r="K262" t="s">
        <v>275</v>
      </c>
      <c r="L262" t="s">
        <v>211</v>
      </c>
      <c r="M262" s="5">
        <v>16066.5</v>
      </c>
      <c r="N262" s="5">
        <v>16022.76</v>
      </c>
      <c r="BK262">
        <v>0</v>
      </c>
      <c r="CB262" s="5">
        <v>5174.21</v>
      </c>
      <c r="CC262" s="5">
        <v>5174.21</v>
      </c>
      <c r="CD262" s="7" t="s">
        <v>1059</v>
      </c>
      <c r="CL262" s="7" t="s">
        <v>371</v>
      </c>
      <c r="CM262" s="2">
        <v>43473</v>
      </c>
      <c r="CN262" s="2">
        <v>43464</v>
      </c>
      <c r="CO262" s="8" t="s">
        <v>1064</v>
      </c>
    </row>
    <row r="263" spans="1:93" ht="21" customHeight="1" x14ac:dyDescent="0.25">
      <c r="A263" s="9">
        <v>2018</v>
      </c>
      <c r="B263" s="2">
        <v>43374</v>
      </c>
      <c r="C263" s="2">
        <v>43465</v>
      </c>
      <c r="D263" t="s">
        <v>202</v>
      </c>
      <c r="E263" t="s">
        <v>850</v>
      </c>
      <c r="F263" t="s">
        <v>220</v>
      </c>
      <c r="G263" t="s">
        <v>851</v>
      </c>
      <c r="H263" t="s">
        <v>835</v>
      </c>
      <c r="I263" t="s">
        <v>852</v>
      </c>
      <c r="J263" t="s">
        <v>853</v>
      </c>
      <c r="K263" t="s">
        <v>854</v>
      </c>
      <c r="L263" t="s">
        <v>211</v>
      </c>
      <c r="M263" s="5">
        <v>12963.64</v>
      </c>
      <c r="N263" s="5">
        <v>11392.16</v>
      </c>
      <c r="BK263">
        <v>0</v>
      </c>
      <c r="CB263" s="5">
        <v>1577.72</v>
      </c>
      <c r="CC263" s="5">
        <v>1577.72</v>
      </c>
      <c r="CD263" s="7" t="s">
        <v>1059</v>
      </c>
      <c r="CL263" s="7" t="s">
        <v>371</v>
      </c>
      <c r="CM263" s="2">
        <v>43473</v>
      </c>
      <c r="CN263" s="2">
        <v>43464</v>
      </c>
      <c r="CO263" s="8" t="s">
        <v>1064</v>
      </c>
    </row>
    <row r="264" spans="1:93" ht="21" customHeight="1" x14ac:dyDescent="0.25">
      <c r="A264" s="9">
        <v>2018</v>
      </c>
      <c r="B264" s="2">
        <v>43374</v>
      </c>
      <c r="C264" s="2">
        <v>43465</v>
      </c>
      <c r="D264" t="s">
        <v>202</v>
      </c>
      <c r="E264" t="s">
        <v>229</v>
      </c>
      <c r="F264" t="s">
        <v>230</v>
      </c>
      <c r="G264" t="s">
        <v>231</v>
      </c>
      <c r="H264" t="s">
        <v>835</v>
      </c>
      <c r="I264" t="s">
        <v>855</v>
      </c>
      <c r="J264" t="s">
        <v>461</v>
      </c>
      <c r="K264" t="s">
        <v>856</v>
      </c>
      <c r="L264" t="s">
        <v>210</v>
      </c>
      <c r="M264" s="5">
        <v>18408.68</v>
      </c>
      <c r="N264" s="5">
        <v>16875.66</v>
      </c>
      <c r="Y264" s="4" t="s">
        <v>1045</v>
      </c>
      <c r="Z264">
        <v>7527.94</v>
      </c>
      <c r="AA264">
        <v>7151.54</v>
      </c>
      <c r="AB264" s="4" t="s">
        <v>1046</v>
      </c>
      <c r="AS264" s="4" t="s">
        <v>1043</v>
      </c>
      <c r="AT264">
        <v>5709.67</v>
      </c>
      <c r="AU264">
        <v>5310.71</v>
      </c>
      <c r="AV264" s="4" t="s">
        <v>1044</v>
      </c>
      <c r="AW264" s="3" t="s">
        <v>1040</v>
      </c>
      <c r="AX264">
        <v>6210.32</v>
      </c>
      <c r="AY264">
        <v>6024.01</v>
      </c>
      <c r="AZ264" s="4" t="s">
        <v>1049</v>
      </c>
      <c r="BA264" s="4" t="s">
        <v>1041</v>
      </c>
      <c r="BB264">
        <v>4280.4799999999996</v>
      </c>
      <c r="BC264">
        <v>3764.71</v>
      </c>
      <c r="BD264" s="4" t="s">
        <v>1042</v>
      </c>
      <c r="BK264">
        <v>13535.880000000001</v>
      </c>
      <c r="BL264" s="4" t="s">
        <v>1058</v>
      </c>
      <c r="CB264" s="5">
        <v>4544</v>
      </c>
      <c r="CC264" s="5">
        <v>4544</v>
      </c>
      <c r="CD264" s="7" t="s">
        <v>1059</v>
      </c>
      <c r="CL264" s="7" t="s">
        <v>371</v>
      </c>
      <c r="CM264" s="2">
        <v>43473</v>
      </c>
      <c r="CN264" s="2">
        <v>43464</v>
      </c>
      <c r="CO264" s="8" t="s">
        <v>1064</v>
      </c>
    </row>
    <row r="265" spans="1:93" ht="21" customHeight="1" x14ac:dyDescent="0.25">
      <c r="A265" s="9">
        <v>2018</v>
      </c>
      <c r="B265" s="2">
        <v>43374</v>
      </c>
      <c r="C265" s="2">
        <v>43465</v>
      </c>
      <c r="D265" t="s">
        <v>202</v>
      </c>
      <c r="E265" t="s">
        <v>229</v>
      </c>
      <c r="F265" t="s">
        <v>230</v>
      </c>
      <c r="G265" t="s">
        <v>231</v>
      </c>
      <c r="H265" t="s">
        <v>835</v>
      </c>
      <c r="I265" t="s">
        <v>857</v>
      </c>
      <c r="J265" t="s">
        <v>245</v>
      </c>
      <c r="K265" t="s">
        <v>237</v>
      </c>
      <c r="L265" t="s">
        <v>210</v>
      </c>
      <c r="M265" s="5">
        <v>12848.34</v>
      </c>
      <c r="N265" s="5">
        <v>12819.78</v>
      </c>
      <c r="BK265">
        <v>11679.48</v>
      </c>
      <c r="BL265" s="4" t="s">
        <v>1058</v>
      </c>
      <c r="CB265" s="5">
        <v>3973.85</v>
      </c>
      <c r="CC265" s="5">
        <v>3973.85</v>
      </c>
      <c r="CD265" s="7" t="s">
        <v>1059</v>
      </c>
      <c r="CL265" s="7" t="s">
        <v>371</v>
      </c>
      <c r="CM265" s="2">
        <v>43473</v>
      </c>
      <c r="CN265" s="2">
        <v>43464</v>
      </c>
      <c r="CO265" s="8" t="s">
        <v>1064</v>
      </c>
    </row>
    <row r="266" spans="1:93" ht="21" customHeight="1" x14ac:dyDescent="0.25">
      <c r="A266" s="9">
        <v>2018</v>
      </c>
      <c r="B266" s="2">
        <v>43374</v>
      </c>
      <c r="C266" s="2">
        <v>43465</v>
      </c>
      <c r="D266" t="s">
        <v>202</v>
      </c>
      <c r="E266" t="s">
        <v>858</v>
      </c>
      <c r="F266" t="s">
        <v>457</v>
      </c>
      <c r="G266" t="s">
        <v>859</v>
      </c>
      <c r="H266" t="s">
        <v>860</v>
      </c>
      <c r="I266" t="s">
        <v>963</v>
      </c>
      <c r="J266" t="s">
        <v>534</v>
      </c>
      <c r="K266" t="s">
        <v>234</v>
      </c>
      <c r="L266" t="s">
        <v>211</v>
      </c>
      <c r="M266" s="5">
        <v>35004.410000000003</v>
      </c>
      <c r="N266" s="5">
        <v>34665.08</v>
      </c>
      <c r="BK266">
        <v>0</v>
      </c>
      <c r="CB266" s="5">
        <v>13221.88</v>
      </c>
      <c r="CC266" s="5">
        <v>13221.88</v>
      </c>
      <c r="CD266" s="10" t="s">
        <v>1059</v>
      </c>
      <c r="CL266" s="7" t="s">
        <v>371</v>
      </c>
      <c r="CM266" s="2">
        <v>43473</v>
      </c>
      <c r="CN266" s="2">
        <v>43464</v>
      </c>
      <c r="CO266" s="8" t="s">
        <v>1064</v>
      </c>
    </row>
    <row r="267" spans="1:93" ht="21" customHeight="1" x14ac:dyDescent="0.25">
      <c r="A267" s="9">
        <v>2018</v>
      </c>
      <c r="B267" s="2">
        <v>43374</v>
      </c>
      <c r="C267" s="2">
        <v>43465</v>
      </c>
      <c r="D267" t="s">
        <v>202</v>
      </c>
      <c r="E267" t="s">
        <v>268</v>
      </c>
      <c r="F267" t="s">
        <v>230</v>
      </c>
      <c r="G267" t="s">
        <v>861</v>
      </c>
      <c r="H267" t="s">
        <v>860</v>
      </c>
      <c r="I267" t="s">
        <v>862</v>
      </c>
      <c r="J267" t="s">
        <v>846</v>
      </c>
      <c r="K267" t="s">
        <v>367</v>
      </c>
      <c r="L267" t="s">
        <v>210</v>
      </c>
      <c r="M267" s="5">
        <v>10180.68</v>
      </c>
      <c r="N267" s="5">
        <v>10164.719999999999</v>
      </c>
      <c r="BK267">
        <v>9714.01</v>
      </c>
      <c r="BL267" s="4" t="s">
        <v>1058</v>
      </c>
      <c r="CB267" s="5">
        <v>2640.02</v>
      </c>
      <c r="CC267" s="5">
        <v>2640.02</v>
      </c>
      <c r="CD267" s="7" t="s">
        <v>1059</v>
      </c>
      <c r="CL267" s="7" t="s">
        <v>371</v>
      </c>
      <c r="CM267" s="2">
        <v>43473</v>
      </c>
      <c r="CN267" s="2">
        <v>43464</v>
      </c>
      <c r="CO267" s="8" t="s">
        <v>1064</v>
      </c>
    </row>
    <row r="268" spans="1:93" ht="21" customHeight="1" x14ac:dyDescent="0.25">
      <c r="A268" s="9">
        <v>2018</v>
      </c>
      <c r="B268" s="2">
        <v>43374</v>
      </c>
      <c r="C268" s="2">
        <v>43465</v>
      </c>
      <c r="D268" t="s">
        <v>202</v>
      </c>
      <c r="E268" t="s">
        <v>250</v>
      </c>
      <c r="F268" t="s">
        <v>230</v>
      </c>
      <c r="G268" t="s">
        <v>251</v>
      </c>
      <c r="H268" t="s">
        <v>860</v>
      </c>
      <c r="I268" t="s">
        <v>682</v>
      </c>
      <c r="J268" t="s">
        <v>863</v>
      </c>
      <c r="K268" t="s">
        <v>864</v>
      </c>
      <c r="L268" t="s">
        <v>210</v>
      </c>
      <c r="M268" s="5">
        <v>7423.34</v>
      </c>
      <c r="N268" s="5">
        <v>7420.4</v>
      </c>
      <c r="BK268">
        <v>7435.87</v>
      </c>
      <c r="BL268" s="4" t="s">
        <v>1058</v>
      </c>
      <c r="CB268" s="5">
        <v>1261.3499999999999</v>
      </c>
      <c r="CC268" s="5">
        <v>1261.3499999999999</v>
      </c>
      <c r="CD268" s="7" t="s">
        <v>1059</v>
      </c>
      <c r="CL268" s="7" t="s">
        <v>371</v>
      </c>
      <c r="CM268" s="2">
        <v>43473</v>
      </c>
      <c r="CN268" s="2">
        <v>43464</v>
      </c>
      <c r="CO268" s="8" t="s">
        <v>1064</v>
      </c>
    </row>
    <row r="269" spans="1:93" s="9" customFormat="1" ht="21" customHeight="1" x14ac:dyDescent="0.25">
      <c r="A269" s="9">
        <v>2018</v>
      </c>
      <c r="B269" s="2">
        <v>43374</v>
      </c>
      <c r="C269" s="2">
        <v>43465</v>
      </c>
      <c r="D269" s="9" t="s">
        <v>202</v>
      </c>
      <c r="E269" s="9" t="s">
        <v>229</v>
      </c>
      <c r="F269" s="9" t="s">
        <v>230</v>
      </c>
      <c r="G269" s="9" t="s">
        <v>231</v>
      </c>
      <c r="H269" s="9" t="s">
        <v>860</v>
      </c>
      <c r="I269" s="9" t="s">
        <v>867</v>
      </c>
      <c r="J269" s="9" t="s">
        <v>259</v>
      </c>
      <c r="K269" s="9" t="s">
        <v>341</v>
      </c>
      <c r="L269" s="9" t="s">
        <v>210</v>
      </c>
      <c r="M269" s="5">
        <v>8000</v>
      </c>
      <c r="N269" s="5">
        <v>7994.34</v>
      </c>
      <c r="BK269" s="9">
        <v>19191.84</v>
      </c>
      <c r="BL269" s="9" t="s">
        <v>1058</v>
      </c>
      <c r="CB269" s="5">
        <v>1549.68</v>
      </c>
      <c r="CC269" s="5">
        <v>1549.68</v>
      </c>
      <c r="CD269" s="9" t="s">
        <v>1059</v>
      </c>
      <c r="CL269" s="9" t="s">
        <v>371</v>
      </c>
      <c r="CM269" s="2">
        <v>43473</v>
      </c>
      <c r="CN269" s="2">
        <v>43464</v>
      </c>
      <c r="CO269" s="8" t="s">
        <v>1064</v>
      </c>
    </row>
    <row r="270" spans="1:93" ht="21" customHeight="1" x14ac:dyDescent="0.25">
      <c r="A270" s="9">
        <v>2018</v>
      </c>
      <c r="B270" s="2">
        <v>43374</v>
      </c>
      <c r="C270" s="2">
        <v>43465</v>
      </c>
      <c r="D270" t="s">
        <v>202</v>
      </c>
      <c r="E270" t="s">
        <v>865</v>
      </c>
      <c r="F270" t="s">
        <v>220</v>
      </c>
      <c r="G270" t="s">
        <v>866</v>
      </c>
      <c r="H270" t="s">
        <v>860</v>
      </c>
      <c r="I270" t="s">
        <v>1065</v>
      </c>
      <c r="J270" t="s">
        <v>1066</v>
      </c>
      <c r="K270" t="s">
        <v>461</v>
      </c>
      <c r="L270" t="s">
        <v>211</v>
      </c>
      <c r="M270" s="5">
        <v>12000</v>
      </c>
      <c r="N270" s="5">
        <v>11975.46</v>
      </c>
      <c r="BL270" s="4"/>
      <c r="CB270" s="5">
        <v>3297.86</v>
      </c>
      <c r="CC270" s="5">
        <v>3297.86</v>
      </c>
      <c r="CD270" s="7" t="s">
        <v>1059</v>
      </c>
      <c r="CL270" s="7" t="s">
        <v>371</v>
      </c>
      <c r="CM270" s="2">
        <v>43473</v>
      </c>
      <c r="CN270" s="2">
        <v>43464</v>
      </c>
      <c r="CO270" s="8" t="s">
        <v>1064</v>
      </c>
    </row>
    <row r="271" spans="1:93" ht="21" customHeight="1" x14ac:dyDescent="0.25">
      <c r="A271" s="9">
        <v>2018</v>
      </c>
      <c r="B271" s="2">
        <v>43374</v>
      </c>
      <c r="C271" s="2">
        <v>43465</v>
      </c>
      <c r="D271" t="s">
        <v>202</v>
      </c>
      <c r="E271" t="s">
        <v>868</v>
      </c>
      <c r="F271" t="s">
        <v>220</v>
      </c>
      <c r="G271" t="s">
        <v>869</v>
      </c>
      <c r="H271" t="s">
        <v>860</v>
      </c>
      <c r="I271" t="s">
        <v>870</v>
      </c>
      <c r="J271" t="s">
        <v>871</v>
      </c>
      <c r="K271" t="s">
        <v>341</v>
      </c>
      <c r="L271" t="s">
        <v>210</v>
      </c>
      <c r="M271" s="5">
        <v>20000</v>
      </c>
      <c r="N271" s="5">
        <v>19937.7</v>
      </c>
      <c r="BK271">
        <v>19925.47</v>
      </c>
      <c r="BL271" s="4" t="s">
        <v>1058</v>
      </c>
      <c r="CB271" s="5">
        <v>6667.96</v>
      </c>
      <c r="CC271" s="5">
        <v>6667.96</v>
      </c>
      <c r="CD271" s="7" t="s">
        <v>1059</v>
      </c>
      <c r="CL271" s="7" t="s">
        <v>371</v>
      </c>
      <c r="CM271" s="2">
        <v>43473</v>
      </c>
      <c r="CN271" s="2">
        <v>43464</v>
      </c>
      <c r="CO271" s="8" t="s">
        <v>1064</v>
      </c>
    </row>
    <row r="272" spans="1:93" ht="21" customHeight="1" x14ac:dyDescent="0.25">
      <c r="A272" s="9">
        <v>2018</v>
      </c>
      <c r="B272" s="2">
        <v>43374</v>
      </c>
      <c r="C272" s="2">
        <v>43465</v>
      </c>
      <c r="D272" t="s">
        <v>202</v>
      </c>
      <c r="E272" t="s">
        <v>872</v>
      </c>
      <c r="F272" t="s">
        <v>220</v>
      </c>
      <c r="G272" t="s">
        <v>873</v>
      </c>
      <c r="H272" t="s">
        <v>860</v>
      </c>
      <c r="I272" t="s">
        <v>874</v>
      </c>
      <c r="J272" t="s">
        <v>228</v>
      </c>
      <c r="K272" t="s">
        <v>260</v>
      </c>
      <c r="L272" t="s">
        <v>210</v>
      </c>
      <c r="M272" s="5">
        <v>11147.72</v>
      </c>
      <c r="N272" s="5">
        <v>11127.2</v>
      </c>
      <c r="BK272">
        <v>0</v>
      </c>
      <c r="CB272" s="5">
        <v>2871.72</v>
      </c>
      <c r="CC272" s="5">
        <v>2871.72</v>
      </c>
      <c r="CD272" s="7" t="s">
        <v>1059</v>
      </c>
      <c r="CL272" s="7" t="s">
        <v>371</v>
      </c>
      <c r="CM272" s="2">
        <v>43473</v>
      </c>
      <c r="CN272" s="2">
        <v>43464</v>
      </c>
      <c r="CO272" s="8" t="s">
        <v>1064</v>
      </c>
    </row>
    <row r="273" spans="1:93" ht="21" customHeight="1" x14ac:dyDescent="0.25">
      <c r="A273" s="9">
        <v>2018</v>
      </c>
      <c r="B273" s="2">
        <v>43374</v>
      </c>
      <c r="C273" s="2">
        <v>43465</v>
      </c>
      <c r="D273" t="s">
        <v>202</v>
      </c>
      <c r="E273" t="s">
        <v>1033</v>
      </c>
      <c r="F273" t="s">
        <v>277</v>
      </c>
      <c r="G273" t="s">
        <v>875</v>
      </c>
      <c r="H273" t="s">
        <v>876</v>
      </c>
      <c r="I273" t="s">
        <v>877</v>
      </c>
      <c r="J273" t="s">
        <v>878</v>
      </c>
      <c r="K273" t="s">
        <v>245</v>
      </c>
      <c r="L273" t="s">
        <v>210</v>
      </c>
      <c r="M273" s="5">
        <v>15500</v>
      </c>
      <c r="N273" s="5">
        <v>15458.94</v>
      </c>
      <c r="BK273">
        <v>14281.78</v>
      </c>
      <c r="BL273" s="4" t="s">
        <v>1058</v>
      </c>
      <c r="CB273" s="5">
        <v>5299.68</v>
      </c>
      <c r="CC273" s="5">
        <v>5299.68</v>
      </c>
      <c r="CD273" s="7" t="s">
        <v>1059</v>
      </c>
      <c r="CL273" s="7" t="s">
        <v>371</v>
      </c>
      <c r="CM273" s="2">
        <v>43473</v>
      </c>
      <c r="CN273" s="2">
        <v>43464</v>
      </c>
      <c r="CO273" s="8" t="s">
        <v>1064</v>
      </c>
    </row>
    <row r="274" spans="1:93" ht="21" customHeight="1" x14ac:dyDescent="0.25">
      <c r="A274" s="9">
        <v>2018</v>
      </c>
      <c r="B274" s="2">
        <v>43374</v>
      </c>
      <c r="C274" s="2">
        <v>43465</v>
      </c>
      <c r="D274" t="s">
        <v>202</v>
      </c>
      <c r="E274" t="s">
        <v>1033</v>
      </c>
      <c r="F274" t="s">
        <v>277</v>
      </c>
      <c r="G274" t="s">
        <v>875</v>
      </c>
      <c r="H274" t="s">
        <v>876</v>
      </c>
      <c r="I274" t="s">
        <v>373</v>
      </c>
      <c r="J274" t="s">
        <v>879</v>
      </c>
      <c r="K274" t="s">
        <v>340</v>
      </c>
      <c r="L274" t="s">
        <v>211</v>
      </c>
      <c r="M274" s="5">
        <v>20825.080000000002</v>
      </c>
      <c r="N274" s="5">
        <v>18826.12</v>
      </c>
      <c r="Y274" s="4" t="s">
        <v>1045</v>
      </c>
      <c r="Z274">
        <v>8382.7800000000007</v>
      </c>
      <c r="AA274">
        <v>7963.64</v>
      </c>
      <c r="AB274" s="4" t="s">
        <v>1046</v>
      </c>
      <c r="AS274" s="4" t="s">
        <v>1043</v>
      </c>
      <c r="AT274">
        <v>6332.48</v>
      </c>
      <c r="AU274">
        <v>5796.99</v>
      </c>
      <c r="AV274" s="4" t="s">
        <v>1044</v>
      </c>
      <c r="AW274" s="3" t="s">
        <v>1040</v>
      </c>
      <c r="AX274">
        <v>6915.52</v>
      </c>
      <c r="AY274">
        <v>6708.05</v>
      </c>
      <c r="AZ274" s="4" t="s">
        <v>1049</v>
      </c>
      <c r="BA274" s="4" t="s">
        <v>1041</v>
      </c>
      <c r="BB274">
        <v>4659.6399999999994</v>
      </c>
      <c r="BC274">
        <v>4042.93</v>
      </c>
      <c r="BD274" s="4" t="s">
        <v>1042</v>
      </c>
      <c r="BK274">
        <v>13995.509999999998</v>
      </c>
      <c r="BL274" s="4" t="s">
        <v>1058</v>
      </c>
      <c r="CB274" s="5">
        <v>4490.4399999999996</v>
      </c>
      <c r="CC274" s="5">
        <v>4490.4399999999996</v>
      </c>
      <c r="CD274" s="7" t="s">
        <v>1059</v>
      </c>
      <c r="CL274" s="7" t="s">
        <v>371</v>
      </c>
      <c r="CM274" s="2">
        <v>43473</v>
      </c>
      <c r="CN274" s="2">
        <v>43464</v>
      </c>
      <c r="CO274" s="8" t="s">
        <v>1064</v>
      </c>
    </row>
    <row r="275" spans="1:93" ht="21" customHeight="1" x14ac:dyDescent="0.25">
      <c r="A275" s="9">
        <v>2018</v>
      </c>
      <c r="B275" s="2">
        <v>43374</v>
      </c>
      <c r="C275" s="2">
        <v>43465</v>
      </c>
      <c r="D275" t="s">
        <v>202</v>
      </c>
      <c r="E275" t="s">
        <v>1033</v>
      </c>
      <c r="F275" t="s">
        <v>277</v>
      </c>
      <c r="G275" t="s">
        <v>875</v>
      </c>
      <c r="H275" t="s">
        <v>876</v>
      </c>
      <c r="I275" t="s">
        <v>880</v>
      </c>
      <c r="J275" t="s">
        <v>323</v>
      </c>
      <c r="K275" t="s">
        <v>881</v>
      </c>
      <c r="L275" t="s">
        <v>211</v>
      </c>
      <c r="M275" s="5">
        <v>16602.7</v>
      </c>
      <c r="N275" s="5">
        <v>15687.04</v>
      </c>
      <c r="Y275" s="4" t="s">
        <v>1045</v>
      </c>
      <c r="Z275">
        <v>5820.1</v>
      </c>
      <c r="AA275">
        <v>5529.09</v>
      </c>
      <c r="AB275" s="4" t="s">
        <v>1046</v>
      </c>
      <c r="AS275" s="4" t="s">
        <v>1043</v>
      </c>
      <c r="AT275">
        <v>4455.28</v>
      </c>
      <c r="AU275">
        <v>4331.62</v>
      </c>
      <c r="AV275" s="4" t="s">
        <v>1044</v>
      </c>
      <c r="AW275" s="3" t="s">
        <v>1040</v>
      </c>
      <c r="AX275">
        <v>4801.3999999999996</v>
      </c>
      <c r="AY275">
        <v>4657.3599999999997</v>
      </c>
      <c r="AZ275" s="4" t="s">
        <v>1049</v>
      </c>
      <c r="BA275" s="4" t="s">
        <v>1041</v>
      </c>
      <c r="BB275">
        <v>3474.06</v>
      </c>
      <c r="BC275">
        <v>3164.84</v>
      </c>
      <c r="BD275" s="4" t="s">
        <v>1042</v>
      </c>
      <c r="BK275">
        <v>11563.380000000001</v>
      </c>
      <c r="BL275" s="4" t="s">
        <v>1058</v>
      </c>
      <c r="CB275" s="5">
        <v>4333.42</v>
      </c>
      <c r="CC275" s="5">
        <v>4333.42</v>
      </c>
      <c r="CD275" s="7" t="s">
        <v>1059</v>
      </c>
      <c r="CL275" s="7" t="s">
        <v>371</v>
      </c>
      <c r="CM275" s="2">
        <v>43473</v>
      </c>
      <c r="CN275" s="2">
        <v>43464</v>
      </c>
      <c r="CO275" s="8" t="s">
        <v>1064</v>
      </c>
    </row>
    <row r="276" spans="1:93" ht="21" customHeight="1" x14ac:dyDescent="0.25">
      <c r="A276" s="9">
        <v>2018</v>
      </c>
      <c r="B276" s="2">
        <v>43374</v>
      </c>
      <c r="C276" s="2">
        <v>43465</v>
      </c>
      <c r="D276" t="s">
        <v>202</v>
      </c>
      <c r="E276" t="s">
        <v>1033</v>
      </c>
      <c r="F276" t="s">
        <v>277</v>
      </c>
      <c r="G276" t="s">
        <v>875</v>
      </c>
      <c r="H276" t="s">
        <v>876</v>
      </c>
      <c r="I276" t="s">
        <v>579</v>
      </c>
      <c r="J276" t="s">
        <v>882</v>
      </c>
      <c r="K276" t="s">
        <v>234</v>
      </c>
      <c r="L276" t="s">
        <v>210</v>
      </c>
      <c r="M276" s="5">
        <v>11284.06</v>
      </c>
      <c r="N276" s="5">
        <v>11262.9</v>
      </c>
      <c r="BK276">
        <v>11117.39</v>
      </c>
      <c r="BL276" s="4" t="s">
        <v>1058</v>
      </c>
      <c r="CB276" s="5">
        <v>2939.89</v>
      </c>
      <c r="CC276" s="5">
        <v>2939.89</v>
      </c>
      <c r="CD276" s="7" t="s">
        <v>1059</v>
      </c>
      <c r="CL276" s="7" t="s">
        <v>371</v>
      </c>
      <c r="CM276" s="2">
        <v>43473</v>
      </c>
      <c r="CN276" s="2">
        <v>43464</v>
      </c>
      <c r="CO276" s="8" t="s">
        <v>1064</v>
      </c>
    </row>
    <row r="277" spans="1:93" ht="21" customHeight="1" x14ac:dyDescent="0.25">
      <c r="A277" s="9">
        <v>2018</v>
      </c>
      <c r="B277" s="2">
        <v>43374</v>
      </c>
      <c r="C277" s="2">
        <v>43465</v>
      </c>
      <c r="D277" t="s">
        <v>202</v>
      </c>
      <c r="E277" t="s">
        <v>1033</v>
      </c>
      <c r="F277" t="s">
        <v>277</v>
      </c>
      <c r="G277" t="s">
        <v>875</v>
      </c>
      <c r="H277" t="s">
        <v>876</v>
      </c>
      <c r="I277" t="s">
        <v>883</v>
      </c>
      <c r="J277" t="s">
        <v>884</v>
      </c>
      <c r="K277" t="s">
        <v>433</v>
      </c>
      <c r="L277" t="s">
        <v>210</v>
      </c>
      <c r="M277" s="5">
        <v>15500</v>
      </c>
      <c r="N277" s="5">
        <v>15458.94</v>
      </c>
      <c r="BK277">
        <v>14965.01</v>
      </c>
      <c r="BL277" s="4" t="s">
        <v>1058</v>
      </c>
      <c r="CB277" s="5">
        <v>5047.8599999999997</v>
      </c>
      <c r="CC277" s="5">
        <v>5047.8599999999997</v>
      </c>
      <c r="CD277" s="7" t="s">
        <v>1059</v>
      </c>
      <c r="CL277" s="7" t="s">
        <v>371</v>
      </c>
      <c r="CM277" s="2">
        <v>43473</v>
      </c>
      <c r="CN277" s="2">
        <v>43464</v>
      </c>
      <c r="CO277" s="8" t="s">
        <v>1064</v>
      </c>
    </row>
    <row r="278" spans="1:93" ht="21" customHeight="1" x14ac:dyDescent="0.25">
      <c r="A278" s="9">
        <v>2018</v>
      </c>
      <c r="B278" s="2">
        <v>43374</v>
      </c>
      <c r="C278" s="2">
        <v>43465</v>
      </c>
      <c r="D278" t="s">
        <v>202</v>
      </c>
      <c r="E278" t="s">
        <v>1033</v>
      </c>
      <c r="F278" t="s">
        <v>277</v>
      </c>
      <c r="G278" t="s">
        <v>875</v>
      </c>
      <c r="H278" t="s">
        <v>876</v>
      </c>
      <c r="I278" t="s">
        <v>885</v>
      </c>
      <c r="J278" t="s">
        <v>291</v>
      </c>
      <c r="K278" t="s">
        <v>466</v>
      </c>
      <c r="L278" t="s">
        <v>210</v>
      </c>
      <c r="M278" s="5">
        <v>15500</v>
      </c>
      <c r="N278" s="5">
        <v>15458.94</v>
      </c>
      <c r="BK278">
        <v>14211.03</v>
      </c>
      <c r="BL278" s="4" t="s">
        <v>1058</v>
      </c>
      <c r="CB278" s="5">
        <v>5299.68</v>
      </c>
      <c r="CC278" s="5">
        <v>5299.68</v>
      </c>
      <c r="CD278" s="7" t="s">
        <v>1059</v>
      </c>
      <c r="CL278" s="7" t="s">
        <v>371</v>
      </c>
      <c r="CM278" s="2">
        <v>43473</v>
      </c>
      <c r="CN278" s="2">
        <v>43464</v>
      </c>
      <c r="CO278" s="8" t="s">
        <v>1064</v>
      </c>
    </row>
    <row r="279" spans="1:93" ht="21" customHeight="1" x14ac:dyDescent="0.25">
      <c r="A279" s="9">
        <v>2018</v>
      </c>
      <c r="B279" s="2">
        <v>43374</v>
      </c>
      <c r="C279" s="2">
        <v>43465</v>
      </c>
      <c r="D279" t="s">
        <v>202</v>
      </c>
      <c r="E279" t="s">
        <v>1033</v>
      </c>
      <c r="F279" t="s">
        <v>277</v>
      </c>
      <c r="G279" t="s">
        <v>875</v>
      </c>
      <c r="H279" t="s">
        <v>876</v>
      </c>
      <c r="I279" t="s">
        <v>886</v>
      </c>
      <c r="J279" t="s">
        <v>236</v>
      </c>
      <c r="K279" t="s">
        <v>305</v>
      </c>
      <c r="L279" t="s">
        <v>211</v>
      </c>
      <c r="M279" s="5">
        <v>15500</v>
      </c>
      <c r="N279" s="5">
        <v>15458.94</v>
      </c>
      <c r="BK279">
        <v>14897.44</v>
      </c>
      <c r="BL279" s="4" t="s">
        <v>1058</v>
      </c>
      <c r="CB279" s="5">
        <v>5047.8599999999997</v>
      </c>
      <c r="CC279" s="5">
        <v>5047.8599999999997</v>
      </c>
      <c r="CD279" s="7" t="s">
        <v>1059</v>
      </c>
      <c r="CL279" s="7" t="s">
        <v>371</v>
      </c>
      <c r="CM279" s="2">
        <v>43473</v>
      </c>
      <c r="CN279" s="2">
        <v>43464</v>
      </c>
      <c r="CO279" s="8" t="s">
        <v>1064</v>
      </c>
    </row>
    <row r="280" spans="1:93" ht="21" customHeight="1" x14ac:dyDescent="0.25">
      <c r="A280" s="9">
        <v>2018</v>
      </c>
      <c r="B280" s="2">
        <v>43374</v>
      </c>
      <c r="C280" s="2">
        <v>43465</v>
      </c>
      <c r="D280" t="s">
        <v>202</v>
      </c>
      <c r="E280" t="s">
        <v>1033</v>
      </c>
      <c r="F280" t="s">
        <v>277</v>
      </c>
      <c r="G280" t="s">
        <v>875</v>
      </c>
      <c r="H280" t="s">
        <v>876</v>
      </c>
      <c r="I280" t="s">
        <v>887</v>
      </c>
      <c r="J280" t="s">
        <v>324</v>
      </c>
      <c r="K280" t="s">
        <v>888</v>
      </c>
      <c r="L280" t="s">
        <v>210</v>
      </c>
      <c r="M280" s="5">
        <v>15500</v>
      </c>
      <c r="N280" s="5">
        <v>15458.94</v>
      </c>
      <c r="BK280">
        <v>14605.28</v>
      </c>
      <c r="BL280" s="4" t="s">
        <v>1058</v>
      </c>
      <c r="CB280" s="5">
        <v>5047.8599999999997</v>
      </c>
      <c r="CC280" s="5">
        <v>5047.8599999999997</v>
      </c>
      <c r="CD280" s="7" t="s">
        <v>1059</v>
      </c>
      <c r="CL280" s="7" t="s">
        <v>371</v>
      </c>
      <c r="CM280" s="2">
        <v>43473</v>
      </c>
      <c r="CN280" s="2">
        <v>43464</v>
      </c>
      <c r="CO280" s="8" t="s">
        <v>1064</v>
      </c>
    </row>
    <row r="281" spans="1:93" ht="21" customHeight="1" x14ac:dyDescent="0.25">
      <c r="A281" s="9">
        <v>2018</v>
      </c>
      <c r="B281" s="2">
        <v>43374</v>
      </c>
      <c r="C281" s="2">
        <v>43465</v>
      </c>
      <c r="D281" t="s">
        <v>202</v>
      </c>
      <c r="E281" t="s">
        <v>1033</v>
      </c>
      <c r="F281" t="s">
        <v>277</v>
      </c>
      <c r="G281" t="s">
        <v>889</v>
      </c>
      <c r="H281" t="s">
        <v>876</v>
      </c>
      <c r="I281" t="s">
        <v>890</v>
      </c>
      <c r="J281" t="s">
        <v>891</v>
      </c>
      <c r="K281" t="s">
        <v>891</v>
      </c>
      <c r="L281" t="s">
        <v>210</v>
      </c>
      <c r="M281" s="5">
        <v>15500</v>
      </c>
      <c r="N281" s="5">
        <v>15458.94</v>
      </c>
      <c r="BK281">
        <v>14271.95</v>
      </c>
      <c r="BL281" s="4" t="s">
        <v>1058</v>
      </c>
      <c r="CB281" s="5">
        <v>5299.68</v>
      </c>
      <c r="CC281" s="5">
        <v>5299.68</v>
      </c>
      <c r="CD281" s="7" t="s">
        <v>1059</v>
      </c>
      <c r="CL281" s="7" t="s">
        <v>371</v>
      </c>
      <c r="CM281" s="2">
        <v>43473</v>
      </c>
      <c r="CN281" s="2">
        <v>43464</v>
      </c>
      <c r="CO281" s="8" t="s">
        <v>1064</v>
      </c>
    </row>
    <row r="282" spans="1:93" ht="21" customHeight="1" x14ac:dyDescent="0.25">
      <c r="A282" s="9">
        <v>2018</v>
      </c>
      <c r="B282" s="2">
        <v>43374</v>
      </c>
      <c r="C282" s="2">
        <v>43465</v>
      </c>
      <c r="D282" t="s">
        <v>202</v>
      </c>
      <c r="E282" t="s">
        <v>1033</v>
      </c>
      <c r="F282" t="s">
        <v>277</v>
      </c>
      <c r="G282" t="s">
        <v>889</v>
      </c>
      <c r="H282" t="s">
        <v>876</v>
      </c>
      <c r="I282" t="s">
        <v>892</v>
      </c>
      <c r="J282" t="s">
        <v>893</v>
      </c>
      <c r="K282" t="s">
        <v>894</v>
      </c>
      <c r="L282" t="s">
        <v>211</v>
      </c>
      <c r="M282" s="5">
        <v>15388.02</v>
      </c>
      <c r="N282" s="5">
        <v>15347.48</v>
      </c>
      <c r="BK282">
        <v>13874.3</v>
      </c>
      <c r="BL282" s="4" t="s">
        <v>1058</v>
      </c>
      <c r="CB282" s="5">
        <v>5243.69</v>
      </c>
      <c r="CC282" s="5">
        <v>5243.69</v>
      </c>
      <c r="CD282" s="7" t="s">
        <v>1059</v>
      </c>
      <c r="CL282" s="7" t="s">
        <v>371</v>
      </c>
      <c r="CM282" s="2">
        <v>43473</v>
      </c>
      <c r="CN282" s="2">
        <v>43464</v>
      </c>
      <c r="CO282" s="8" t="s">
        <v>1064</v>
      </c>
    </row>
    <row r="283" spans="1:93" ht="21" customHeight="1" x14ac:dyDescent="0.25">
      <c r="A283" s="9">
        <v>2018</v>
      </c>
      <c r="B283" s="2">
        <v>43374</v>
      </c>
      <c r="C283" s="2">
        <v>43465</v>
      </c>
      <c r="D283" t="s">
        <v>202</v>
      </c>
      <c r="E283" t="s">
        <v>1033</v>
      </c>
      <c r="F283" t="s">
        <v>277</v>
      </c>
      <c r="G283" t="s">
        <v>895</v>
      </c>
      <c r="H283" t="s">
        <v>876</v>
      </c>
      <c r="I283" t="s">
        <v>719</v>
      </c>
      <c r="J283" t="s">
        <v>896</v>
      </c>
      <c r="K283" t="s">
        <v>573</v>
      </c>
      <c r="L283" t="s">
        <v>211</v>
      </c>
      <c r="M283" s="5">
        <v>15500</v>
      </c>
      <c r="N283" s="5">
        <v>15458.94</v>
      </c>
      <c r="BK283">
        <v>14965.01</v>
      </c>
      <c r="BL283" s="4" t="s">
        <v>1058</v>
      </c>
      <c r="CB283" s="5">
        <v>5047.8599999999997</v>
      </c>
      <c r="CC283" s="5">
        <v>5047.8599999999997</v>
      </c>
      <c r="CD283" s="7" t="s">
        <v>1059</v>
      </c>
      <c r="CL283" s="7" t="s">
        <v>371</v>
      </c>
      <c r="CM283" s="2">
        <v>43473</v>
      </c>
      <c r="CN283" s="2">
        <v>43464</v>
      </c>
      <c r="CO283" s="8" t="s">
        <v>1064</v>
      </c>
    </row>
    <row r="284" spans="1:93" ht="21" customHeight="1" x14ac:dyDescent="0.25">
      <c r="A284" s="9">
        <v>2018</v>
      </c>
      <c r="B284" s="2">
        <v>43374</v>
      </c>
      <c r="C284" s="2">
        <v>43465</v>
      </c>
      <c r="D284" t="s">
        <v>202</v>
      </c>
      <c r="E284" t="s">
        <v>1033</v>
      </c>
      <c r="F284" t="s">
        <v>277</v>
      </c>
      <c r="G284" t="s">
        <v>895</v>
      </c>
      <c r="H284" t="s">
        <v>876</v>
      </c>
      <c r="I284" t="s">
        <v>897</v>
      </c>
      <c r="J284" t="s">
        <v>898</v>
      </c>
      <c r="K284" t="s">
        <v>260</v>
      </c>
      <c r="L284" t="s">
        <v>211</v>
      </c>
      <c r="M284" s="5">
        <v>15500</v>
      </c>
      <c r="N284" s="5">
        <v>15458.94</v>
      </c>
      <c r="BK284">
        <v>14605.28</v>
      </c>
      <c r="BL284" s="4" t="s">
        <v>1058</v>
      </c>
      <c r="CB284" s="5">
        <v>5299.68</v>
      </c>
      <c r="CC284" s="5">
        <v>5299.68</v>
      </c>
      <c r="CD284" s="7" t="s">
        <v>1059</v>
      </c>
      <c r="CL284" s="7" t="s">
        <v>371</v>
      </c>
      <c r="CM284" s="2">
        <v>43473</v>
      </c>
      <c r="CN284" s="2">
        <v>43464</v>
      </c>
      <c r="CO284" s="8" t="s">
        <v>1064</v>
      </c>
    </row>
    <row r="285" spans="1:93" ht="21" customHeight="1" x14ac:dyDescent="0.25">
      <c r="A285" s="9">
        <v>2018</v>
      </c>
      <c r="B285" s="2">
        <v>43374</v>
      </c>
      <c r="C285" s="2">
        <v>43465</v>
      </c>
      <c r="D285" t="s">
        <v>202</v>
      </c>
      <c r="E285" t="s">
        <v>1033</v>
      </c>
      <c r="F285" t="s">
        <v>277</v>
      </c>
      <c r="G285" t="s">
        <v>899</v>
      </c>
      <c r="H285" t="s">
        <v>876</v>
      </c>
      <c r="I285" t="s">
        <v>900</v>
      </c>
      <c r="J285" t="s">
        <v>326</v>
      </c>
      <c r="K285" t="s">
        <v>534</v>
      </c>
      <c r="L285" t="s">
        <v>211</v>
      </c>
      <c r="M285" s="5">
        <v>15500</v>
      </c>
      <c r="N285" s="5">
        <v>15458.94</v>
      </c>
      <c r="BK285">
        <v>14965.01</v>
      </c>
      <c r="BL285" s="4" t="s">
        <v>1058</v>
      </c>
      <c r="CB285" s="5">
        <v>5047.8599999999997</v>
      </c>
      <c r="CC285" s="5">
        <v>5047.8599999999997</v>
      </c>
      <c r="CD285" s="7" t="s">
        <v>1059</v>
      </c>
      <c r="CL285" s="7" t="s">
        <v>371</v>
      </c>
      <c r="CM285" s="2">
        <v>43473</v>
      </c>
      <c r="CN285" s="2">
        <v>43464</v>
      </c>
      <c r="CO285" s="8" t="s">
        <v>1064</v>
      </c>
    </row>
    <row r="286" spans="1:93" ht="21" customHeight="1" x14ac:dyDescent="0.25">
      <c r="A286" s="9">
        <v>2018</v>
      </c>
      <c r="B286" s="2">
        <v>43374</v>
      </c>
      <c r="C286" s="2">
        <v>43465</v>
      </c>
      <c r="D286" t="s">
        <v>202</v>
      </c>
      <c r="E286" t="s">
        <v>901</v>
      </c>
      <c r="F286" t="s">
        <v>457</v>
      </c>
      <c r="G286" t="s">
        <v>902</v>
      </c>
      <c r="H286" t="s">
        <v>903</v>
      </c>
      <c r="I286" t="s">
        <v>904</v>
      </c>
      <c r="J286" t="s">
        <v>905</v>
      </c>
      <c r="K286" t="s">
        <v>443</v>
      </c>
      <c r="L286" t="s">
        <v>210</v>
      </c>
      <c r="M286" s="5">
        <v>42000</v>
      </c>
      <c r="N286" s="5">
        <v>41833.86</v>
      </c>
      <c r="BK286">
        <v>0</v>
      </c>
      <c r="CB286" s="5">
        <v>17411.43</v>
      </c>
      <c r="CC286" s="5">
        <v>17411.43</v>
      </c>
      <c r="CD286" s="7" t="s">
        <v>1059</v>
      </c>
      <c r="CL286" s="7" t="s">
        <v>371</v>
      </c>
      <c r="CM286" s="2">
        <v>43473</v>
      </c>
      <c r="CN286" s="2">
        <v>43464</v>
      </c>
      <c r="CO286" s="8" t="s">
        <v>1064</v>
      </c>
    </row>
    <row r="287" spans="1:93" ht="21" customHeight="1" x14ac:dyDescent="0.25">
      <c r="A287" s="9">
        <v>2018</v>
      </c>
      <c r="B287" s="2">
        <v>43374</v>
      </c>
      <c r="C287" s="2">
        <v>43465</v>
      </c>
      <c r="D287" t="s">
        <v>202</v>
      </c>
      <c r="E287" t="s">
        <v>307</v>
      </c>
      <c r="F287" t="s">
        <v>230</v>
      </c>
      <c r="G287" t="s">
        <v>308</v>
      </c>
      <c r="H287" t="s">
        <v>903</v>
      </c>
      <c r="I287" t="s">
        <v>448</v>
      </c>
      <c r="J287" t="s">
        <v>271</v>
      </c>
      <c r="K287" t="s">
        <v>906</v>
      </c>
      <c r="L287" t="s">
        <v>211</v>
      </c>
      <c r="M287" s="5">
        <v>7131.68</v>
      </c>
      <c r="N287" s="5">
        <v>7130.12</v>
      </c>
      <c r="BK287">
        <v>2971.53</v>
      </c>
      <c r="BL287" s="4" t="s">
        <v>1058</v>
      </c>
      <c r="CB287" s="5">
        <v>1115.52</v>
      </c>
      <c r="CC287" s="5">
        <v>1115.52</v>
      </c>
      <c r="CD287" s="7" t="s">
        <v>1059</v>
      </c>
      <c r="CL287" s="7" t="s">
        <v>371</v>
      </c>
      <c r="CM287" s="2">
        <v>43473</v>
      </c>
      <c r="CN287" s="2">
        <v>43464</v>
      </c>
      <c r="CO287" s="8" t="s">
        <v>1064</v>
      </c>
    </row>
    <row r="288" spans="1:93" ht="21" customHeight="1" x14ac:dyDescent="0.25">
      <c r="A288" s="9">
        <v>2018</v>
      </c>
      <c r="B288" s="2">
        <v>43374</v>
      </c>
      <c r="C288" s="2">
        <v>43465</v>
      </c>
      <c r="D288" t="s">
        <v>202</v>
      </c>
      <c r="E288" t="s">
        <v>229</v>
      </c>
      <c r="F288" t="s">
        <v>230</v>
      </c>
      <c r="G288" t="s">
        <v>231</v>
      </c>
      <c r="H288" t="s">
        <v>907</v>
      </c>
      <c r="I288" t="s">
        <v>908</v>
      </c>
      <c r="J288" t="s">
        <v>909</v>
      </c>
      <c r="K288" t="s">
        <v>910</v>
      </c>
      <c r="L288" t="s">
        <v>210</v>
      </c>
      <c r="M288" s="5">
        <v>10224.700000000001</v>
      </c>
      <c r="N288" s="5">
        <v>10208.540000000001</v>
      </c>
      <c r="BK288">
        <v>10058.030000000001</v>
      </c>
      <c r="BL288" s="4" t="s">
        <v>1058</v>
      </c>
      <c r="CB288" s="5">
        <v>2662.03</v>
      </c>
      <c r="CC288" s="5">
        <v>2662.03</v>
      </c>
      <c r="CD288" s="7" t="s">
        <v>1059</v>
      </c>
      <c r="CL288" s="7" t="s">
        <v>371</v>
      </c>
      <c r="CM288" s="2">
        <v>43473</v>
      </c>
      <c r="CN288" s="2">
        <v>43464</v>
      </c>
      <c r="CO288" s="8" t="s">
        <v>1064</v>
      </c>
    </row>
    <row r="289" spans="1:93" ht="21" customHeight="1" x14ac:dyDescent="0.25">
      <c r="A289" s="9">
        <v>2018</v>
      </c>
      <c r="B289" s="2">
        <v>43374</v>
      </c>
      <c r="C289" s="2">
        <v>43465</v>
      </c>
      <c r="D289" t="s">
        <v>202</v>
      </c>
      <c r="E289" t="s">
        <v>229</v>
      </c>
      <c r="F289" t="s">
        <v>230</v>
      </c>
      <c r="G289" t="s">
        <v>231</v>
      </c>
      <c r="H289" t="s">
        <v>907</v>
      </c>
      <c r="I289" t="s">
        <v>522</v>
      </c>
      <c r="J289" t="s">
        <v>911</v>
      </c>
      <c r="K289" t="s">
        <v>912</v>
      </c>
      <c r="L289" t="s">
        <v>211</v>
      </c>
      <c r="M289" s="5">
        <v>10131.700000000001</v>
      </c>
      <c r="N289" s="5">
        <v>10115.98</v>
      </c>
      <c r="BK289">
        <v>10131.700000000001</v>
      </c>
      <c r="BL289" s="4" t="s">
        <v>1058</v>
      </c>
      <c r="CB289" s="5">
        <v>2615.5300000000002</v>
      </c>
      <c r="CC289" s="5">
        <v>2615.5300000000002</v>
      </c>
      <c r="CD289" s="7" t="s">
        <v>1059</v>
      </c>
      <c r="CL289" s="7" t="s">
        <v>371</v>
      </c>
      <c r="CM289" s="2">
        <v>43473</v>
      </c>
      <c r="CN289" s="2">
        <v>43464</v>
      </c>
      <c r="CO289" s="8" t="s">
        <v>1064</v>
      </c>
    </row>
    <row r="290" spans="1:93" ht="21" customHeight="1" x14ac:dyDescent="0.25">
      <c r="A290" s="9">
        <v>2018</v>
      </c>
      <c r="B290" s="2">
        <v>43374</v>
      </c>
      <c r="C290" s="2">
        <v>43465</v>
      </c>
      <c r="D290" t="s">
        <v>202</v>
      </c>
      <c r="E290" t="s">
        <v>229</v>
      </c>
      <c r="F290" t="s">
        <v>230</v>
      </c>
      <c r="G290" t="s">
        <v>231</v>
      </c>
      <c r="H290" t="s">
        <v>907</v>
      </c>
      <c r="I290" t="s">
        <v>913</v>
      </c>
      <c r="J290" t="s">
        <v>543</v>
      </c>
      <c r="K290" t="s">
        <v>914</v>
      </c>
      <c r="L290" t="s">
        <v>211</v>
      </c>
      <c r="M290" s="5">
        <v>9640.68</v>
      </c>
      <c r="N290" s="5">
        <v>9627.26</v>
      </c>
      <c r="BK290">
        <v>9224.01</v>
      </c>
      <c r="BL290" s="4" t="s">
        <v>1058</v>
      </c>
      <c r="CB290" s="5">
        <v>2370.02</v>
      </c>
      <c r="CC290" s="5">
        <v>2370.02</v>
      </c>
      <c r="CD290" s="7" t="s">
        <v>1059</v>
      </c>
      <c r="CL290" s="7" t="s">
        <v>371</v>
      </c>
      <c r="CM290" s="2">
        <v>43473</v>
      </c>
      <c r="CN290" s="2">
        <v>43464</v>
      </c>
      <c r="CO290" s="8" t="s">
        <v>1064</v>
      </c>
    </row>
    <row r="291" spans="1:93" ht="21" customHeight="1" x14ac:dyDescent="0.25">
      <c r="A291" s="9">
        <v>2018</v>
      </c>
      <c r="B291" s="2">
        <v>43374</v>
      </c>
      <c r="C291" s="2">
        <v>43465</v>
      </c>
      <c r="D291" t="s">
        <v>202</v>
      </c>
      <c r="E291" t="s">
        <v>369</v>
      </c>
      <c r="F291" t="s">
        <v>230</v>
      </c>
      <c r="G291" t="s">
        <v>370</v>
      </c>
      <c r="H291" t="s">
        <v>907</v>
      </c>
      <c r="I291" t="s">
        <v>915</v>
      </c>
      <c r="J291" t="s">
        <v>433</v>
      </c>
      <c r="K291" t="s">
        <v>916</v>
      </c>
      <c r="L291" t="s">
        <v>210</v>
      </c>
      <c r="M291" s="5">
        <v>8186.7</v>
      </c>
      <c r="N291" s="5">
        <v>8180.16</v>
      </c>
      <c r="BK291">
        <v>8020.03</v>
      </c>
      <c r="BL291" s="4" t="s">
        <v>1058</v>
      </c>
      <c r="CB291" s="5">
        <v>1643.03</v>
      </c>
      <c r="CC291" s="5">
        <v>1643.03</v>
      </c>
      <c r="CD291" s="7" t="s">
        <v>1059</v>
      </c>
      <c r="CL291" s="7" t="s">
        <v>371</v>
      </c>
      <c r="CM291" s="2">
        <v>43473</v>
      </c>
      <c r="CN291" s="2">
        <v>43464</v>
      </c>
      <c r="CO291" s="8" t="s">
        <v>1064</v>
      </c>
    </row>
    <row r="292" spans="1:93" ht="21" customHeight="1" x14ac:dyDescent="0.25">
      <c r="A292" s="9">
        <v>2018</v>
      </c>
      <c r="B292" s="2">
        <v>43374</v>
      </c>
      <c r="C292" s="2">
        <v>43465</v>
      </c>
      <c r="D292" t="s">
        <v>202</v>
      </c>
      <c r="E292" t="s">
        <v>250</v>
      </c>
      <c r="F292" t="s">
        <v>230</v>
      </c>
      <c r="G292" t="s">
        <v>251</v>
      </c>
      <c r="H292" t="s">
        <v>907</v>
      </c>
      <c r="I292" t="s">
        <v>917</v>
      </c>
      <c r="J292" t="s">
        <v>218</v>
      </c>
      <c r="K292" t="s">
        <v>349</v>
      </c>
      <c r="L292" t="s">
        <v>210</v>
      </c>
      <c r="M292" s="5">
        <v>7300</v>
      </c>
      <c r="N292" s="5">
        <v>7297.64</v>
      </c>
      <c r="BK292">
        <v>1825</v>
      </c>
      <c r="BL292" s="4" t="s">
        <v>1058</v>
      </c>
      <c r="CB292" s="5">
        <v>1199.68</v>
      </c>
      <c r="CC292" s="5">
        <v>1199.68</v>
      </c>
      <c r="CD292" s="7" t="s">
        <v>1059</v>
      </c>
      <c r="CL292" s="7" t="s">
        <v>371</v>
      </c>
      <c r="CM292" s="2">
        <v>43473</v>
      </c>
      <c r="CN292" s="2">
        <v>43464</v>
      </c>
      <c r="CO292" s="8" t="s">
        <v>1064</v>
      </c>
    </row>
    <row r="293" spans="1:93" ht="21" customHeight="1" x14ac:dyDescent="0.25">
      <c r="A293" s="9">
        <v>2018</v>
      </c>
      <c r="B293" s="2">
        <v>43374</v>
      </c>
      <c r="C293" s="2">
        <v>43465</v>
      </c>
      <c r="D293" t="s">
        <v>202</v>
      </c>
      <c r="E293" t="s">
        <v>918</v>
      </c>
      <c r="F293" t="s">
        <v>220</v>
      </c>
      <c r="G293" t="s">
        <v>919</v>
      </c>
      <c r="H293" t="s">
        <v>903</v>
      </c>
      <c r="I293" t="s">
        <v>920</v>
      </c>
      <c r="J293" t="s">
        <v>921</v>
      </c>
      <c r="K293" t="s">
        <v>726</v>
      </c>
      <c r="L293" t="s">
        <v>210</v>
      </c>
      <c r="M293" s="5">
        <v>8151.7</v>
      </c>
      <c r="N293" s="5">
        <v>8145.32</v>
      </c>
      <c r="BK293">
        <v>7685.03</v>
      </c>
      <c r="BL293" s="4" t="s">
        <v>1058</v>
      </c>
      <c r="CB293" s="5">
        <v>1625.53</v>
      </c>
      <c r="CC293" s="5">
        <v>1625.53</v>
      </c>
      <c r="CD293" s="7" t="s">
        <v>1059</v>
      </c>
      <c r="CL293" s="7" t="s">
        <v>371</v>
      </c>
      <c r="CM293" s="2">
        <v>43473</v>
      </c>
      <c r="CN293" s="2">
        <v>43464</v>
      </c>
      <c r="CO293" s="8" t="s">
        <v>1064</v>
      </c>
    </row>
    <row r="294" spans="1:93" ht="21" customHeight="1" x14ac:dyDescent="0.25">
      <c r="A294" s="9">
        <v>2018</v>
      </c>
      <c r="B294" s="2">
        <v>43374</v>
      </c>
      <c r="C294" s="2">
        <v>43465</v>
      </c>
      <c r="D294" t="s">
        <v>202</v>
      </c>
      <c r="E294" t="s">
        <v>229</v>
      </c>
      <c r="F294" t="s">
        <v>230</v>
      </c>
      <c r="G294" t="s">
        <v>231</v>
      </c>
      <c r="H294" t="s">
        <v>922</v>
      </c>
      <c r="I294" t="s">
        <v>923</v>
      </c>
      <c r="J294" t="s">
        <v>248</v>
      </c>
      <c r="K294" t="s">
        <v>367</v>
      </c>
      <c r="L294" t="s">
        <v>210</v>
      </c>
      <c r="M294" s="5">
        <v>10382.700000000001</v>
      </c>
      <c r="N294" s="5">
        <v>10365.780000000001</v>
      </c>
      <c r="BK294">
        <v>9966.0300000000007</v>
      </c>
      <c r="BL294" s="4" t="s">
        <v>1058</v>
      </c>
      <c r="CB294" s="5">
        <v>2741.03</v>
      </c>
      <c r="CC294" s="5">
        <v>2741.03</v>
      </c>
      <c r="CD294" s="7" t="s">
        <v>1059</v>
      </c>
      <c r="CL294" s="7" t="s">
        <v>371</v>
      </c>
      <c r="CM294" s="2">
        <v>43473</v>
      </c>
      <c r="CN294" s="2">
        <v>43464</v>
      </c>
      <c r="CO294" s="8" t="s">
        <v>1064</v>
      </c>
    </row>
    <row r="295" spans="1:93" ht="21" customHeight="1" x14ac:dyDescent="0.25">
      <c r="A295" s="9">
        <v>2018</v>
      </c>
      <c r="B295" s="2">
        <v>43374</v>
      </c>
      <c r="C295" s="2">
        <v>43465</v>
      </c>
      <c r="D295" t="s">
        <v>202</v>
      </c>
      <c r="E295" t="s">
        <v>389</v>
      </c>
      <c r="F295" t="s">
        <v>230</v>
      </c>
      <c r="G295" t="s">
        <v>390</v>
      </c>
      <c r="H295" t="s">
        <v>922</v>
      </c>
      <c r="I295" t="s">
        <v>688</v>
      </c>
      <c r="J295" t="s">
        <v>924</v>
      </c>
      <c r="K295" t="s">
        <v>367</v>
      </c>
      <c r="L295" t="s">
        <v>211</v>
      </c>
      <c r="M295" s="5">
        <v>9867.7199999999993</v>
      </c>
      <c r="N295" s="5">
        <v>9853.24</v>
      </c>
      <c r="BK295">
        <v>9867.7199999999993</v>
      </c>
      <c r="BL295" s="4" t="s">
        <v>1058</v>
      </c>
      <c r="CB295" s="5">
        <v>2483.54</v>
      </c>
      <c r="CC295" s="5">
        <v>2483.54</v>
      </c>
      <c r="CD295" s="7" t="s">
        <v>1059</v>
      </c>
      <c r="CL295" s="7" t="s">
        <v>371</v>
      </c>
      <c r="CM295" s="2">
        <v>43473</v>
      </c>
      <c r="CN295" s="2">
        <v>43464</v>
      </c>
      <c r="CO295" s="8" t="s">
        <v>1064</v>
      </c>
    </row>
    <row r="296" spans="1:93" ht="21" customHeight="1" x14ac:dyDescent="0.25">
      <c r="A296" s="9">
        <v>2018</v>
      </c>
      <c r="B296" s="2">
        <v>43374</v>
      </c>
      <c r="C296" s="2">
        <v>43465</v>
      </c>
      <c r="D296" t="s">
        <v>202</v>
      </c>
      <c r="E296" t="s">
        <v>395</v>
      </c>
      <c r="F296" t="s">
        <v>230</v>
      </c>
      <c r="G296" t="s">
        <v>396</v>
      </c>
      <c r="H296" t="s">
        <v>922</v>
      </c>
      <c r="I296" t="s">
        <v>925</v>
      </c>
      <c r="J296" t="s">
        <v>926</v>
      </c>
      <c r="K296" t="s">
        <v>248</v>
      </c>
      <c r="L296" t="s">
        <v>211</v>
      </c>
      <c r="M296" s="5">
        <v>8767.7000000000007</v>
      </c>
      <c r="N296" s="5">
        <v>8758.4</v>
      </c>
      <c r="BK296">
        <v>8601.0300000000007</v>
      </c>
      <c r="BL296" s="4" t="s">
        <v>1058</v>
      </c>
      <c r="CB296" s="5">
        <v>1933.53</v>
      </c>
      <c r="CC296" s="5">
        <v>1933.53</v>
      </c>
      <c r="CD296" s="7" t="s">
        <v>1059</v>
      </c>
      <c r="CL296" s="7" t="s">
        <v>371</v>
      </c>
      <c r="CM296" s="2">
        <v>43473</v>
      </c>
      <c r="CN296" s="2">
        <v>43464</v>
      </c>
      <c r="CO296" s="8" t="s">
        <v>1064</v>
      </c>
    </row>
    <row r="297" spans="1:93" ht="21" customHeight="1" x14ac:dyDescent="0.25">
      <c r="A297" s="9">
        <v>2018</v>
      </c>
      <c r="B297" s="2">
        <v>43374</v>
      </c>
      <c r="C297" s="2">
        <v>43465</v>
      </c>
      <c r="D297" t="s">
        <v>202</v>
      </c>
      <c r="E297" t="s">
        <v>369</v>
      </c>
      <c r="F297" t="s">
        <v>230</v>
      </c>
      <c r="G297" t="s">
        <v>370</v>
      </c>
      <c r="H297" t="s">
        <v>922</v>
      </c>
      <c r="I297" t="s">
        <v>927</v>
      </c>
      <c r="J297" t="s">
        <v>928</v>
      </c>
      <c r="K297" t="s">
        <v>929</v>
      </c>
      <c r="L297" t="s">
        <v>210</v>
      </c>
      <c r="M297" s="5">
        <v>8789.7000000000007</v>
      </c>
      <c r="N297" s="5">
        <v>8780.2999999999993</v>
      </c>
      <c r="BK297">
        <v>8539.7000000000007</v>
      </c>
      <c r="BL297" s="4" t="s">
        <v>1058</v>
      </c>
      <c r="CB297" s="5">
        <v>1944.53</v>
      </c>
      <c r="CC297" s="5">
        <v>1944.53</v>
      </c>
      <c r="CD297" s="7" t="s">
        <v>1059</v>
      </c>
      <c r="CL297" s="7" t="s">
        <v>371</v>
      </c>
      <c r="CM297" s="2">
        <v>43473</v>
      </c>
      <c r="CN297" s="2">
        <v>43464</v>
      </c>
      <c r="CO297" s="8" t="s">
        <v>1064</v>
      </c>
    </row>
    <row r="298" spans="1:93" ht="21" customHeight="1" x14ac:dyDescent="0.25">
      <c r="A298" s="9">
        <v>2018</v>
      </c>
      <c r="B298" s="2">
        <v>43374</v>
      </c>
      <c r="C298" s="2">
        <v>43465</v>
      </c>
      <c r="D298" t="s">
        <v>202</v>
      </c>
      <c r="E298" t="s">
        <v>369</v>
      </c>
      <c r="F298" t="s">
        <v>230</v>
      </c>
      <c r="G298" t="s">
        <v>370</v>
      </c>
      <c r="H298" t="s">
        <v>922</v>
      </c>
      <c r="I298" t="s">
        <v>930</v>
      </c>
      <c r="J298" t="s">
        <v>931</v>
      </c>
      <c r="K298" t="s">
        <v>518</v>
      </c>
      <c r="L298" t="s">
        <v>211</v>
      </c>
      <c r="M298" s="5">
        <v>8791.42</v>
      </c>
      <c r="N298" s="5">
        <v>8782.02</v>
      </c>
      <c r="BK298">
        <v>8791.42</v>
      </c>
      <c r="BL298" s="4" t="s">
        <v>1058</v>
      </c>
      <c r="CB298" s="5">
        <v>1945.39</v>
      </c>
      <c r="CC298" s="5">
        <v>1945.39</v>
      </c>
      <c r="CD298" s="7" t="s">
        <v>1059</v>
      </c>
      <c r="CL298" s="7" t="s">
        <v>371</v>
      </c>
      <c r="CM298" s="2">
        <v>43473</v>
      </c>
      <c r="CN298" s="2">
        <v>43464</v>
      </c>
      <c r="CO298" s="8" t="s">
        <v>1064</v>
      </c>
    </row>
    <row r="299" spans="1:93" ht="21" customHeight="1" x14ac:dyDescent="0.25">
      <c r="A299" s="9">
        <v>2018</v>
      </c>
      <c r="B299" s="2">
        <v>43374</v>
      </c>
      <c r="C299" s="2">
        <v>43465</v>
      </c>
      <c r="D299" t="s">
        <v>202</v>
      </c>
      <c r="E299" t="s">
        <v>932</v>
      </c>
      <c r="F299" t="s">
        <v>220</v>
      </c>
      <c r="G299" t="s">
        <v>933</v>
      </c>
      <c r="H299" t="s">
        <v>903</v>
      </c>
      <c r="I299" t="s">
        <v>934</v>
      </c>
      <c r="J299" t="s">
        <v>935</v>
      </c>
      <c r="K299" t="s">
        <v>341</v>
      </c>
      <c r="L299" t="s">
        <v>211</v>
      </c>
      <c r="M299" s="5">
        <v>19239.919999999998</v>
      </c>
      <c r="N299" s="5">
        <v>19181.2</v>
      </c>
      <c r="BK299">
        <v>16794.36</v>
      </c>
      <c r="BL299" s="4" t="s">
        <v>1058</v>
      </c>
      <c r="CB299" s="5">
        <v>6917.82</v>
      </c>
      <c r="CC299" s="5">
        <v>6917.82</v>
      </c>
      <c r="CD299" s="7" t="s">
        <v>1059</v>
      </c>
      <c r="CL299" s="7" t="s">
        <v>371</v>
      </c>
      <c r="CM299" s="2">
        <v>43473</v>
      </c>
      <c r="CN299" s="2">
        <v>43464</v>
      </c>
      <c r="CO299" s="8" t="s">
        <v>1064</v>
      </c>
    </row>
    <row r="300" spans="1:93" ht="21" customHeight="1" x14ac:dyDescent="0.25">
      <c r="A300" s="9">
        <v>2018</v>
      </c>
      <c r="B300" s="2">
        <v>43374</v>
      </c>
      <c r="C300" s="2">
        <v>43465</v>
      </c>
      <c r="D300" t="s">
        <v>202</v>
      </c>
      <c r="E300" t="s">
        <v>229</v>
      </c>
      <c r="F300" t="s">
        <v>230</v>
      </c>
      <c r="G300" t="s">
        <v>231</v>
      </c>
      <c r="H300" t="s">
        <v>936</v>
      </c>
      <c r="I300" t="s">
        <v>937</v>
      </c>
      <c r="J300" t="s">
        <v>938</v>
      </c>
      <c r="K300" t="s">
        <v>939</v>
      </c>
      <c r="L300" t="s">
        <v>210</v>
      </c>
      <c r="M300" s="5">
        <v>18718.259999999998</v>
      </c>
      <c r="N300" s="5">
        <v>15713.28</v>
      </c>
      <c r="Y300" s="4" t="s">
        <v>1045</v>
      </c>
      <c r="Z300">
        <v>12101.72</v>
      </c>
      <c r="AA300">
        <v>11496.63</v>
      </c>
      <c r="AB300" s="4" t="s">
        <v>1046</v>
      </c>
      <c r="AS300" s="4" t="s">
        <v>1043</v>
      </c>
      <c r="AT300">
        <v>9075.68</v>
      </c>
      <c r="AU300">
        <v>8091.54</v>
      </c>
      <c r="AV300" s="4" t="s">
        <v>1044</v>
      </c>
      <c r="AW300" s="3" t="s">
        <v>1040</v>
      </c>
      <c r="AX300">
        <v>9983.5300000000007</v>
      </c>
      <c r="AY300">
        <v>9684.02</v>
      </c>
      <c r="AZ300" s="4" t="s">
        <v>1049</v>
      </c>
      <c r="BA300" s="4" t="s">
        <v>1041</v>
      </c>
      <c r="BB300">
        <v>6182.11</v>
      </c>
      <c r="BC300">
        <v>5208.83</v>
      </c>
      <c r="BD300" s="4" t="s">
        <v>1042</v>
      </c>
      <c r="BK300">
        <v>13396.84</v>
      </c>
      <c r="BL300" s="4" t="s">
        <v>1058</v>
      </c>
      <c r="CB300" s="5">
        <v>1950.9</v>
      </c>
      <c r="CC300" s="5">
        <v>1950.9</v>
      </c>
      <c r="CD300" s="7" t="s">
        <v>1059</v>
      </c>
      <c r="CL300" s="7" t="s">
        <v>371</v>
      </c>
      <c r="CM300" s="2">
        <v>43473</v>
      </c>
      <c r="CN300" s="2">
        <v>43464</v>
      </c>
      <c r="CO300" s="8" t="s">
        <v>1064</v>
      </c>
    </row>
    <row r="301" spans="1:93" ht="21" customHeight="1" x14ac:dyDescent="0.25">
      <c r="A301" s="9">
        <v>2018</v>
      </c>
      <c r="B301" s="2">
        <v>43374</v>
      </c>
      <c r="C301" s="2">
        <v>43465</v>
      </c>
      <c r="D301" t="s">
        <v>202</v>
      </c>
      <c r="E301" t="s">
        <v>229</v>
      </c>
      <c r="F301" t="s">
        <v>230</v>
      </c>
      <c r="G301" t="s">
        <v>231</v>
      </c>
      <c r="H301" t="s">
        <v>936</v>
      </c>
      <c r="I301" t="s">
        <v>940</v>
      </c>
      <c r="J301" t="s">
        <v>941</v>
      </c>
      <c r="K301" t="s">
        <v>275</v>
      </c>
      <c r="L301" t="s">
        <v>210</v>
      </c>
      <c r="M301" s="5">
        <v>7685.48</v>
      </c>
      <c r="N301" s="5">
        <v>7681.3</v>
      </c>
      <c r="BK301">
        <v>4162.97</v>
      </c>
      <c r="BL301" s="4" t="s">
        <v>1058</v>
      </c>
      <c r="CB301" s="5">
        <v>1392.42</v>
      </c>
      <c r="CC301" s="5">
        <v>1392.42</v>
      </c>
      <c r="CD301" s="7" t="s">
        <v>1059</v>
      </c>
      <c r="CL301" s="7" t="s">
        <v>371</v>
      </c>
      <c r="CM301" s="2">
        <v>43473</v>
      </c>
      <c r="CN301" s="2">
        <v>43464</v>
      </c>
      <c r="CO301" s="8" t="s">
        <v>1064</v>
      </c>
    </row>
    <row r="302" spans="1:93" ht="21" customHeight="1" x14ac:dyDescent="0.25">
      <c r="A302" s="9">
        <v>2018</v>
      </c>
      <c r="B302" s="2">
        <v>43374</v>
      </c>
      <c r="C302" s="2">
        <v>43465</v>
      </c>
      <c r="D302" t="s">
        <v>202</v>
      </c>
      <c r="E302" t="s">
        <v>942</v>
      </c>
      <c r="F302" t="s">
        <v>220</v>
      </c>
      <c r="G302" t="s">
        <v>943</v>
      </c>
      <c r="H302" t="s">
        <v>903</v>
      </c>
      <c r="I302" t="s">
        <v>216</v>
      </c>
      <c r="J302" t="s">
        <v>379</v>
      </c>
      <c r="K302" t="s">
        <v>825</v>
      </c>
      <c r="L302" t="s">
        <v>210</v>
      </c>
      <c r="M302" s="5">
        <v>8253.26</v>
      </c>
      <c r="N302" s="5">
        <v>8246.4</v>
      </c>
      <c r="BK302">
        <v>7669.93</v>
      </c>
      <c r="BL302" s="4" t="s">
        <v>1058</v>
      </c>
      <c r="CB302" s="5">
        <v>1925.5</v>
      </c>
      <c r="CC302" s="5">
        <v>1925.5</v>
      </c>
      <c r="CD302" s="7" t="s">
        <v>1059</v>
      </c>
      <c r="CL302" s="7" t="s">
        <v>371</v>
      </c>
      <c r="CM302" s="2">
        <v>43473</v>
      </c>
      <c r="CN302" s="2">
        <v>43464</v>
      </c>
      <c r="CO302" s="8" t="s">
        <v>1064</v>
      </c>
    </row>
    <row r="303" spans="1:93" ht="21" customHeight="1" x14ac:dyDescent="0.25">
      <c r="A303" s="9">
        <v>2018</v>
      </c>
      <c r="B303" s="2">
        <v>43374</v>
      </c>
      <c r="C303" s="2">
        <v>43465</v>
      </c>
      <c r="D303" t="s">
        <v>202</v>
      </c>
      <c r="E303" t="s">
        <v>229</v>
      </c>
      <c r="F303" t="s">
        <v>230</v>
      </c>
      <c r="G303" t="s">
        <v>231</v>
      </c>
      <c r="H303" t="s">
        <v>944</v>
      </c>
      <c r="I303" t="s">
        <v>945</v>
      </c>
      <c r="J303" t="s">
        <v>305</v>
      </c>
      <c r="K303" t="s">
        <v>726</v>
      </c>
      <c r="L303" t="s">
        <v>211</v>
      </c>
      <c r="M303" s="5">
        <v>2985</v>
      </c>
      <c r="N303" s="5">
        <v>2985</v>
      </c>
      <c r="BK303">
        <v>2393.67</v>
      </c>
      <c r="BL303" s="4" t="s">
        <v>1058</v>
      </c>
      <c r="CB303" s="5">
        <v>1363.5</v>
      </c>
      <c r="CC303" s="5">
        <v>1363.5</v>
      </c>
      <c r="CD303" s="7" t="s">
        <v>1059</v>
      </c>
      <c r="CL303" s="7" t="s">
        <v>371</v>
      </c>
      <c r="CM303" s="2">
        <v>43473</v>
      </c>
      <c r="CN303" s="2">
        <v>43464</v>
      </c>
      <c r="CO303" s="8" t="s">
        <v>1064</v>
      </c>
    </row>
    <row r="304" spans="1:93" ht="21" customHeight="1" x14ac:dyDescent="0.25">
      <c r="A304" s="9">
        <v>2018</v>
      </c>
      <c r="B304" s="2">
        <v>43374</v>
      </c>
      <c r="C304" s="2">
        <v>43465</v>
      </c>
      <c r="D304" t="s">
        <v>202</v>
      </c>
      <c r="E304" t="s">
        <v>946</v>
      </c>
      <c r="F304" t="s">
        <v>220</v>
      </c>
      <c r="G304" t="s">
        <v>947</v>
      </c>
      <c r="H304" t="s">
        <v>903</v>
      </c>
      <c r="I304" t="s">
        <v>948</v>
      </c>
      <c r="J304" t="s">
        <v>350</v>
      </c>
      <c r="K304" t="s">
        <v>686</v>
      </c>
      <c r="L304" t="s">
        <v>210</v>
      </c>
      <c r="M304" s="5">
        <v>8457.06</v>
      </c>
      <c r="N304" s="5">
        <v>8449.24</v>
      </c>
      <c r="BK304">
        <v>13207.06</v>
      </c>
      <c r="BL304" s="4" t="s">
        <v>1058</v>
      </c>
      <c r="CB304" s="5">
        <v>1778.21</v>
      </c>
      <c r="CC304" s="5">
        <v>1778.21</v>
      </c>
      <c r="CD304" s="7" t="s">
        <v>1059</v>
      </c>
      <c r="CL304" s="7" t="s">
        <v>371</v>
      </c>
      <c r="CM304" s="2">
        <v>43473</v>
      </c>
      <c r="CN304" s="2">
        <v>43464</v>
      </c>
      <c r="CO304" s="8" t="s">
        <v>1064</v>
      </c>
    </row>
    <row r="305" spans="1:93" ht="21" customHeight="1" x14ac:dyDescent="0.25">
      <c r="A305" s="9">
        <v>2018</v>
      </c>
      <c r="B305" s="2">
        <v>43374</v>
      </c>
      <c r="C305" s="2">
        <v>43465</v>
      </c>
      <c r="D305" t="s">
        <v>202</v>
      </c>
      <c r="E305" t="s">
        <v>250</v>
      </c>
      <c r="F305" t="s">
        <v>230</v>
      </c>
      <c r="G305" t="s">
        <v>251</v>
      </c>
      <c r="H305" t="s">
        <v>949</v>
      </c>
      <c r="I305" t="s">
        <v>950</v>
      </c>
      <c r="J305" t="s">
        <v>659</v>
      </c>
      <c r="K305" t="s">
        <v>379</v>
      </c>
      <c r="L305" t="s">
        <v>210</v>
      </c>
      <c r="M305" s="5">
        <v>8319.56</v>
      </c>
      <c r="N305" s="5">
        <v>7447.98</v>
      </c>
      <c r="Y305" s="4" t="s">
        <v>1045</v>
      </c>
      <c r="Z305">
        <v>5820.1</v>
      </c>
      <c r="AA305">
        <v>5529.09</v>
      </c>
      <c r="AB305" s="4" t="s">
        <v>1046</v>
      </c>
      <c r="AS305" s="4" t="s">
        <v>1043</v>
      </c>
      <c r="AT305">
        <v>4455.2</v>
      </c>
      <c r="AU305">
        <v>4333.6099999999997</v>
      </c>
      <c r="AV305" s="4" t="s">
        <v>1044</v>
      </c>
      <c r="AW305" s="3" t="s">
        <v>1040</v>
      </c>
      <c r="AX305">
        <v>4801.3999999999996</v>
      </c>
      <c r="AY305">
        <v>4657.3599999999997</v>
      </c>
      <c r="AZ305" s="4" t="s">
        <v>1049</v>
      </c>
      <c r="BA305" s="4" t="s">
        <v>1041</v>
      </c>
      <c r="BB305">
        <v>3473.83</v>
      </c>
      <c r="BC305">
        <v>3178.32</v>
      </c>
      <c r="BD305" s="4" t="s">
        <v>1042</v>
      </c>
      <c r="BK305">
        <v>3676.5699999999997</v>
      </c>
      <c r="BL305" s="4" t="s">
        <v>1058</v>
      </c>
      <c r="CB305" s="5">
        <v>214.85</v>
      </c>
      <c r="CC305" s="5">
        <v>214.85</v>
      </c>
      <c r="CD305" s="7" t="s">
        <v>1059</v>
      </c>
      <c r="CL305" s="7" t="s">
        <v>371</v>
      </c>
      <c r="CM305" s="2">
        <v>43473</v>
      </c>
      <c r="CN305" s="2">
        <v>43464</v>
      </c>
      <c r="CO305" s="8" t="s">
        <v>1064</v>
      </c>
    </row>
    <row r="306" spans="1:93" ht="21" customHeight="1" x14ac:dyDescent="0.25">
      <c r="A306" s="9">
        <v>2018</v>
      </c>
      <c r="B306" s="2">
        <v>43374</v>
      </c>
      <c r="C306" s="2">
        <v>43465</v>
      </c>
      <c r="D306" t="s">
        <v>202</v>
      </c>
      <c r="E306" t="s">
        <v>951</v>
      </c>
      <c r="F306" t="s">
        <v>220</v>
      </c>
      <c r="G306" t="s">
        <v>952</v>
      </c>
      <c r="H306" t="s">
        <v>903</v>
      </c>
      <c r="I306" t="s">
        <v>216</v>
      </c>
      <c r="J306" t="s">
        <v>401</v>
      </c>
      <c r="K306" t="s">
        <v>953</v>
      </c>
      <c r="L306" t="s">
        <v>210</v>
      </c>
      <c r="M306" s="5">
        <v>8000</v>
      </c>
      <c r="N306" s="5">
        <v>7968</v>
      </c>
      <c r="BK306">
        <v>7000</v>
      </c>
      <c r="BL306" s="4" t="s">
        <v>1058</v>
      </c>
      <c r="CB306" s="5">
        <v>4000</v>
      </c>
      <c r="CC306" s="5">
        <v>4000</v>
      </c>
      <c r="CD306" s="7" t="s">
        <v>1059</v>
      </c>
      <c r="CL306" s="7" t="s">
        <v>371</v>
      </c>
      <c r="CM306" s="2">
        <v>43473</v>
      </c>
      <c r="CN306" s="2">
        <v>43464</v>
      </c>
      <c r="CO306" s="8" t="s">
        <v>1064</v>
      </c>
    </row>
    <row r="307" spans="1:93" ht="21" customHeight="1" x14ac:dyDescent="0.25">
      <c r="A307" s="9">
        <v>2018</v>
      </c>
      <c r="B307" s="2">
        <v>43374</v>
      </c>
      <c r="C307" s="2">
        <v>43465</v>
      </c>
      <c r="D307" t="s">
        <v>202</v>
      </c>
      <c r="E307" t="s">
        <v>954</v>
      </c>
      <c r="F307" t="s">
        <v>230</v>
      </c>
      <c r="G307" t="s">
        <v>955</v>
      </c>
      <c r="H307" t="s">
        <v>956</v>
      </c>
      <c r="I307" t="s">
        <v>957</v>
      </c>
      <c r="J307" t="s">
        <v>236</v>
      </c>
      <c r="K307" t="s">
        <v>417</v>
      </c>
      <c r="L307" t="s">
        <v>210</v>
      </c>
      <c r="M307" s="5">
        <v>9500</v>
      </c>
      <c r="N307" s="5">
        <v>9487.26</v>
      </c>
      <c r="BK307">
        <v>9311.2800000000007</v>
      </c>
      <c r="BL307" s="4" t="s">
        <v>1058</v>
      </c>
      <c r="CB307" s="5">
        <v>2299.6799999999998</v>
      </c>
      <c r="CC307" s="5">
        <v>2299.6799999999998</v>
      </c>
      <c r="CD307" s="7" t="s">
        <v>1059</v>
      </c>
      <c r="CL307" s="7" t="s">
        <v>371</v>
      </c>
      <c r="CM307" s="2">
        <v>43473</v>
      </c>
      <c r="CN307" s="2">
        <v>43464</v>
      </c>
      <c r="CO307" s="8" t="s">
        <v>1064</v>
      </c>
    </row>
    <row r="308" spans="1:93" ht="21" customHeight="1" x14ac:dyDescent="0.25">
      <c r="A308" s="9">
        <v>2018</v>
      </c>
      <c r="B308" s="2">
        <v>43374</v>
      </c>
      <c r="C308" s="2">
        <v>43465</v>
      </c>
      <c r="D308" t="s">
        <v>202</v>
      </c>
      <c r="E308" t="s">
        <v>229</v>
      </c>
      <c r="F308" t="s">
        <v>230</v>
      </c>
      <c r="G308" t="s">
        <v>231</v>
      </c>
      <c r="H308" t="s">
        <v>956</v>
      </c>
      <c r="I308" t="s">
        <v>958</v>
      </c>
      <c r="J308" t="s">
        <v>433</v>
      </c>
      <c r="K308" t="s">
        <v>959</v>
      </c>
      <c r="L308" t="s">
        <v>211</v>
      </c>
      <c r="M308" s="5">
        <v>9012.06</v>
      </c>
      <c r="N308" s="5">
        <v>9001.6200000000008</v>
      </c>
      <c r="BK308">
        <v>8928.73</v>
      </c>
      <c r="BL308" s="4" t="s">
        <v>1058</v>
      </c>
      <c r="CB308" s="5">
        <v>2055.71</v>
      </c>
      <c r="CC308" s="5">
        <v>2055.71</v>
      </c>
      <c r="CD308" s="7" t="s">
        <v>1059</v>
      </c>
      <c r="CL308" s="7" t="s">
        <v>371</v>
      </c>
      <c r="CM308" s="2">
        <v>43473</v>
      </c>
      <c r="CN308" s="2">
        <v>43464</v>
      </c>
      <c r="CO308" s="8" t="s">
        <v>1064</v>
      </c>
    </row>
    <row r="309" spans="1:93" ht="21" customHeight="1" x14ac:dyDescent="0.25">
      <c r="A309" s="9">
        <v>2018</v>
      </c>
      <c r="B309" s="2">
        <v>43374</v>
      </c>
      <c r="C309" s="2">
        <v>43465</v>
      </c>
      <c r="D309" t="s">
        <v>202</v>
      </c>
      <c r="E309" t="s">
        <v>229</v>
      </c>
      <c r="F309" t="s">
        <v>230</v>
      </c>
      <c r="G309" t="s">
        <v>231</v>
      </c>
      <c r="H309" t="s">
        <v>956</v>
      </c>
      <c r="I309" t="s">
        <v>960</v>
      </c>
      <c r="J309" t="s">
        <v>961</v>
      </c>
      <c r="K309" t="s">
        <v>825</v>
      </c>
      <c r="L309" t="s">
        <v>210</v>
      </c>
      <c r="M309" s="5">
        <v>7131.7</v>
      </c>
      <c r="N309" s="5">
        <v>7130.14</v>
      </c>
      <c r="BK309">
        <v>2377.23</v>
      </c>
      <c r="BL309" s="4" t="s">
        <v>1058</v>
      </c>
      <c r="CB309" s="5">
        <v>1115.53</v>
      </c>
      <c r="CC309" s="5">
        <v>1115.53</v>
      </c>
      <c r="CD309" s="7" t="s">
        <v>1059</v>
      </c>
      <c r="CL309" s="7" t="s">
        <v>371</v>
      </c>
      <c r="CM309" s="2">
        <v>43473</v>
      </c>
      <c r="CN309" s="2">
        <v>43464</v>
      </c>
      <c r="CO309" s="8" t="s">
        <v>1064</v>
      </c>
    </row>
    <row r="310" spans="1:93" ht="21" customHeight="1" x14ac:dyDescent="0.25">
      <c r="A310" s="9">
        <v>2018</v>
      </c>
      <c r="B310" s="2">
        <v>43374</v>
      </c>
      <c r="C310" s="2">
        <v>43465</v>
      </c>
      <c r="D310" t="s">
        <v>202</v>
      </c>
      <c r="E310" t="s">
        <v>229</v>
      </c>
      <c r="F310" t="s">
        <v>230</v>
      </c>
      <c r="G310" t="s">
        <v>844</v>
      </c>
      <c r="H310" t="s">
        <v>962</v>
      </c>
      <c r="I310" t="s">
        <v>963</v>
      </c>
      <c r="J310" t="s">
        <v>236</v>
      </c>
      <c r="K310" t="s">
        <v>730</v>
      </c>
      <c r="L310" t="s">
        <v>211</v>
      </c>
      <c r="M310" s="5">
        <v>1430</v>
      </c>
      <c r="N310" s="5">
        <v>1430</v>
      </c>
      <c r="BK310">
        <v>1430</v>
      </c>
      <c r="BL310" s="4" t="s">
        <v>1058</v>
      </c>
      <c r="CB310" s="5">
        <v>715</v>
      </c>
      <c r="CC310" s="5">
        <v>715</v>
      </c>
      <c r="CD310" s="7" t="s">
        <v>1059</v>
      </c>
      <c r="CL310" s="7" t="s">
        <v>371</v>
      </c>
      <c r="CM310" s="2">
        <v>43473</v>
      </c>
      <c r="CN310" s="2">
        <v>43464</v>
      </c>
      <c r="CO310" s="8" t="s">
        <v>1064</v>
      </c>
    </row>
    <row r="311" spans="1:93" ht="21" customHeight="1" x14ac:dyDescent="0.25">
      <c r="A311" s="9">
        <v>2018</v>
      </c>
      <c r="B311" s="2">
        <v>43374</v>
      </c>
      <c r="C311" s="2">
        <v>43465</v>
      </c>
      <c r="D311" t="s">
        <v>202</v>
      </c>
      <c r="E311" t="s">
        <v>229</v>
      </c>
      <c r="F311" t="s">
        <v>230</v>
      </c>
      <c r="G311" t="s">
        <v>231</v>
      </c>
      <c r="H311" t="s">
        <v>962</v>
      </c>
      <c r="I311" t="s">
        <v>266</v>
      </c>
      <c r="J311" t="s">
        <v>931</v>
      </c>
      <c r="K311" t="s">
        <v>518</v>
      </c>
      <c r="L311" t="s">
        <v>210</v>
      </c>
      <c r="M311" s="5">
        <v>9154.2800000000007</v>
      </c>
      <c r="N311" s="5">
        <v>9143.16</v>
      </c>
      <c r="BK311">
        <v>8987.61</v>
      </c>
      <c r="BL311" s="4" t="s">
        <v>1058</v>
      </c>
      <c r="CB311" s="5">
        <v>2126.8200000000002</v>
      </c>
      <c r="CC311" s="5">
        <v>2126.8200000000002</v>
      </c>
      <c r="CD311" s="7" t="s">
        <v>1059</v>
      </c>
      <c r="CL311" s="7" t="s">
        <v>371</v>
      </c>
      <c r="CM311" s="2">
        <v>43473</v>
      </c>
      <c r="CN311" s="2">
        <v>43464</v>
      </c>
      <c r="CO311" s="8" t="s">
        <v>1064</v>
      </c>
    </row>
    <row r="312" spans="1:93" ht="21" customHeight="1" x14ac:dyDescent="0.25">
      <c r="A312" s="9">
        <v>2018</v>
      </c>
      <c r="B312" s="2">
        <v>43374</v>
      </c>
      <c r="C312" s="2">
        <v>43465</v>
      </c>
      <c r="D312" t="s">
        <v>202</v>
      </c>
      <c r="E312" t="s">
        <v>264</v>
      </c>
      <c r="F312" t="s">
        <v>230</v>
      </c>
      <c r="G312" t="s">
        <v>667</v>
      </c>
      <c r="H312" t="s">
        <v>962</v>
      </c>
      <c r="I312" t="s">
        <v>964</v>
      </c>
      <c r="J312" t="s">
        <v>341</v>
      </c>
      <c r="K312" t="s">
        <v>687</v>
      </c>
      <c r="L312" t="s">
        <v>210</v>
      </c>
      <c r="M312" s="5">
        <v>13367.7</v>
      </c>
      <c r="N312" s="5">
        <v>13336.7</v>
      </c>
      <c r="BK312">
        <v>10326.030000000001</v>
      </c>
      <c r="BL312" s="4" t="s">
        <v>1058</v>
      </c>
      <c r="CB312" s="5">
        <v>3981.71</v>
      </c>
      <c r="CC312" s="5">
        <v>3981.71</v>
      </c>
      <c r="CD312" s="7" t="s">
        <v>1059</v>
      </c>
      <c r="CL312" s="7" t="s">
        <v>371</v>
      </c>
      <c r="CM312" s="2">
        <v>43473</v>
      </c>
      <c r="CN312" s="2">
        <v>43464</v>
      </c>
      <c r="CO312" s="8" t="s">
        <v>1064</v>
      </c>
    </row>
    <row r="313" spans="1:93" ht="21" customHeight="1" x14ac:dyDescent="0.25">
      <c r="A313" s="9">
        <v>2018</v>
      </c>
      <c r="B313" s="2">
        <v>43374</v>
      </c>
      <c r="C313" s="2">
        <v>43465</v>
      </c>
      <c r="D313" t="s">
        <v>202</v>
      </c>
      <c r="E313" t="s">
        <v>954</v>
      </c>
      <c r="F313" t="s">
        <v>230</v>
      </c>
      <c r="G313" t="s">
        <v>955</v>
      </c>
      <c r="H313" t="s">
        <v>962</v>
      </c>
      <c r="I313" t="s">
        <v>874</v>
      </c>
      <c r="J313" t="s">
        <v>965</v>
      </c>
      <c r="K313" t="s">
        <v>433</v>
      </c>
      <c r="L313" t="s">
        <v>210</v>
      </c>
      <c r="M313" s="5">
        <v>9425.4</v>
      </c>
      <c r="N313" s="5">
        <v>9413</v>
      </c>
      <c r="BK313">
        <v>8919.4500000000007</v>
      </c>
      <c r="BL313" s="4" t="s">
        <v>1058</v>
      </c>
      <c r="CB313" s="5">
        <v>2262.38</v>
      </c>
      <c r="CC313" s="5">
        <v>2262.38</v>
      </c>
      <c r="CD313" s="7" t="s">
        <v>1059</v>
      </c>
      <c r="CL313" s="7" t="s">
        <v>371</v>
      </c>
      <c r="CM313" s="2">
        <v>43473</v>
      </c>
      <c r="CN313" s="2">
        <v>43464</v>
      </c>
      <c r="CO313" s="8" t="s">
        <v>1064</v>
      </c>
    </row>
    <row r="314" spans="1:93" ht="21" customHeight="1" x14ac:dyDescent="0.25">
      <c r="A314" s="9">
        <v>2018</v>
      </c>
      <c r="B314" s="2">
        <v>43374</v>
      </c>
      <c r="C314" s="2">
        <v>43465</v>
      </c>
      <c r="D314" t="s">
        <v>202</v>
      </c>
      <c r="E314" t="s">
        <v>954</v>
      </c>
      <c r="F314" t="s">
        <v>230</v>
      </c>
      <c r="G314" t="s">
        <v>955</v>
      </c>
      <c r="H314" t="s">
        <v>962</v>
      </c>
      <c r="I314" t="s">
        <v>966</v>
      </c>
      <c r="J314" t="s">
        <v>967</v>
      </c>
      <c r="K314" t="s">
        <v>401</v>
      </c>
      <c r="L314" t="s">
        <v>210</v>
      </c>
      <c r="M314" s="5">
        <v>9423</v>
      </c>
      <c r="N314" s="5">
        <v>9410.6200000000008</v>
      </c>
      <c r="BK314">
        <v>8913.7800000000007</v>
      </c>
      <c r="BL314" s="4" t="s">
        <v>1058</v>
      </c>
      <c r="CB314" s="5">
        <v>2261.1799999999998</v>
      </c>
      <c r="CC314" s="5">
        <v>2261.1799999999998</v>
      </c>
      <c r="CD314" s="7" t="s">
        <v>1059</v>
      </c>
      <c r="CL314" s="7" t="s">
        <v>371</v>
      </c>
      <c r="CM314" s="2">
        <v>43473</v>
      </c>
      <c r="CN314" s="2">
        <v>43464</v>
      </c>
      <c r="CO314" s="8" t="s">
        <v>1064</v>
      </c>
    </row>
    <row r="315" spans="1:93" ht="21" customHeight="1" x14ac:dyDescent="0.25">
      <c r="A315" s="9">
        <v>2018</v>
      </c>
      <c r="B315" s="2">
        <v>43374</v>
      </c>
      <c r="C315" s="2">
        <v>43465</v>
      </c>
      <c r="D315" t="s">
        <v>202</v>
      </c>
      <c r="E315" t="s">
        <v>954</v>
      </c>
      <c r="F315" t="s">
        <v>230</v>
      </c>
      <c r="G315" t="s">
        <v>955</v>
      </c>
      <c r="H315" t="s">
        <v>962</v>
      </c>
      <c r="I315" t="s">
        <v>968</v>
      </c>
      <c r="J315" t="s">
        <v>466</v>
      </c>
      <c r="K315" t="s">
        <v>367</v>
      </c>
      <c r="L315" t="s">
        <v>210</v>
      </c>
      <c r="M315" s="5">
        <v>12584.76</v>
      </c>
      <c r="N315" s="5">
        <v>10938.24</v>
      </c>
      <c r="Y315" s="4" t="s">
        <v>1045</v>
      </c>
      <c r="Z315">
        <v>8382.7800000000007</v>
      </c>
      <c r="AA315">
        <v>7963.64</v>
      </c>
      <c r="AB315" s="4" t="s">
        <v>1046</v>
      </c>
      <c r="AS315" s="4" t="s">
        <v>1043</v>
      </c>
      <c r="AT315">
        <v>6334.66</v>
      </c>
      <c r="AU315">
        <v>5873.37</v>
      </c>
      <c r="AV315" s="4" t="s">
        <v>1044</v>
      </c>
      <c r="AW315" s="3" t="s">
        <v>1040</v>
      </c>
      <c r="AX315">
        <v>6915.52</v>
      </c>
      <c r="AY315">
        <v>6708.05</v>
      </c>
      <c r="AZ315" s="4" t="s">
        <v>1049</v>
      </c>
      <c r="BA315" s="4" t="s">
        <v>1041</v>
      </c>
      <c r="BB315">
        <v>4659.03</v>
      </c>
      <c r="BC315">
        <v>4079.52</v>
      </c>
      <c r="BD315" s="4" t="s">
        <v>1042</v>
      </c>
      <c r="BK315">
        <v>7709.52</v>
      </c>
      <c r="BL315" s="4" t="s">
        <v>1058</v>
      </c>
      <c r="CB315" s="5">
        <v>1365.28</v>
      </c>
      <c r="CC315" s="5">
        <v>1365.28</v>
      </c>
      <c r="CD315" s="7" t="s">
        <v>1059</v>
      </c>
      <c r="CL315" s="7" t="s">
        <v>371</v>
      </c>
      <c r="CM315" s="2">
        <v>43473</v>
      </c>
      <c r="CN315" s="2">
        <v>43464</v>
      </c>
      <c r="CO315" s="8" t="s">
        <v>1064</v>
      </c>
    </row>
    <row r="316" spans="1:93" ht="21" customHeight="1" x14ac:dyDescent="0.25">
      <c r="A316" s="9">
        <v>2018</v>
      </c>
      <c r="B316" s="2">
        <v>43374</v>
      </c>
      <c r="C316" s="2">
        <v>43465</v>
      </c>
      <c r="D316" t="s">
        <v>202</v>
      </c>
      <c r="E316" t="s">
        <v>229</v>
      </c>
      <c r="F316" t="s">
        <v>230</v>
      </c>
      <c r="G316" t="s">
        <v>231</v>
      </c>
      <c r="H316" t="s">
        <v>969</v>
      </c>
      <c r="I316" t="s">
        <v>445</v>
      </c>
      <c r="J316" t="s">
        <v>970</v>
      </c>
      <c r="K316" t="s">
        <v>971</v>
      </c>
      <c r="L316" t="s">
        <v>210</v>
      </c>
      <c r="M316" s="5">
        <v>9500</v>
      </c>
      <c r="N316" s="5">
        <v>9487.26</v>
      </c>
      <c r="BK316">
        <v>9151.9500000000007</v>
      </c>
      <c r="BL316" s="4" t="s">
        <v>1058</v>
      </c>
      <c r="CB316" s="5">
        <v>2299.6799999999998</v>
      </c>
      <c r="CC316" s="5">
        <v>2299.6799999999998</v>
      </c>
      <c r="CD316" s="7" t="s">
        <v>1059</v>
      </c>
      <c r="CL316" s="7" t="s">
        <v>371</v>
      </c>
      <c r="CM316" s="2">
        <v>43473</v>
      </c>
      <c r="CN316" s="2">
        <v>43464</v>
      </c>
      <c r="CO316" s="8" t="s">
        <v>1064</v>
      </c>
    </row>
    <row r="317" spans="1:93" ht="21" customHeight="1" x14ac:dyDescent="0.25">
      <c r="A317" s="9">
        <v>2018</v>
      </c>
      <c r="B317" s="2">
        <v>43374</v>
      </c>
      <c r="C317" s="2">
        <v>43465</v>
      </c>
      <c r="D317" t="s">
        <v>202</v>
      </c>
      <c r="E317" t="s">
        <v>229</v>
      </c>
      <c r="F317" t="s">
        <v>230</v>
      </c>
      <c r="G317" t="s">
        <v>231</v>
      </c>
      <c r="H317" t="s">
        <v>969</v>
      </c>
      <c r="I317" t="s">
        <v>972</v>
      </c>
      <c r="J317" t="s">
        <v>234</v>
      </c>
      <c r="K317" t="s">
        <v>441</v>
      </c>
      <c r="L317" t="s">
        <v>211</v>
      </c>
      <c r="M317" s="5">
        <v>9500</v>
      </c>
      <c r="N317" s="5">
        <v>9487.26</v>
      </c>
      <c r="BK317">
        <v>9124.2800000000007</v>
      </c>
      <c r="BL317" s="4" t="s">
        <v>1058</v>
      </c>
      <c r="CB317" s="5">
        <v>2299.6799999999998</v>
      </c>
      <c r="CC317" s="5">
        <v>2299.6799999999998</v>
      </c>
      <c r="CD317" s="7" t="s">
        <v>1059</v>
      </c>
      <c r="CL317" s="7" t="s">
        <v>371</v>
      </c>
      <c r="CM317" s="2">
        <v>43473</v>
      </c>
      <c r="CN317" s="2">
        <v>43464</v>
      </c>
      <c r="CO317" s="8" t="s">
        <v>1064</v>
      </c>
    </row>
    <row r="318" spans="1:93" ht="21" customHeight="1" x14ac:dyDescent="0.25">
      <c r="A318" s="9">
        <v>2018</v>
      </c>
      <c r="B318" s="2">
        <v>43374</v>
      </c>
      <c r="C318" s="2">
        <v>43465</v>
      </c>
      <c r="D318" t="s">
        <v>202</v>
      </c>
      <c r="E318" t="s">
        <v>229</v>
      </c>
      <c r="F318" t="s">
        <v>230</v>
      </c>
      <c r="G318" t="s">
        <v>231</v>
      </c>
      <c r="H318" t="s">
        <v>969</v>
      </c>
      <c r="I318" t="s">
        <v>973</v>
      </c>
      <c r="J318" t="s">
        <v>236</v>
      </c>
      <c r="K318" t="s">
        <v>248</v>
      </c>
      <c r="L318" t="s">
        <v>210</v>
      </c>
      <c r="M318" s="5">
        <v>9500</v>
      </c>
      <c r="N318" s="5">
        <v>9487.26</v>
      </c>
      <c r="BK318">
        <v>9071.9500000000007</v>
      </c>
      <c r="BL318" s="4" t="s">
        <v>1058</v>
      </c>
      <c r="CB318" s="5">
        <v>2299.6799999999998</v>
      </c>
      <c r="CC318" s="5">
        <v>2299.6799999999998</v>
      </c>
      <c r="CD318" s="7" t="s">
        <v>1059</v>
      </c>
      <c r="CL318" s="7" t="s">
        <v>371</v>
      </c>
      <c r="CM318" s="2">
        <v>43473</v>
      </c>
      <c r="CN318" s="2">
        <v>43464</v>
      </c>
      <c r="CO318" s="8" t="s">
        <v>1064</v>
      </c>
    </row>
    <row r="319" spans="1:93" ht="21" customHeight="1" x14ac:dyDescent="0.25">
      <c r="A319" s="9">
        <v>2018</v>
      </c>
      <c r="B319" s="2">
        <v>43374</v>
      </c>
      <c r="C319" s="2">
        <v>43465</v>
      </c>
      <c r="D319" t="s">
        <v>202</v>
      </c>
      <c r="E319" t="s">
        <v>229</v>
      </c>
      <c r="F319" t="s">
        <v>230</v>
      </c>
      <c r="G319" t="s">
        <v>231</v>
      </c>
      <c r="H319" t="s">
        <v>969</v>
      </c>
      <c r="I319" t="s">
        <v>974</v>
      </c>
      <c r="J319" t="s">
        <v>306</v>
      </c>
      <c r="K319" t="s">
        <v>975</v>
      </c>
      <c r="L319" t="s">
        <v>210</v>
      </c>
      <c r="M319" s="5">
        <v>9500</v>
      </c>
      <c r="N319" s="5">
        <v>9487.26</v>
      </c>
      <c r="BK319">
        <v>9151.9500000000007</v>
      </c>
      <c r="BL319" s="4" t="s">
        <v>1058</v>
      </c>
      <c r="CB319" s="5">
        <v>2299.6799999999998</v>
      </c>
      <c r="CC319" s="5">
        <v>2299.6799999999998</v>
      </c>
      <c r="CD319" s="7" t="s">
        <v>1059</v>
      </c>
      <c r="CL319" s="7" t="s">
        <v>371</v>
      </c>
      <c r="CM319" s="2">
        <v>43473</v>
      </c>
      <c r="CN319" s="2">
        <v>43464</v>
      </c>
      <c r="CO319" s="8" t="s">
        <v>1064</v>
      </c>
    </row>
    <row r="320" spans="1:93" ht="21" customHeight="1" x14ac:dyDescent="0.25">
      <c r="A320" s="9">
        <v>2018</v>
      </c>
      <c r="B320" s="2">
        <v>43374</v>
      </c>
      <c r="C320" s="2">
        <v>43465</v>
      </c>
      <c r="D320" t="s">
        <v>202</v>
      </c>
      <c r="E320" t="s">
        <v>369</v>
      </c>
      <c r="F320" t="s">
        <v>230</v>
      </c>
      <c r="G320" t="s">
        <v>370</v>
      </c>
      <c r="H320" t="s">
        <v>969</v>
      </c>
      <c r="I320" t="s">
        <v>460</v>
      </c>
      <c r="J320" t="s">
        <v>971</v>
      </c>
      <c r="K320" t="s">
        <v>976</v>
      </c>
      <c r="L320" t="s">
        <v>211</v>
      </c>
      <c r="M320" s="5">
        <v>9500</v>
      </c>
      <c r="N320" s="5">
        <v>9487.26</v>
      </c>
      <c r="BK320">
        <v>9124.2800000000007</v>
      </c>
      <c r="BL320" s="4" t="s">
        <v>1058</v>
      </c>
      <c r="CB320" s="5">
        <v>2299.6799999999998</v>
      </c>
      <c r="CC320" s="5">
        <v>2299.6799999999998</v>
      </c>
      <c r="CD320" s="7" t="s">
        <v>1059</v>
      </c>
      <c r="CL320" s="7" t="s">
        <v>371</v>
      </c>
      <c r="CM320" s="2">
        <v>43473</v>
      </c>
      <c r="CN320" s="2">
        <v>43464</v>
      </c>
      <c r="CO320" s="8" t="s">
        <v>1064</v>
      </c>
    </row>
    <row r="321" spans="1:93" ht="21" customHeight="1" x14ac:dyDescent="0.25">
      <c r="A321" s="9">
        <v>2018</v>
      </c>
      <c r="B321" s="2">
        <v>43374</v>
      </c>
      <c r="C321" s="2">
        <v>43465</v>
      </c>
      <c r="D321" t="s">
        <v>202</v>
      </c>
      <c r="E321" t="s">
        <v>954</v>
      </c>
      <c r="F321" t="s">
        <v>230</v>
      </c>
      <c r="G321" t="s">
        <v>955</v>
      </c>
      <c r="H321" t="s">
        <v>969</v>
      </c>
      <c r="I321" t="s">
        <v>977</v>
      </c>
      <c r="J321" t="s">
        <v>978</v>
      </c>
      <c r="K321" t="s">
        <v>979</v>
      </c>
      <c r="L321" t="s">
        <v>210</v>
      </c>
      <c r="M321" s="5">
        <v>9500</v>
      </c>
      <c r="N321" s="5">
        <v>9487.26</v>
      </c>
      <c r="BK321">
        <v>9088.6200000000008</v>
      </c>
      <c r="BL321" s="4" t="s">
        <v>1058</v>
      </c>
      <c r="CB321" s="5">
        <v>2299.6799999999998</v>
      </c>
      <c r="CC321" s="5">
        <v>2299.6799999999998</v>
      </c>
      <c r="CD321" s="7" t="s">
        <v>1059</v>
      </c>
      <c r="CL321" s="7" t="s">
        <v>371</v>
      </c>
      <c r="CM321" s="2">
        <v>43473</v>
      </c>
      <c r="CN321" s="2">
        <v>43464</v>
      </c>
      <c r="CO321" s="8" t="s">
        <v>1064</v>
      </c>
    </row>
    <row r="322" spans="1:93" ht="21" customHeight="1" x14ac:dyDescent="0.25">
      <c r="A322" s="9">
        <v>2018</v>
      </c>
      <c r="B322" s="2">
        <v>43374</v>
      </c>
      <c r="C322" s="2">
        <v>43465</v>
      </c>
      <c r="D322" t="s">
        <v>202</v>
      </c>
      <c r="E322" t="s">
        <v>954</v>
      </c>
      <c r="F322" t="s">
        <v>230</v>
      </c>
      <c r="G322" t="s">
        <v>955</v>
      </c>
      <c r="H322" t="s">
        <v>969</v>
      </c>
      <c r="I322" t="s">
        <v>980</v>
      </c>
      <c r="J322" t="s">
        <v>981</v>
      </c>
      <c r="K322" t="s">
        <v>450</v>
      </c>
      <c r="L322" t="s">
        <v>211</v>
      </c>
      <c r="M322" s="5">
        <v>13206.3</v>
      </c>
      <c r="N322" s="5">
        <v>13171</v>
      </c>
      <c r="Y322" s="4" t="s">
        <v>1045</v>
      </c>
      <c r="Z322">
        <v>4548.0200000000004</v>
      </c>
      <c r="AA322">
        <v>4320.62</v>
      </c>
      <c r="AB322" s="4" t="s">
        <v>1046</v>
      </c>
      <c r="AS322" s="4" t="s">
        <v>1043</v>
      </c>
      <c r="AT322">
        <v>3540.45</v>
      </c>
      <c r="AU322">
        <v>3451.93</v>
      </c>
      <c r="AV322" s="4" t="s">
        <v>1044</v>
      </c>
      <c r="AW322" s="3" t="s">
        <v>1040</v>
      </c>
      <c r="AX322">
        <v>3751.97</v>
      </c>
      <c r="AY322">
        <v>3639.41</v>
      </c>
      <c r="AZ322" s="4" t="s">
        <v>1049</v>
      </c>
      <c r="BA322" s="4" t="s">
        <v>1041</v>
      </c>
      <c r="BB322">
        <v>2399.4700000000003</v>
      </c>
      <c r="BC322">
        <v>2392.61</v>
      </c>
      <c r="BD322" s="4" t="s">
        <v>1042</v>
      </c>
      <c r="BK322">
        <v>10173.43</v>
      </c>
      <c r="BL322" s="4" t="s">
        <v>1058</v>
      </c>
      <c r="CB322" s="5">
        <v>3782.76</v>
      </c>
      <c r="CC322" s="5">
        <v>3782.76</v>
      </c>
      <c r="CD322" s="7" t="s">
        <v>1059</v>
      </c>
      <c r="CL322" s="7" t="s">
        <v>371</v>
      </c>
      <c r="CM322" s="2">
        <v>43473</v>
      </c>
      <c r="CN322" s="2">
        <v>43464</v>
      </c>
      <c r="CO322" s="8" t="s">
        <v>1064</v>
      </c>
    </row>
    <row r="323" spans="1:93" ht="21" customHeight="1" x14ac:dyDescent="0.25">
      <c r="A323" s="9">
        <v>2018</v>
      </c>
      <c r="B323" s="2">
        <v>43374</v>
      </c>
      <c r="C323" s="2">
        <v>43465</v>
      </c>
      <c r="D323" t="s">
        <v>202</v>
      </c>
      <c r="E323" t="s">
        <v>954</v>
      </c>
      <c r="F323" t="s">
        <v>230</v>
      </c>
      <c r="G323" t="s">
        <v>955</v>
      </c>
      <c r="H323" t="s">
        <v>969</v>
      </c>
      <c r="I323" t="s">
        <v>522</v>
      </c>
      <c r="J323" t="s">
        <v>982</v>
      </c>
      <c r="K323" t="s">
        <v>254</v>
      </c>
      <c r="L323" t="s">
        <v>211</v>
      </c>
      <c r="M323" s="5">
        <v>9500</v>
      </c>
      <c r="N323" s="5">
        <v>9487.26</v>
      </c>
      <c r="BK323">
        <v>9071.9500000000007</v>
      </c>
      <c r="BL323" s="4" t="s">
        <v>1058</v>
      </c>
      <c r="CB323" s="5">
        <v>2299.6799999999998</v>
      </c>
      <c r="CC323" s="5">
        <v>2299.6799999999998</v>
      </c>
      <c r="CD323" s="7" t="s">
        <v>1059</v>
      </c>
      <c r="CL323" s="7" t="s">
        <v>371</v>
      </c>
      <c r="CM323" s="2">
        <v>43473</v>
      </c>
      <c r="CN323" s="2">
        <v>43464</v>
      </c>
      <c r="CO323" s="8" t="s">
        <v>1064</v>
      </c>
    </row>
    <row r="324" spans="1:93" ht="21" customHeight="1" x14ac:dyDescent="0.25">
      <c r="A324" s="9">
        <v>2018</v>
      </c>
      <c r="B324" s="2">
        <v>43374</v>
      </c>
      <c r="C324" s="2">
        <v>43465</v>
      </c>
      <c r="D324" t="s">
        <v>202</v>
      </c>
      <c r="E324" t="s">
        <v>954</v>
      </c>
      <c r="F324" t="s">
        <v>230</v>
      </c>
      <c r="G324" t="s">
        <v>983</v>
      </c>
      <c r="H324" t="s">
        <v>969</v>
      </c>
      <c r="I324" t="s">
        <v>708</v>
      </c>
      <c r="J324" t="s">
        <v>573</v>
      </c>
      <c r="K324" t="s">
        <v>349</v>
      </c>
      <c r="L324" t="s">
        <v>210</v>
      </c>
      <c r="M324" s="5">
        <v>9419.1</v>
      </c>
      <c r="N324" s="5">
        <v>9406.74</v>
      </c>
      <c r="BK324">
        <v>8904.5300000000007</v>
      </c>
      <c r="BL324" s="4" t="s">
        <v>1058</v>
      </c>
      <c r="CB324" s="5">
        <v>2259.23</v>
      </c>
      <c r="CC324" s="5">
        <v>2259.23</v>
      </c>
      <c r="CD324" s="7" t="s">
        <v>1059</v>
      </c>
      <c r="CL324" s="7" t="s">
        <v>371</v>
      </c>
      <c r="CM324" s="2">
        <v>43473</v>
      </c>
      <c r="CN324" s="2">
        <v>43464</v>
      </c>
      <c r="CO324" s="8" t="s">
        <v>1064</v>
      </c>
    </row>
    <row r="325" spans="1:93" ht="21" customHeight="1" x14ac:dyDescent="0.25">
      <c r="A325" s="9">
        <v>2018</v>
      </c>
      <c r="B325" s="2">
        <v>43374</v>
      </c>
      <c r="C325" s="2">
        <v>43465</v>
      </c>
      <c r="D325" t="s">
        <v>202</v>
      </c>
      <c r="E325" t="s">
        <v>954</v>
      </c>
      <c r="F325" t="s">
        <v>230</v>
      </c>
      <c r="G325" t="s">
        <v>955</v>
      </c>
      <c r="H325" t="s">
        <v>969</v>
      </c>
      <c r="I325" t="s">
        <v>984</v>
      </c>
      <c r="J325" t="s">
        <v>701</v>
      </c>
      <c r="K325" t="s">
        <v>262</v>
      </c>
      <c r="L325" t="s">
        <v>210</v>
      </c>
      <c r="M325" s="5">
        <v>9369.1</v>
      </c>
      <c r="N325" s="5">
        <v>9356.98</v>
      </c>
      <c r="BK325">
        <v>8829.5300000000007</v>
      </c>
      <c r="BL325" s="4" t="s">
        <v>1058</v>
      </c>
      <c r="CB325" s="5">
        <v>2234.23</v>
      </c>
      <c r="CC325" s="5">
        <v>2234.23</v>
      </c>
      <c r="CD325" s="7" t="s">
        <v>1059</v>
      </c>
      <c r="CL325" s="7" t="s">
        <v>371</v>
      </c>
      <c r="CM325" s="2">
        <v>43473</v>
      </c>
      <c r="CN325" s="2">
        <v>43464</v>
      </c>
      <c r="CO325" s="8" t="s">
        <v>1064</v>
      </c>
    </row>
    <row r="326" spans="1:93" ht="21" customHeight="1" x14ac:dyDescent="0.25">
      <c r="A326" s="9">
        <v>2018</v>
      </c>
      <c r="B326" s="2">
        <v>43374</v>
      </c>
      <c r="C326" s="2">
        <v>43465</v>
      </c>
      <c r="D326" t="s">
        <v>202</v>
      </c>
      <c r="E326" t="s">
        <v>661</v>
      </c>
      <c r="F326" t="s">
        <v>220</v>
      </c>
      <c r="G326" t="s">
        <v>985</v>
      </c>
      <c r="H326" t="s">
        <v>903</v>
      </c>
      <c r="I326" t="s">
        <v>986</v>
      </c>
      <c r="J326" t="s">
        <v>326</v>
      </c>
      <c r="K326" t="s">
        <v>461</v>
      </c>
      <c r="L326" t="s">
        <v>211</v>
      </c>
      <c r="M326" s="5">
        <v>16463.12</v>
      </c>
      <c r="N326" s="5">
        <v>16417.5</v>
      </c>
      <c r="BK326">
        <v>16213.12</v>
      </c>
      <c r="BL326" s="4" t="s">
        <v>1058</v>
      </c>
      <c r="CB326" s="5">
        <v>5529.42</v>
      </c>
      <c r="CC326" s="5">
        <v>5529.42</v>
      </c>
      <c r="CD326" s="7" t="s">
        <v>1059</v>
      </c>
      <c r="CL326" s="7" t="s">
        <v>371</v>
      </c>
      <c r="CM326" s="2">
        <v>43473</v>
      </c>
      <c r="CN326" s="2">
        <v>43464</v>
      </c>
      <c r="CO326" s="8" t="s">
        <v>1064</v>
      </c>
    </row>
    <row r="327" spans="1:93" ht="21" customHeight="1" x14ac:dyDescent="0.25">
      <c r="A327" s="9">
        <v>2018</v>
      </c>
      <c r="B327" s="2">
        <v>43374</v>
      </c>
      <c r="C327" s="2">
        <v>43465</v>
      </c>
      <c r="D327" t="s">
        <v>202</v>
      </c>
      <c r="E327" t="s">
        <v>229</v>
      </c>
      <c r="F327" t="s">
        <v>230</v>
      </c>
      <c r="G327" t="s">
        <v>231</v>
      </c>
      <c r="H327" t="s">
        <v>987</v>
      </c>
      <c r="I327" t="s">
        <v>988</v>
      </c>
      <c r="J327" t="s">
        <v>989</v>
      </c>
      <c r="K327" t="s">
        <v>990</v>
      </c>
      <c r="L327" t="s">
        <v>211</v>
      </c>
      <c r="M327" s="5">
        <v>9370.08</v>
      </c>
      <c r="N327" s="5">
        <v>9357.94</v>
      </c>
      <c r="BK327">
        <v>8831.85</v>
      </c>
      <c r="BL327" s="4" t="s">
        <v>1058</v>
      </c>
      <c r="CB327" s="5">
        <v>2234.7199999999998</v>
      </c>
      <c r="CC327" s="5">
        <v>2234.7199999999998</v>
      </c>
      <c r="CD327" s="7" t="s">
        <v>1059</v>
      </c>
      <c r="CL327" s="7" t="s">
        <v>371</v>
      </c>
      <c r="CM327" s="2">
        <v>43473</v>
      </c>
      <c r="CN327" s="2">
        <v>43464</v>
      </c>
      <c r="CO327" s="8" t="s">
        <v>1064</v>
      </c>
    </row>
    <row r="328" spans="1:93" ht="21" customHeight="1" x14ac:dyDescent="0.25">
      <c r="A328" s="9">
        <v>2018</v>
      </c>
      <c r="B328" s="2">
        <v>43374</v>
      </c>
      <c r="C328" s="2">
        <v>43465</v>
      </c>
      <c r="D328" t="s">
        <v>202</v>
      </c>
      <c r="E328" t="s">
        <v>954</v>
      </c>
      <c r="F328" t="s">
        <v>230</v>
      </c>
      <c r="G328" t="s">
        <v>983</v>
      </c>
      <c r="H328" t="s">
        <v>987</v>
      </c>
      <c r="I328" t="s">
        <v>991</v>
      </c>
      <c r="J328" t="s">
        <v>689</v>
      </c>
      <c r="K328" t="s">
        <v>761</v>
      </c>
      <c r="L328" t="s">
        <v>210</v>
      </c>
      <c r="M328" s="5">
        <v>847</v>
      </c>
      <c r="N328" s="5">
        <v>847</v>
      </c>
      <c r="BK328">
        <v>847</v>
      </c>
      <c r="BL328" s="4" t="s">
        <v>1058</v>
      </c>
      <c r="CB328" s="5">
        <v>423.5</v>
      </c>
      <c r="CC328" s="5">
        <v>423.5</v>
      </c>
      <c r="CD328" s="7" t="s">
        <v>1059</v>
      </c>
      <c r="CL328" s="7" t="s">
        <v>371</v>
      </c>
      <c r="CM328" s="2">
        <v>43473</v>
      </c>
      <c r="CN328" s="2">
        <v>43464</v>
      </c>
      <c r="CO328" s="8" t="s">
        <v>1064</v>
      </c>
    </row>
    <row r="329" spans="1:93" ht="21" customHeight="1" x14ac:dyDescent="0.25">
      <c r="A329" s="9">
        <v>2018</v>
      </c>
      <c r="B329" s="2">
        <v>43374</v>
      </c>
      <c r="C329" s="2">
        <v>43465</v>
      </c>
      <c r="D329" t="s">
        <v>202</v>
      </c>
      <c r="E329" t="s">
        <v>954</v>
      </c>
      <c r="F329" t="s">
        <v>230</v>
      </c>
      <c r="G329" t="s">
        <v>955</v>
      </c>
      <c r="H329" t="s">
        <v>987</v>
      </c>
      <c r="I329" t="s">
        <v>992</v>
      </c>
      <c r="J329" t="s">
        <v>228</v>
      </c>
      <c r="K329" t="s">
        <v>294</v>
      </c>
      <c r="L329" t="s">
        <v>211</v>
      </c>
      <c r="M329" s="5">
        <v>11051.06</v>
      </c>
      <c r="N329" s="5">
        <v>11031</v>
      </c>
      <c r="BK329">
        <v>11051.06</v>
      </c>
      <c r="BL329" s="4" t="s">
        <v>1058</v>
      </c>
      <c r="CB329" s="5">
        <v>2823.39</v>
      </c>
      <c r="CC329" s="5">
        <v>2823.39</v>
      </c>
      <c r="CD329" s="7" t="s">
        <v>1059</v>
      </c>
      <c r="CL329" s="7" t="s">
        <v>371</v>
      </c>
      <c r="CM329" s="2">
        <v>43473</v>
      </c>
      <c r="CN329" s="2">
        <v>43464</v>
      </c>
      <c r="CO329" s="8" t="s">
        <v>1064</v>
      </c>
    </row>
    <row r="330" spans="1:93" ht="21" customHeight="1" x14ac:dyDescent="0.25">
      <c r="A330" s="9">
        <v>2018</v>
      </c>
      <c r="B330" s="2">
        <v>43374</v>
      </c>
      <c r="C330" s="2">
        <v>43465</v>
      </c>
      <c r="D330" t="s">
        <v>202</v>
      </c>
      <c r="E330" t="s">
        <v>954</v>
      </c>
      <c r="F330" t="s">
        <v>230</v>
      </c>
      <c r="G330" t="s">
        <v>955</v>
      </c>
      <c r="H330" t="s">
        <v>987</v>
      </c>
      <c r="I330" t="s">
        <v>993</v>
      </c>
      <c r="J330" t="s">
        <v>234</v>
      </c>
      <c r="K330" t="s">
        <v>461</v>
      </c>
      <c r="L330" t="s">
        <v>210</v>
      </c>
      <c r="M330" s="5">
        <v>9499.76</v>
      </c>
      <c r="N330" s="5">
        <v>9487.02</v>
      </c>
      <c r="BK330">
        <v>9050.36</v>
      </c>
      <c r="BL330" s="4" t="s">
        <v>1058</v>
      </c>
      <c r="CB330" s="5">
        <v>2299.56</v>
      </c>
      <c r="CC330" s="5">
        <v>2299.56</v>
      </c>
      <c r="CD330" s="7" t="s">
        <v>1059</v>
      </c>
      <c r="CL330" s="7" t="s">
        <v>371</v>
      </c>
      <c r="CM330" s="2">
        <v>43473</v>
      </c>
      <c r="CN330" s="2">
        <v>43464</v>
      </c>
      <c r="CO330" s="8" t="s">
        <v>1064</v>
      </c>
    </row>
    <row r="331" spans="1:93" ht="21" customHeight="1" x14ac:dyDescent="0.25">
      <c r="A331" s="9">
        <v>2018</v>
      </c>
      <c r="B331" s="2">
        <v>43374</v>
      </c>
      <c r="C331" s="2">
        <v>43465</v>
      </c>
      <c r="D331" t="s">
        <v>202</v>
      </c>
      <c r="E331" t="s">
        <v>954</v>
      </c>
      <c r="F331" t="s">
        <v>230</v>
      </c>
      <c r="G331" t="s">
        <v>955</v>
      </c>
      <c r="H331" t="s">
        <v>987</v>
      </c>
      <c r="I331" t="s">
        <v>994</v>
      </c>
      <c r="J331" t="s">
        <v>316</v>
      </c>
      <c r="K331" t="s">
        <v>234</v>
      </c>
      <c r="L331" t="s">
        <v>211</v>
      </c>
      <c r="M331" s="5">
        <v>9350.42</v>
      </c>
      <c r="N331" s="5">
        <v>9338.3799999999992</v>
      </c>
      <c r="BK331">
        <v>8769.9599999999991</v>
      </c>
      <c r="BL331" s="4" t="s">
        <v>1058</v>
      </c>
      <c r="CB331" s="5">
        <v>2224.89</v>
      </c>
      <c r="CC331" s="5">
        <v>2224.89</v>
      </c>
      <c r="CD331" s="7" t="s">
        <v>1059</v>
      </c>
      <c r="CL331" s="7" t="s">
        <v>371</v>
      </c>
      <c r="CM331" s="2">
        <v>43473</v>
      </c>
      <c r="CN331" s="2">
        <v>43464</v>
      </c>
      <c r="CO331" s="8" t="s">
        <v>1064</v>
      </c>
    </row>
    <row r="332" spans="1:93" ht="21" customHeight="1" x14ac:dyDescent="0.25">
      <c r="A332" s="9">
        <v>2018</v>
      </c>
      <c r="B332" s="2">
        <v>43374</v>
      </c>
      <c r="C332" s="2">
        <v>43465</v>
      </c>
      <c r="D332" t="s">
        <v>202</v>
      </c>
      <c r="E332" t="s">
        <v>661</v>
      </c>
      <c r="F332" t="s">
        <v>220</v>
      </c>
      <c r="G332" t="s">
        <v>995</v>
      </c>
      <c r="H332" t="s">
        <v>903</v>
      </c>
      <c r="I332" t="s">
        <v>996</v>
      </c>
      <c r="J332" t="s">
        <v>997</v>
      </c>
      <c r="K332" t="s">
        <v>730</v>
      </c>
      <c r="L332" t="s">
        <v>211</v>
      </c>
      <c r="M332" s="5">
        <v>4223.5200000000004</v>
      </c>
      <c r="N332" s="5">
        <v>4207.2</v>
      </c>
      <c r="BK332">
        <v>3742.67</v>
      </c>
      <c r="BL332" s="4" t="s">
        <v>1058</v>
      </c>
      <c r="CB332" s="5">
        <v>2038</v>
      </c>
      <c r="CC332" s="5">
        <v>2038</v>
      </c>
      <c r="CD332" s="7" t="s">
        <v>1059</v>
      </c>
      <c r="CL332" s="7" t="s">
        <v>371</v>
      </c>
      <c r="CM332" s="2">
        <v>43473</v>
      </c>
      <c r="CN332" s="2">
        <v>43464</v>
      </c>
      <c r="CO332" s="8" t="s">
        <v>1064</v>
      </c>
    </row>
    <row r="333" spans="1:93" ht="21" customHeight="1" x14ac:dyDescent="0.25">
      <c r="A333" s="9">
        <v>2018</v>
      </c>
      <c r="B333" s="2">
        <v>43374</v>
      </c>
      <c r="C333" s="2">
        <v>43465</v>
      </c>
      <c r="D333" t="s">
        <v>202</v>
      </c>
      <c r="E333" t="s">
        <v>229</v>
      </c>
      <c r="F333" t="s">
        <v>230</v>
      </c>
      <c r="G333" t="s">
        <v>231</v>
      </c>
      <c r="H333" t="s">
        <v>998</v>
      </c>
      <c r="I333" t="s">
        <v>999</v>
      </c>
      <c r="J333" t="s">
        <v>248</v>
      </c>
      <c r="K333" t="s">
        <v>1000</v>
      </c>
      <c r="L333" t="s">
        <v>211</v>
      </c>
      <c r="M333" s="5">
        <v>9500</v>
      </c>
      <c r="N333" s="5">
        <v>9487.26</v>
      </c>
      <c r="BK333">
        <v>9318.6200000000008</v>
      </c>
      <c r="BL333" s="4" t="s">
        <v>1058</v>
      </c>
      <c r="CB333" s="5">
        <v>2299.6799999999998</v>
      </c>
      <c r="CC333" s="5">
        <v>2299.6799999999998</v>
      </c>
      <c r="CD333" s="7" t="s">
        <v>1059</v>
      </c>
      <c r="CL333" s="7" t="s">
        <v>371</v>
      </c>
      <c r="CM333" s="2">
        <v>43473</v>
      </c>
      <c r="CN333" s="2">
        <v>43464</v>
      </c>
      <c r="CO333" s="8" t="s">
        <v>1064</v>
      </c>
    </row>
    <row r="334" spans="1:93" ht="21" customHeight="1" x14ac:dyDescent="0.25">
      <c r="A334" s="9">
        <v>2018</v>
      </c>
      <c r="B334" s="2">
        <v>43374</v>
      </c>
      <c r="C334" s="2">
        <v>43465</v>
      </c>
      <c r="D334" t="s">
        <v>202</v>
      </c>
      <c r="E334" t="s">
        <v>229</v>
      </c>
      <c r="F334" t="s">
        <v>230</v>
      </c>
      <c r="G334" t="s">
        <v>231</v>
      </c>
      <c r="H334" t="s">
        <v>998</v>
      </c>
      <c r="I334" t="s">
        <v>832</v>
      </c>
      <c r="J334" t="s">
        <v>556</v>
      </c>
      <c r="K334" t="s">
        <v>1001</v>
      </c>
      <c r="L334" t="s">
        <v>211</v>
      </c>
      <c r="M334" s="5">
        <v>9500</v>
      </c>
      <c r="N334" s="5">
        <v>4743.6400000000003</v>
      </c>
      <c r="BK334">
        <v>9061.2800000000007</v>
      </c>
      <c r="BL334" s="4" t="s">
        <v>1058</v>
      </c>
      <c r="CB334" s="5">
        <v>2299.6799999999998</v>
      </c>
      <c r="CC334" s="5">
        <v>2299.6799999999998</v>
      </c>
      <c r="CD334" s="7" t="s">
        <v>1059</v>
      </c>
      <c r="CL334" s="7" t="s">
        <v>371</v>
      </c>
      <c r="CM334" s="2">
        <v>43473</v>
      </c>
      <c r="CN334" s="2">
        <v>43464</v>
      </c>
      <c r="CO334" s="8" t="s">
        <v>1064</v>
      </c>
    </row>
    <row r="335" spans="1:93" ht="21" customHeight="1" x14ac:dyDescent="0.25">
      <c r="A335" s="9">
        <v>2018</v>
      </c>
      <c r="B335" s="2">
        <v>43374</v>
      </c>
      <c r="C335" s="2">
        <v>43465</v>
      </c>
      <c r="D335" t="s">
        <v>202</v>
      </c>
      <c r="E335" t="s">
        <v>229</v>
      </c>
      <c r="F335" t="s">
        <v>230</v>
      </c>
      <c r="G335" t="s">
        <v>231</v>
      </c>
      <c r="H335" t="s">
        <v>998</v>
      </c>
      <c r="I335" t="s">
        <v>1002</v>
      </c>
      <c r="J335" t="s">
        <v>1003</v>
      </c>
      <c r="K335" t="s">
        <v>1004</v>
      </c>
      <c r="L335" t="s">
        <v>210</v>
      </c>
      <c r="M335" s="5">
        <v>9481.1</v>
      </c>
      <c r="N335" s="5">
        <v>9468.44</v>
      </c>
      <c r="BK335">
        <v>9006.2000000000007</v>
      </c>
      <c r="BL335" s="4" t="s">
        <v>1058</v>
      </c>
      <c r="CB335" s="5">
        <v>2290.23</v>
      </c>
      <c r="CC335" s="5">
        <v>2290.23</v>
      </c>
      <c r="CD335" s="7" t="s">
        <v>1059</v>
      </c>
      <c r="CL335" s="7" t="s">
        <v>371</v>
      </c>
      <c r="CM335" s="2">
        <v>43473</v>
      </c>
      <c r="CN335" s="2">
        <v>43464</v>
      </c>
      <c r="CO335" s="8" t="s">
        <v>1064</v>
      </c>
    </row>
    <row r="336" spans="1:93" ht="21" customHeight="1" x14ac:dyDescent="0.25">
      <c r="A336" s="9">
        <v>2018</v>
      </c>
      <c r="B336" s="2">
        <v>43374</v>
      </c>
      <c r="C336" s="2">
        <v>43465</v>
      </c>
      <c r="D336" t="s">
        <v>202</v>
      </c>
      <c r="E336" t="s">
        <v>229</v>
      </c>
      <c r="F336" t="s">
        <v>230</v>
      </c>
      <c r="G336" t="s">
        <v>231</v>
      </c>
      <c r="H336" t="s">
        <v>998</v>
      </c>
      <c r="I336" t="s">
        <v>1005</v>
      </c>
      <c r="J336" t="s">
        <v>421</v>
      </c>
      <c r="K336" t="s">
        <v>433</v>
      </c>
      <c r="L336" t="s">
        <v>210</v>
      </c>
      <c r="M336" s="5">
        <v>9482.06</v>
      </c>
      <c r="N336" s="5">
        <v>9469.4</v>
      </c>
      <c r="BK336">
        <v>9008.5</v>
      </c>
      <c r="BL336" s="4" t="s">
        <v>1058</v>
      </c>
      <c r="CB336" s="5">
        <v>2290.71</v>
      </c>
      <c r="CC336" s="5">
        <v>2290.71</v>
      </c>
      <c r="CD336" s="7" t="s">
        <v>1059</v>
      </c>
      <c r="CL336" s="7" t="s">
        <v>371</v>
      </c>
      <c r="CM336" s="2">
        <v>43473</v>
      </c>
      <c r="CN336" s="2">
        <v>43464</v>
      </c>
      <c r="CO336" s="8" t="s">
        <v>1064</v>
      </c>
    </row>
    <row r="337" spans="1:93" ht="21" customHeight="1" x14ac:dyDescent="0.25">
      <c r="A337" s="9">
        <v>2018</v>
      </c>
      <c r="B337" s="2">
        <v>43374</v>
      </c>
      <c r="C337" s="2">
        <v>43465</v>
      </c>
      <c r="D337" t="s">
        <v>202</v>
      </c>
      <c r="E337" t="s">
        <v>954</v>
      </c>
      <c r="F337" t="s">
        <v>230</v>
      </c>
      <c r="G337" t="s">
        <v>955</v>
      </c>
      <c r="H337" t="s">
        <v>998</v>
      </c>
      <c r="I337" t="s">
        <v>1006</v>
      </c>
      <c r="J337" t="s">
        <v>1007</v>
      </c>
      <c r="K337" t="s">
        <v>228</v>
      </c>
      <c r="L337" t="s">
        <v>210</v>
      </c>
      <c r="M337" s="5">
        <v>9500</v>
      </c>
      <c r="N337" s="5">
        <v>9487.26</v>
      </c>
      <c r="BK337">
        <v>9201.1200000000008</v>
      </c>
      <c r="BL337" s="4" t="s">
        <v>1058</v>
      </c>
      <c r="CB337" s="5">
        <v>2299.6799999999998</v>
      </c>
      <c r="CC337" s="5">
        <v>2299.6799999999998</v>
      </c>
      <c r="CD337" s="7" t="s">
        <v>1059</v>
      </c>
      <c r="CL337" s="7" t="s">
        <v>371</v>
      </c>
      <c r="CM337" s="2">
        <v>43473</v>
      </c>
      <c r="CN337" s="2">
        <v>43464</v>
      </c>
      <c r="CO337" s="8" t="s">
        <v>1064</v>
      </c>
    </row>
    <row r="338" spans="1:93" ht="21" customHeight="1" x14ac:dyDescent="0.25">
      <c r="A338" s="9">
        <v>2018</v>
      </c>
      <c r="B338" s="2">
        <v>43374</v>
      </c>
      <c r="C338" s="2">
        <v>43465</v>
      </c>
      <c r="D338" t="s">
        <v>202</v>
      </c>
      <c r="E338" t="s">
        <v>954</v>
      </c>
      <c r="F338" t="s">
        <v>230</v>
      </c>
      <c r="G338" t="s">
        <v>955</v>
      </c>
      <c r="H338" t="s">
        <v>998</v>
      </c>
      <c r="I338" t="s">
        <v>1008</v>
      </c>
      <c r="J338" t="s">
        <v>237</v>
      </c>
      <c r="K338" t="s">
        <v>1009</v>
      </c>
      <c r="L338" t="s">
        <v>211</v>
      </c>
      <c r="M338" s="5">
        <v>9500</v>
      </c>
      <c r="N338" s="5">
        <v>9487.26</v>
      </c>
      <c r="BK338">
        <v>9061.2800000000007</v>
      </c>
      <c r="BL338" s="4" t="s">
        <v>1058</v>
      </c>
      <c r="CB338" s="5">
        <v>2299.6799999999998</v>
      </c>
      <c r="CC338" s="5">
        <v>2299.6799999999998</v>
      </c>
      <c r="CD338" s="7" t="s">
        <v>1059</v>
      </c>
      <c r="CL338" s="7" t="s">
        <v>371</v>
      </c>
      <c r="CM338" s="2">
        <v>43473</v>
      </c>
      <c r="CN338" s="2">
        <v>43464</v>
      </c>
      <c r="CO338" s="8" t="s">
        <v>1064</v>
      </c>
    </row>
    <row r="339" spans="1:93" ht="21" customHeight="1" x14ac:dyDescent="0.25">
      <c r="A339" s="9">
        <v>2018</v>
      </c>
      <c r="B339" s="2">
        <v>43374</v>
      </c>
      <c r="C339" s="2">
        <v>43465</v>
      </c>
      <c r="D339" t="s">
        <v>202</v>
      </c>
      <c r="E339" t="s">
        <v>954</v>
      </c>
      <c r="F339" t="s">
        <v>230</v>
      </c>
      <c r="G339" t="s">
        <v>955</v>
      </c>
      <c r="H339" t="s">
        <v>998</v>
      </c>
      <c r="I339" t="s">
        <v>1010</v>
      </c>
      <c r="J339" t="s">
        <v>275</v>
      </c>
      <c r="K339" t="s">
        <v>1011</v>
      </c>
      <c r="L339" t="s">
        <v>210</v>
      </c>
      <c r="M339" s="5">
        <v>9500</v>
      </c>
      <c r="N339" s="5">
        <v>9487.26</v>
      </c>
      <c r="BK339">
        <v>9061.2800000000007</v>
      </c>
      <c r="BL339" s="4" t="s">
        <v>1058</v>
      </c>
      <c r="CB339" s="5">
        <v>2299.6799999999998</v>
      </c>
      <c r="CC339" s="5">
        <v>2299.6799999999998</v>
      </c>
      <c r="CD339" s="7" t="s">
        <v>1059</v>
      </c>
      <c r="CL339" s="7" t="s">
        <v>371</v>
      </c>
      <c r="CM339" s="2">
        <v>43473</v>
      </c>
      <c r="CN339" s="2">
        <v>43464</v>
      </c>
      <c r="CO339" s="8" t="s">
        <v>1064</v>
      </c>
    </row>
    <row r="340" spans="1:93" ht="21" customHeight="1" x14ac:dyDescent="0.25">
      <c r="A340" s="9">
        <v>2018</v>
      </c>
      <c r="B340" s="2">
        <v>43374</v>
      </c>
      <c r="C340" s="2">
        <v>43465</v>
      </c>
      <c r="D340" t="s">
        <v>202</v>
      </c>
      <c r="E340" t="s">
        <v>661</v>
      </c>
      <c r="F340" t="s">
        <v>220</v>
      </c>
      <c r="G340" t="s">
        <v>1012</v>
      </c>
      <c r="H340" t="s">
        <v>903</v>
      </c>
      <c r="I340" t="s">
        <v>1013</v>
      </c>
      <c r="J340" t="s">
        <v>341</v>
      </c>
      <c r="K340" t="s">
        <v>233</v>
      </c>
      <c r="L340" t="s">
        <v>211</v>
      </c>
      <c r="M340" s="5">
        <v>4816.4399999999996</v>
      </c>
      <c r="N340" s="5">
        <v>4797.3599999999997</v>
      </c>
      <c r="BK340">
        <v>4271</v>
      </c>
      <c r="BL340" s="4" t="s">
        <v>1058</v>
      </c>
      <c r="CB340" s="5">
        <v>2385.5</v>
      </c>
      <c r="CC340" s="5">
        <v>2385.5</v>
      </c>
      <c r="CD340" s="7" t="s">
        <v>1059</v>
      </c>
      <c r="CL340" s="7" t="s">
        <v>371</v>
      </c>
      <c r="CM340" s="2">
        <v>43473</v>
      </c>
      <c r="CN340" s="2">
        <v>43464</v>
      </c>
      <c r="CO340" s="8" t="s">
        <v>1064</v>
      </c>
    </row>
    <row r="341" spans="1:93" ht="21" customHeight="1" x14ac:dyDescent="0.25">
      <c r="A341" s="9">
        <v>2018</v>
      </c>
      <c r="B341" s="2">
        <v>43374</v>
      </c>
      <c r="C341" s="2">
        <v>43465</v>
      </c>
      <c r="D341" t="s">
        <v>202</v>
      </c>
      <c r="E341" t="s">
        <v>229</v>
      </c>
      <c r="F341" t="s">
        <v>230</v>
      </c>
      <c r="G341" t="s">
        <v>231</v>
      </c>
      <c r="H341" t="s">
        <v>1014</v>
      </c>
      <c r="I341" t="s">
        <v>1015</v>
      </c>
      <c r="J341" t="s">
        <v>1016</v>
      </c>
      <c r="K341" t="s">
        <v>710</v>
      </c>
      <c r="L341" t="s">
        <v>210</v>
      </c>
      <c r="M341" s="5">
        <v>9500</v>
      </c>
      <c r="N341" s="5">
        <v>9487.26</v>
      </c>
      <c r="BK341">
        <v>9117.7800000000007</v>
      </c>
      <c r="BL341" s="4" t="s">
        <v>1058</v>
      </c>
      <c r="CB341" s="5">
        <v>2299.6799999999998</v>
      </c>
      <c r="CC341" s="5">
        <v>2299.6799999999998</v>
      </c>
      <c r="CD341" s="7" t="s">
        <v>1059</v>
      </c>
      <c r="CL341" s="7" t="s">
        <v>371</v>
      </c>
      <c r="CM341" s="2">
        <v>43473</v>
      </c>
      <c r="CN341" s="2">
        <v>43464</v>
      </c>
      <c r="CO341" s="8" t="s">
        <v>1064</v>
      </c>
    </row>
    <row r="342" spans="1:93" ht="21" customHeight="1" x14ac:dyDescent="0.25">
      <c r="A342" s="9">
        <v>2018</v>
      </c>
      <c r="B342" s="2">
        <v>43374</v>
      </c>
      <c r="C342" s="2">
        <v>43465</v>
      </c>
      <c r="D342" t="s">
        <v>202</v>
      </c>
      <c r="E342" t="s">
        <v>229</v>
      </c>
      <c r="F342" t="s">
        <v>230</v>
      </c>
      <c r="G342" t="s">
        <v>231</v>
      </c>
      <c r="H342" t="s">
        <v>1014</v>
      </c>
      <c r="I342" t="s">
        <v>1017</v>
      </c>
      <c r="J342" t="s">
        <v>443</v>
      </c>
      <c r="K342" t="s">
        <v>249</v>
      </c>
      <c r="L342" t="s">
        <v>211</v>
      </c>
      <c r="M342" s="5">
        <v>9423</v>
      </c>
      <c r="N342" s="5">
        <v>2352.66</v>
      </c>
      <c r="BK342">
        <v>8913.7800000000007</v>
      </c>
      <c r="BL342" s="4" t="s">
        <v>1058</v>
      </c>
      <c r="CB342" s="5">
        <v>2261.1799999999998</v>
      </c>
      <c r="CC342" s="5">
        <v>2261.1799999999998</v>
      </c>
      <c r="CD342" s="7" t="s">
        <v>1059</v>
      </c>
      <c r="CL342" s="7" t="s">
        <v>371</v>
      </c>
      <c r="CM342" s="2">
        <v>43473</v>
      </c>
      <c r="CN342" s="2">
        <v>43464</v>
      </c>
      <c r="CO342" s="8" t="s">
        <v>1064</v>
      </c>
    </row>
    <row r="343" spans="1:93" ht="21" customHeight="1" x14ac:dyDescent="0.25">
      <c r="A343" s="9">
        <v>2018</v>
      </c>
      <c r="B343" s="2">
        <v>43374</v>
      </c>
      <c r="C343" s="2">
        <v>43465</v>
      </c>
      <c r="D343" t="s">
        <v>202</v>
      </c>
      <c r="E343" t="s">
        <v>954</v>
      </c>
      <c r="F343" t="s">
        <v>230</v>
      </c>
      <c r="G343" t="s">
        <v>955</v>
      </c>
      <c r="H343" t="s">
        <v>1014</v>
      </c>
      <c r="I343" t="s">
        <v>1018</v>
      </c>
      <c r="J343" t="s">
        <v>1019</v>
      </c>
      <c r="K343" t="s">
        <v>1020</v>
      </c>
      <c r="L343" t="s">
        <v>210</v>
      </c>
      <c r="M343" s="5">
        <v>875</v>
      </c>
      <c r="N343" s="5">
        <v>875</v>
      </c>
      <c r="BK343">
        <v>791.67</v>
      </c>
      <c r="BL343" s="4" t="s">
        <v>1058</v>
      </c>
      <c r="CB343" s="5">
        <v>437.5</v>
      </c>
      <c r="CC343" s="5">
        <v>437.5</v>
      </c>
      <c r="CD343" s="7" t="s">
        <v>1059</v>
      </c>
      <c r="CL343" s="7" t="s">
        <v>371</v>
      </c>
      <c r="CM343" s="2">
        <v>43473</v>
      </c>
      <c r="CN343" s="2">
        <v>43464</v>
      </c>
      <c r="CO343" s="8" t="s">
        <v>1064</v>
      </c>
    </row>
    <row r="344" spans="1:93" ht="21" customHeight="1" x14ac:dyDescent="0.25">
      <c r="A344" s="9">
        <v>2018</v>
      </c>
      <c r="B344" s="2">
        <v>43374</v>
      </c>
      <c r="C344" s="2">
        <v>43465</v>
      </c>
      <c r="D344" t="s">
        <v>202</v>
      </c>
      <c r="E344" t="s">
        <v>954</v>
      </c>
      <c r="F344" t="s">
        <v>230</v>
      </c>
      <c r="G344" t="s">
        <v>955</v>
      </c>
      <c r="H344" t="s">
        <v>1014</v>
      </c>
      <c r="I344" t="s">
        <v>1021</v>
      </c>
      <c r="J344" t="s">
        <v>245</v>
      </c>
      <c r="K344" t="s">
        <v>236</v>
      </c>
      <c r="L344" t="s">
        <v>210</v>
      </c>
      <c r="M344" s="5">
        <v>9423</v>
      </c>
      <c r="N344" s="5">
        <v>9410.6200000000008</v>
      </c>
      <c r="BK344">
        <v>8913.7800000000007</v>
      </c>
      <c r="BL344" s="4" t="s">
        <v>1058</v>
      </c>
      <c r="CB344" s="5">
        <v>2261.1799999999998</v>
      </c>
      <c r="CC344" s="5">
        <v>2261.1799999999998</v>
      </c>
      <c r="CD344" s="7" t="s">
        <v>1059</v>
      </c>
      <c r="CL344" s="7" t="s">
        <v>371</v>
      </c>
      <c r="CM344" s="2">
        <v>43473</v>
      </c>
      <c r="CN344" s="2">
        <v>43464</v>
      </c>
      <c r="CO344" s="8" t="s">
        <v>1064</v>
      </c>
    </row>
    <row r="345" spans="1:93" ht="21" customHeight="1" x14ac:dyDescent="0.25">
      <c r="A345" s="9">
        <v>2018</v>
      </c>
      <c r="B345" s="2">
        <v>43374</v>
      </c>
      <c r="C345" s="2">
        <v>43465</v>
      </c>
      <c r="D345" t="s">
        <v>202</v>
      </c>
      <c r="E345" t="s">
        <v>954</v>
      </c>
      <c r="F345" t="s">
        <v>230</v>
      </c>
      <c r="G345" t="s">
        <v>955</v>
      </c>
      <c r="H345" t="s">
        <v>1014</v>
      </c>
      <c r="I345" t="s">
        <v>1022</v>
      </c>
      <c r="J345" t="s">
        <v>854</v>
      </c>
      <c r="K345" t="s">
        <v>1023</v>
      </c>
      <c r="L345" t="s">
        <v>210</v>
      </c>
      <c r="M345" s="5">
        <v>9423</v>
      </c>
      <c r="N345" s="5">
        <v>9410.6200000000008</v>
      </c>
      <c r="BK345">
        <v>8913.7800000000007</v>
      </c>
      <c r="BL345" s="4" t="s">
        <v>1058</v>
      </c>
      <c r="CB345" s="5">
        <v>2261.1799999999998</v>
      </c>
      <c r="CC345" s="5">
        <v>2261.1799999999998</v>
      </c>
      <c r="CD345" s="7" t="s">
        <v>1059</v>
      </c>
      <c r="CL345" s="7" t="s">
        <v>371</v>
      </c>
      <c r="CM345" s="2">
        <v>43473</v>
      </c>
      <c r="CN345" s="2">
        <v>43464</v>
      </c>
      <c r="CO345" s="8" t="s">
        <v>1064</v>
      </c>
    </row>
    <row r="346" spans="1:93" ht="21" customHeight="1" x14ac:dyDescent="0.25">
      <c r="A346" s="9">
        <v>2018</v>
      </c>
      <c r="B346" s="2">
        <v>43374</v>
      </c>
      <c r="C346" s="2">
        <v>43465</v>
      </c>
      <c r="D346" t="s">
        <v>202</v>
      </c>
      <c r="E346" t="s">
        <v>229</v>
      </c>
      <c r="F346" t="s">
        <v>230</v>
      </c>
      <c r="G346" t="s">
        <v>231</v>
      </c>
      <c r="H346" t="s">
        <v>1024</v>
      </c>
      <c r="I346" t="s">
        <v>1025</v>
      </c>
      <c r="J346" t="s">
        <v>417</v>
      </c>
      <c r="K346" t="s">
        <v>1026</v>
      </c>
      <c r="L346" t="s">
        <v>210</v>
      </c>
      <c r="M346" s="5">
        <v>11205.66</v>
      </c>
      <c r="N346" s="5">
        <v>10152.82</v>
      </c>
      <c r="Y346" s="4" t="s">
        <v>1045</v>
      </c>
      <c r="Z346">
        <v>7217.21</v>
      </c>
      <c r="AA346">
        <v>6856.35</v>
      </c>
      <c r="AB346" s="4" t="s">
        <v>1046</v>
      </c>
      <c r="AS346" s="4" t="s">
        <v>1043</v>
      </c>
      <c r="AT346">
        <v>5463.86</v>
      </c>
      <c r="AU346">
        <v>5301.57</v>
      </c>
      <c r="AV346" s="4" t="s">
        <v>1044</v>
      </c>
      <c r="AW346" s="3" t="s">
        <v>1040</v>
      </c>
      <c r="AX346">
        <v>5953.97</v>
      </c>
      <c r="AY346">
        <v>5775.35</v>
      </c>
      <c r="AZ346" s="4" t="s">
        <v>1049</v>
      </c>
      <c r="BA346" s="4" t="s">
        <v>1041</v>
      </c>
      <c r="BB346">
        <v>3740.8900000000003</v>
      </c>
      <c r="BC346">
        <v>3358.3100000000004</v>
      </c>
      <c r="BD346" s="4" t="s">
        <v>1042</v>
      </c>
      <c r="BK346">
        <v>7401.62</v>
      </c>
      <c r="BL346" s="4" t="s">
        <v>1058</v>
      </c>
      <c r="CB346" s="5">
        <v>1611</v>
      </c>
      <c r="CC346" s="5">
        <v>1611</v>
      </c>
      <c r="CD346" s="7" t="s">
        <v>1059</v>
      </c>
      <c r="CL346" s="7" t="s">
        <v>371</v>
      </c>
      <c r="CM346" s="2">
        <v>43473</v>
      </c>
      <c r="CN346" s="2">
        <v>43464</v>
      </c>
      <c r="CO346" s="8" t="s">
        <v>1064</v>
      </c>
    </row>
    <row r="347" spans="1:93" ht="21" customHeight="1" x14ac:dyDescent="0.25">
      <c r="A347" s="9">
        <v>2018</v>
      </c>
      <c r="B347" s="2">
        <v>43374</v>
      </c>
      <c r="C347" s="2">
        <v>43465</v>
      </c>
      <c r="D347" t="s">
        <v>202</v>
      </c>
      <c r="E347" t="s">
        <v>229</v>
      </c>
      <c r="F347" t="s">
        <v>230</v>
      </c>
      <c r="G347" t="s">
        <v>231</v>
      </c>
      <c r="H347" t="s">
        <v>1024</v>
      </c>
      <c r="I347" t="s">
        <v>1027</v>
      </c>
      <c r="J347" t="s">
        <v>1028</v>
      </c>
      <c r="K347" t="s">
        <v>846</v>
      </c>
      <c r="L347" t="s">
        <v>210</v>
      </c>
      <c r="M347" s="5">
        <v>9279.16</v>
      </c>
      <c r="N347" s="5">
        <v>9267.4599999999991</v>
      </c>
      <c r="BK347">
        <v>8587.92</v>
      </c>
      <c r="BL347" s="4" t="s">
        <v>1058</v>
      </c>
      <c r="CB347" s="5">
        <v>2189.2600000000002</v>
      </c>
      <c r="CC347" s="5">
        <v>2189.2600000000002</v>
      </c>
      <c r="CD347" s="7" t="s">
        <v>1059</v>
      </c>
      <c r="CL347" s="7" t="s">
        <v>371</v>
      </c>
      <c r="CM347" s="2">
        <v>43473</v>
      </c>
      <c r="CN347" s="2">
        <v>43464</v>
      </c>
      <c r="CO347" s="8" t="s">
        <v>1064</v>
      </c>
    </row>
    <row r="348" spans="1:93" ht="21" customHeight="1" x14ac:dyDescent="0.25">
      <c r="A348" s="9">
        <v>2018</v>
      </c>
      <c r="B348" s="2">
        <v>43374</v>
      </c>
      <c r="C348" s="2">
        <v>43465</v>
      </c>
      <c r="D348" t="s">
        <v>202</v>
      </c>
      <c r="E348" t="s">
        <v>954</v>
      </c>
      <c r="F348" t="s">
        <v>230</v>
      </c>
      <c r="G348" t="s">
        <v>955</v>
      </c>
      <c r="H348" t="s">
        <v>1024</v>
      </c>
      <c r="I348" t="s">
        <v>1029</v>
      </c>
      <c r="J348" t="s">
        <v>1030</v>
      </c>
      <c r="K348" t="s">
        <v>666</v>
      </c>
      <c r="L348" t="s">
        <v>210</v>
      </c>
      <c r="M348" s="5">
        <v>9370.08</v>
      </c>
      <c r="N348" s="5">
        <v>9357.94</v>
      </c>
      <c r="BK348">
        <v>8831.85</v>
      </c>
      <c r="BL348" s="4" t="s">
        <v>1058</v>
      </c>
      <c r="CB348" s="5">
        <v>2234.7199999999998</v>
      </c>
      <c r="CC348" s="5">
        <v>2234.7199999999998</v>
      </c>
      <c r="CD348" s="7" t="s">
        <v>1059</v>
      </c>
      <c r="CL348" s="7" t="s">
        <v>371</v>
      </c>
      <c r="CM348" s="2">
        <v>43473</v>
      </c>
      <c r="CN348" s="2">
        <v>43464</v>
      </c>
      <c r="CO348" s="8" t="s">
        <v>1064</v>
      </c>
    </row>
    <row r="349" spans="1:93" ht="21" customHeight="1" x14ac:dyDescent="0.25">
      <c r="A349" s="9">
        <v>2018</v>
      </c>
      <c r="B349" s="2">
        <v>43374</v>
      </c>
      <c r="C349" s="2">
        <v>43465</v>
      </c>
      <c r="D349" t="s">
        <v>202</v>
      </c>
      <c r="E349" t="s">
        <v>250</v>
      </c>
      <c r="F349" t="s">
        <v>230</v>
      </c>
      <c r="G349" t="s">
        <v>251</v>
      </c>
      <c r="H349" t="s">
        <v>1024</v>
      </c>
      <c r="I349" t="s">
        <v>1031</v>
      </c>
      <c r="J349" t="s">
        <v>1032</v>
      </c>
      <c r="K349" t="s">
        <v>534</v>
      </c>
      <c r="L349" t="s">
        <v>211</v>
      </c>
      <c r="M349" s="5">
        <v>7264.7</v>
      </c>
      <c r="N349" s="5">
        <v>7262.52</v>
      </c>
      <c r="BK349">
        <v>7098.03</v>
      </c>
      <c r="BL349" s="4" t="s">
        <v>1058</v>
      </c>
      <c r="CB349" s="5">
        <v>1182.03</v>
      </c>
      <c r="CC349" s="5">
        <v>1182.03</v>
      </c>
      <c r="CD349" s="7" t="s">
        <v>1059</v>
      </c>
      <c r="CL349" s="7" t="s">
        <v>371</v>
      </c>
      <c r="CM349" s="2">
        <v>43473</v>
      </c>
      <c r="CN349" s="2">
        <v>43464</v>
      </c>
      <c r="CO349" s="8" t="s">
        <v>1064</v>
      </c>
    </row>
    <row r="351" spans="1:93" x14ac:dyDescent="0.25">
      <c r="CB351" s="12"/>
      <c r="CC351" s="12"/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2019-01-26T19:55:09Z</dcterms:created>
  <dcterms:modified xsi:type="dcterms:W3CDTF">2019-04-25T19:46:55Z</dcterms:modified>
</cp:coreProperties>
</file>