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 yWindow="75" windowWidth="13410" windowHeight="15315" tabRatio="804"/>
  </bookViews>
  <sheets>
    <sheet name="ANEXO A" sheetId="18" r:id="rId1"/>
    <sheet name="ANEXO 1 TABLA 1" sheetId="1" r:id="rId2"/>
    <sheet name="ANEXO 1 TABLA 2" sheetId="6" r:id="rId3"/>
    <sheet name="ANEXO 1 TABLA 3" sheetId="5" r:id="rId4"/>
    <sheet name="ANEXO 1 TABLA 4" sheetId="4" r:id="rId5"/>
    <sheet name="ANEXO 2" sheetId="8" r:id="rId6"/>
    <sheet name="ANEXO 3" sheetId="9" r:id="rId7"/>
    <sheet name="ANEXO 4" sheetId="10" r:id="rId8"/>
    <sheet name="ANEXO 6" sheetId="12" r:id="rId9"/>
    <sheet name="ANEXO 7" sheetId="16" r:id="rId10"/>
  </sheets>
  <definedNames>
    <definedName name="_xlnm.Print_Area" localSheetId="2">'ANEXO 1 TABLA 2'!$A$1:$I$43</definedName>
    <definedName name="_xlnm.Print_Area" localSheetId="6">'ANEXO 3'!$A$1:$E$25</definedName>
    <definedName name="_xlnm.Print_Area" localSheetId="9">'ANEXO 7'!$A$1:$C$73</definedName>
    <definedName name="_xlnm.Print_Area" localSheetId="0">'ANEXO A'!$A$1:$G$63</definedName>
    <definedName name="OLE_LINK1" localSheetId="1">'ANEXO 1 TABLA 1'!$A$5</definedName>
    <definedName name="OLE_LINK1" localSheetId="2">'ANEXO 1 TABLA 2'!#REF!</definedName>
    <definedName name="OLE_LINK1" localSheetId="3">'ANEXO 1 TABLA 3'!#REF!</definedName>
    <definedName name="OLE_LINK1" localSheetId="4">'ANEXO 1 TABLA 4'!#REF!</definedName>
    <definedName name="OLE_LINK1" localSheetId="5">'ANEXO 2'!#REF!</definedName>
    <definedName name="OLE_LINK1" localSheetId="6">'ANEXO 3'!#REF!</definedName>
    <definedName name="OLE_LINK1" localSheetId="7">'ANEXO 4'!#REF!</definedName>
    <definedName name="OLE_LINK1" localSheetId="8">'ANEXO 6'!#REF!</definedName>
    <definedName name="OLE_LINK1" localSheetId="9">'ANEXO 7'!#REF!</definedName>
    <definedName name="OLE_LINK1" localSheetId="0">'ANEXO A'!#REF!</definedName>
    <definedName name="_xlnm.Print_Titles" localSheetId="2">'ANEXO 1 TABLA 2'!$1:$14</definedName>
    <definedName name="_xlnm.Print_Titles" localSheetId="3">'ANEXO 1 TABLA 3'!$1:$9</definedName>
    <definedName name="_xlnm.Print_Titles" localSheetId="4">'ANEXO 1 TABLA 4'!$1:$16</definedName>
    <definedName name="_xlnm.Print_Titles" localSheetId="8">'ANEXO 6'!$1:$9</definedName>
    <definedName name="_xlnm.Print_Titles" localSheetId="9">'ANEXO 7'!$1:$12</definedName>
    <definedName name="_xlnm.Print_Titles" localSheetId="0">'ANEXO A'!$1:$18</definedName>
  </definedNames>
  <calcPr calcId="145621"/>
</workbook>
</file>

<file path=xl/calcChain.xml><?xml version="1.0" encoding="utf-8"?>
<calcChain xmlns="http://schemas.openxmlformats.org/spreadsheetml/2006/main">
  <c r="B38" i="4" l="1"/>
  <c r="H37" i="5"/>
  <c r="H32" i="5"/>
  <c r="H33" i="5"/>
  <c r="G37" i="6"/>
  <c r="F37" i="6"/>
  <c r="E37" i="6"/>
  <c r="D37" i="6"/>
  <c r="C37" i="6"/>
  <c r="B37" i="6"/>
  <c r="E32" i="1"/>
  <c r="F32" i="1"/>
  <c r="D32" i="1"/>
  <c r="C32" i="1"/>
  <c r="B32" i="1"/>
  <c r="D33" i="1" l="1"/>
  <c r="F33" i="1"/>
  <c r="E33" i="1"/>
  <c r="C33" i="1"/>
  <c r="B33" i="1"/>
</calcChain>
</file>

<file path=xl/sharedStrings.xml><?xml version="1.0" encoding="utf-8"?>
<sst xmlns="http://schemas.openxmlformats.org/spreadsheetml/2006/main" count="927" uniqueCount="414">
  <si>
    <t>Aprobado</t>
  </si>
  <si>
    <t>Modificado</t>
  </si>
  <si>
    <t xml:space="preserve">  </t>
  </si>
  <si>
    <t>Total</t>
  </si>
  <si>
    <t xml:space="preserve"> </t>
  </si>
  <si>
    <t>Orden de Gobierno</t>
  </si>
  <si>
    <t>Federal</t>
  </si>
  <si>
    <t>Subtotal Federal (a)</t>
  </si>
  <si>
    <t>Estatal</t>
  </si>
  <si>
    <t>Subtotal Estatal (b)</t>
  </si>
  <si>
    <t>Ingresos propios</t>
  </si>
  <si>
    <t>Subtotal Estatal (c)</t>
  </si>
  <si>
    <t>Subtotal Otros recursos (d)</t>
  </si>
  <si>
    <t>Anexo 3. Procesos en la Gestión del Fondo.</t>
  </si>
  <si>
    <t>Tabla de General del Proceso</t>
  </si>
  <si>
    <t>Número de proceso</t>
  </si>
  <si>
    <t>Nombre del proceso</t>
  </si>
  <si>
    <t>Actividades</t>
  </si>
  <si>
    <t>Áreas Responsables</t>
  </si>
  <si>
    <t>Valoración general</t>
  </si>
  <si>
    <t>____________________________________</t>
  </si>
  <si>
    <t>Anexo 4. Resultados de los Indicadores Estratégicos y de Gestión del Fondo.</t>
  </si>
  <si>
    <t>Nivel de Objetivo</t>
  </si>
  <si>
    <t>Nombre del Indicador</t>
  </si>
  <si>
    <t>Frecuencia de medición</t>
  </si>
  <si>
    <t>Unidad de medida</t>
  </si>
  <si>
    <t>Medios de verificación (fuentes de información)</t>
  </si>
  <si>
    <t>Indicadores MIR Federal</t>
  </si>
  <si>
    <t xml:space="preserve">Fin </t>
  </si>
  <si>
    <t xml:space="preserve">Propósito </t>
  </si>
  <si>
    <t xml:space="preserve">Actividades </t>
  </si>
  <si>
    <t>Indicadores Institucionales</t>
  </si>
  <si>
    <t>Pregunta</t>
  </si>
  <si>
    <t>Respuesta</t>
  </si>
  <si>
    <t>Soporte</t>
  </si>
  <si>
    <t>Antigüedad en el cargo del Enlace Institucional:</t>
  </si>
  <si>
    <t>PREGUNTA</t>
  </si>
  <si>
    <t>RESPUESTA</t>
  </si>
  <si>
    <t>Apartado de Contribución y Destino:</t>
  </si>
  <si>
    <t>Apartado de Gestión:</t>
  </si>
  <si>
    <t>Apartado de Generación de Información y Rendición de Cuentas:</t>
  </si>
  <si>
    <t>Apartado de Orientación y Medición de Resultados:</t>
  </si>
  <si>
    <t>ARCHIVO ADJUNTO (pdf, Word, Excel etc) LIGA ELECTRÓNICA</t>
  </si>
  <si>
    <t>Devengado</t>
  </si>
  <si>
    <t>Pagado</t>
  </si>
  <si>
    <t>Disponible</t>
  </si>
  <si>
    <t>15. ¿Cómo documenta la Ejecutora los resultados del Fondo a nivel de fin o propósito?</t>
  </si>
  <si>
    <t>Anexo 2. Presupuesto del Fondo 2020 con respecto al total de recursos de la Ejecutora.</t>
  </si>
  <si>
    <t>INGRESOS TOTALES 2020</t>
  </si>
  <si>
    <t>Fuente de Financiamiento</t>
  </si>
  <si>
    <t>% que representa el presupuesto del Fondo y cada Fuente de Financiamiento con respecto al total de recursos 2020 de la Ejecutora</t>
  </si>
  <si>
    <t>Otros recursos
(Especificar)</t>
  </si>
  <si>
    <t>Total de ingresos 2020 de la ejecutora (a + b + c + d)</t>
  </si>
  <si>
    <t>CONCURRENCIA DE RECURSOS</t>
  </si>
  <si>
    <t>Orden de Gobierno y Fuente de Financiamiento</t>
  </si>
  <si>
    <t>Fundamento legal por el que concurren los recursos:</t>
  </si>
  <si>
    <t>Comentarios:</t>
  </si>
  <si>
    <t>Nota: Reportar los ingresos totales y calcular el porcentaje que representa el recurso con respecto al total de ingresos 2020.
De aplicar concurrencia de recursos debe reportarse y explicarse que recursos concurren y cuál es el fundamento. Al final del anexo la Ejecutora puede agregar cuantas notas aclaratorias sean necesarias.</t>
  </si>
  <si>
    <t>Meta programada en 2020</t>
  </si>
  <si>
    <t>Logro en 2020</t>
  </si>
  <si>
    <t>% de cumplimiento</t>
  </si>
  <si>
    <t>Meta programada para el ejercicio anterior (2019)</t>
  </si>
  <si>
    <t>Logro en 2019</t>
  </si>
  <si>
    <t xml:space="preserve">Justificación del cumplimiento o no en 2020 </t>
  </si>
  <si>
    <t>Instancias en el Estado y Federación (de aplicar) que le da seguimiento a los indicadores</t>
  </si>
  <si>
    <t>Indicadores Estatales (Programas Presupuestarios) o Actividades Institucionales</t>
  </si>
  <si>
    <t>Nota: Se pueden presentar todos los indicadores que se manejen a nivel Federal, Estatal e Institucional. Es indispensable presentar las Fichas Técnicas de indicadores y reportes de los cierres de resultados 2020 y 2019 de los sistemas en que se hayan reportado, como evidencia documental. Se debe considerar justificar si se cumplieron o no en 2020 las metas programadas considerando eventos extraordinarios como la pandemia. Al final del anexo la Ejecutora puede agregar cuantas notas aclaratorias sean necesarias.</t>
  </si>
  <si>
    <t>Anexo 6. Resultados 2020 con Recursos del Fondo.</t>
  </si>
  <si>
    <t>Cantidad</t>
  </si>
  <si>
    <t>Presupuesto gastado</t>
  </si>
  <si>
    <t>Evidencia o liga electrónica que soporte los resultados</t>
  </si>
  <si>
    <t>2.     ¿Cuáles fueron las medidas implementadas de la Ejecutora por la emergencia sanitaria? Detalle minuciosamente:</t>
  </si>
  <si>
    <t>3.     ¿En algún momento pararon funciones? De ser positiva la respuesta ¿Qué periodo lo hicieron? De no ser positiva ¿Por qué no lo hicieron cuales fueron las justificantes?</t>
  </si>
  <si>
    <t>4.     Detalle minuciosamente cuales Gacetas, comunicados, memorándums o cualquier documento oficial conocía la Ejecutora en torno a medidas por el SARS-CoV-2 (COVID-19), que le apoyó o coadyuvó en las medidas para su operación en 2020.</t>
  </si>
  <si>
    <t>5.     Explique qué parte del objetivo del Fondo no se realizó en 2020 por motivos de la pandemia por el SARS-CoV-2 (COVID-19). Detalle minuciosamente.</t>
  </si>
  <si>
    <t>6.     A su opinión ¿Estaba preparada la Ejecutora para una eventualidad o emergencia de esta magnitud? Si no estaba preparada ¿qué impactos negativos hubo en el manejo, operación, reporte, entre otros del Fondo? De estarlo ¿qué beneficios significativos hubo al disponer de un plan o planeación?</t>
  </si>
  <si>
    <t xml:space="preserve">9.     De implementar el home office ¿La Ejecutora proporcionó algún apoyo económico o material para realizar el trabajo en casa? Detalle minuciosamente que apoyos otorgó. </t>
  </si>
  <si>
    <t>Anexo 7. Cuestionario Diagnóstico del Desempeño del Fondo en el marco de Implicaciones derivadas de la contingencia por el SARS-CoV-2 (COVID 19).</t>
  </si>
  <si>
    <t>Al final del anexo la Ejecutora puede agregar cuantas notas aclaratorias sean necesarias.</t>
  </si>
  <si>
    <t>Comentario (s) Adiconal (es) que quiera realizar la Ejecutora:</t>
  </si>
  <si>
    <t>No modificar los encabezados de acuerdo a la solicitud de información del presente TdR.</t>
  </si>
  <si>
    <t xml:space="preserve">Justificación o comentario de la fuente de financiamiento </t>
  </si>
  <si>
    <t>El “Modelo general de procesos” presentado no es necesariamente coincidente con todos los procesos específicos que pueda tener cada Estado, este es una referencia, es decir, se debe ajustar al Estado, por medio de modificar, agregar o eliminar los elementos necesarios.</t>
  </si>
  <si>
    <r>
      <t xml:space="preserve">Para mayor información consultar la Guía para la Optimización, Estandarización y Mejora Continua de Procesos: </t>
    </r>
    <r>
      <rPr>
        <u/>
        <sz val="8"/>
        <color theme="10"/>
        <rFont val="Verdana"/>
        <family val="2"/>
      </rPr>
      <t>https://www.gob.mx/cms/uploads/attachment/file/56904/Gu_a_para_la_Optimizaci_n__Estandarizaci_n_y_Mejora_Continua_de_Procesos.pdf</t>
    </r>
  </si>
  <si>
    <t>Nota: La Ejecutora se podrá ayudar de la Evaluación Estratégica de la Coordinación del Fondo que se le practicó, en la cual se desarrolló la estructura de la Coordinación del Fondo.</t>
  </si>
  <si>
    <r>
      <t xml:space="preserve">Objetivo III.2.2 del PAE 2021: Efectuar Evaluaciones Específicas de Desempeño de las Ejecutoras de los Fondos Federales del Ramo General 33 de la Entidad Veracruzana, que permita evaluar el desempeño de las aportaciones en el ejercicio fiscal concluido 2020 con el objetivo de mejorar la gestión, los resultados y la rendición de cuentas, considerando levantar un diagnóstico de las repercusiones por la contingencia del SARS-CoV-2 (COVID-19) en la operación de los Fondos Evaluados. </t>
    </r>
    <r>
      <rPr>
        <b/>
        <sz val="9"/>
        <color rgb="FF404040"/>
        <rFont val="Verdana"/>
        <family val="2"/>
      </rPr>
      <t>Instrucciones: Conteste ampliamente y justifique o sustente los cuestionamientos diseñados para levantar el Diagnóstico. En todo momento cada pregunta que aplique debe contener soporte documental en CD (Debidamente identificado, organizado y subrayado a lo que refiera la respuesta) o proporcionar ligas electrónicas para corroborar la información. Es indispensable que adicional a que participen para contestarlo las Áreas de Planeación, Administración, Evaluación, Auditoría, Presupuesto, Transparencia, Unidad de Género o toda aquella relacionada al manejo del Fondo, se convoque a Recursos Humanos por el tipo de algunos cuestionamientos del TdR.</t>
    </r>
  </si>
  <si>
    <t>Anexo A. Criterios Técnicos para la Evaluación Específica de Desempeño del Fondo para la Infraestructura Estatal de las Entidades (FISE).</t>
  </si>
  <si>
    <r>
      <t xml:space="preserve">Comentarios: La respuesta de los temas que a continuación se presentan son </t>
    </r>
    <r>
      <rPr>
        <b/>
        <sz val="11"/>
        <color rgb="FF404040"/>
        <rFont val="Verdana"/>
        <family val="2"/>
      </rPr>
      <t>enunciativos y no limitativos</t>
    </r>
    <r>
      <rPr>
        <sz val="11"/>
        <color rgb="FF404040"/>
        <rFont val="Verdana"/>
        <family val="2"/>
      </rPr>
      <t>, por lo que cada respuesta puede ser tan amplia como se considere pertinente, adicional a la respuesta, según aplique s</t>
    </r>
    <r>
      <rPr>
        <b/>
        <sz val="11"/>
        <color rgb="FF404040"/>
        <rFont val="Verdana"/>
        <family val="2"/>
      </rPr>
      <t xml:space="preserve">e debe proporcionar la liga electrónica, archivo pdf, word, excel etc., de los documentos soporte </t>
    </r>
    <r>
      <rPr>
        <sz val="11"/>
        <color rgb="FF404040"/>
        <rFont val="Verdana"/>
        <family val="2"/>
      </rPr>
      <t xml:space="preserve">que permitan validar las respuestas al Evaluador para un mejor puntaje de la Evaluación (indispensable presnetar evidencia documental de las afirmaciones o respuestas del cuestionario, en su defecto si no las tiene explicar la situación que guarda). </t>
    </r>
    <r>
      <rPr>
        <b/>
        <u/>
        <sz val="11"/>
        <color rgb="FF404040"/>
        <rFont val="Verdana"/>
        <family val="2"/>
      </rPr>
      <t>Para contestar el Anexo A, es indispensable consultar el Término de Referencia del Fondo, disponible en:</t>
    </r>
    <r>
      <rPr>
        <b/>
        <u/>
        <sz val="11"/>
        <color theme="3"/>
        <rFont val="Verdana"/>
        <family val="2"/>
      </rPr>
      <t xml:space="preserve"> http://www.veracruz.gob.mx/finanzas/wp-content/uploads/sites/2/2021/02/TdR-FISE-2021.pdf</t>
    </r>
  </si>
  <si>
    <t xml:space="preserve">Tabla 1. Presupuesto del FISE en 2020 por obra o acción, en la cual se debe desagregar para cada proyecto los momentos contables.
</t>
  </si>
  <si>
    <t>Obra o Acción</t>
  </si>
  <si>
    <t>ALC: Alcantarillado</t>
  </si>
  <si>
    <t>Subtotal</t>
  </si>
  <si>
    <t>APO: Agua Potable</t>
  </si>
  <si>
    <t>DRE: Drenaje y Letrinas</t>
  </si>
  <si>
    <t>ELE: Electrificación</t>
  </si>
  <si>
    <t>IBE: Infraestructura Básica del Sector Educativo</t>
  </si>
  <si>
    <t>IBS: Infraestructura Básica del Sector Salud</t>
  </si>
  <si>
    <t>MEV: Mejoramiento de Vivienda</t>
  </si>
  <si>
    <t>URB: Urbanización</t>
  </si>
  <si>
    <t>Total:</t>
  </si>
  <si>
    <t>Calcular los Subtotales por obra o acción y sumarlos en el Total Global.</t>
  </si>
  <si>
    <t xml:space="preserve">Sí hay otros apartados de gasto en obra o acción diferentes agregarlos a la tabla. </t>
  </si>
  <si>
    <t>No modificar los encabezados.</t>
  </si>
  <si>
    <t>Obra o acción</t>
  </si>
  <si>
    <t>Presupuesto aprobado</t>
  </si>
  <si>
    <t>Presupuesto modificado</t>
  </si>
  <si>
    <t>Presupuesto Ejercido</t>
  </si>
  <si>
    <t>Municipio</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</si>
  <si>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</si>
  <si>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</si>
  <si>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</si>
  <si>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</si>
  <si>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</si>
  <si>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</si>
  <si>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</si>
  <si>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</si>
  <si>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</si>
  <si>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</si>
  <si>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</si>
  <si>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</si>
  <si>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</si>
  <si>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</si>
  <si>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URB; Urbanización</t>
  </si>
  <si>
    <t>Sumar el total global</t>
  </si>
  <si>
    <t>Tabla 2. Presupuesto ejercido del FISE en 2020 por obra o acción, rubro de gasto y modalidad.</t>
  </si>
  <si>
    <t>Clave MIDS</t>
  </si>
  <si>
    <t>Ubicación</t>
  </si>
  <si>
    <t>Tipo de ZAP</t>
  </si>
  <si>
    <t>Grado de Rezago Social</t>
  </si>
  <si>
    <t>Grado de Pobreza</t>
  </si>
  <si>
    <t>Costo</t>
  </si>
  <si>
    <t>Núm. de Beneficiarios</t>
  </si>
  <si>
    <t>Localidad</t>
  </si>
  <si>
    <t>%</t>
  </si>
  <si>
    <t>Total ZAP URBANA</t>
  </si>
  <si>
    <t>Total ZAP RURAL</t>
  </si>
  <si>
    <t>Total sin ZAP</t>
  </si>
  <si>
    <t>Total 2 mayores grados de Rezago Social</t>
  </si>
  <si>
    <t>Total Pobreza Extrema</t>
  </si>
  <si>
    <t>Tabla 3. Presupuesto ejercido del FISE en 2020 por distribución geográfica, en la cual se debe desagregar por cada uno de los municipios del Estado el presupuesto ejercido por tipo de ZAP, situación socioeconómica y número de beneficiarios.</t>
  </si>
  <si>
    <t>Rubro de gasto</t>
  </si>
  <si>
    <t>Incidencia</t>
  </si>
  <si>
    <t xml:space="preserve">DIR: Directa  </t>
  </si>
  <si>
    <t xml:space="preserve">COM: Complementaria </t>
  </si>
  <si>
    <t xml:space="preserve">              R: Rehabilitación</t>
  </si>
  <si>
    <t>Tabla 4.Presupuesto ejercido del fondo en 2020 por rubro de gasto, incidencia y modalidad por tipo de proyecto.</t>
  </si>
  <si>
    <t xml:space="preserve"> Nota: Sumar el Total Global.</t>
  </si>
  <si>
    <t>Ente (s) Fiscalizador (es) de los recursos 2020 que revisaron la ejecución de los recursos FISE (Anexar cédula de resultados o similar):</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</si>
  <si>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</si>
  <si>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</si>
  <si>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Explicar la participación ciudadana en las obras o acciones con FISE 2020.</t>
  </si>
  <si>
    <t>De tener subejercicio y haber devuelto recursos requisitar el apartado.</t>
  </si>
  <si>
    <t xml:space="preserve">7.     ¿La ejecutora disponía de un estudio para cuantificar cuánto de su personal disponía de internet y/o equipos tecnológicos o demás insumos para trabajar en home office? </t>
  </si>
  <si>
    <t>8.     ¿La ejecutora conoce qué porcentaje exacto del personal realizó home office? Determine las cifras exactas del personal en casa y el que continúo trabajando.</t>
  </si>
  <si>
    <t>10.  ¿La Ejecutora dispuso de un estudio de clima organizacional o similar de su personal?</t>
  </si>
  <si>
    <t>11.  ¿La Ejecutora dispuso de algún programa interno de capacitación en materia del manejo, operación, reporte, evaluación u otro tema relacionado con el Fondo?</t>
  </si>
  <si>
    <t>12.  ¿La ciudadanía consultó a través de INFOMEX que medidas o acciones estaba tomando la Ejecutora ante la emergencia sanitaria por el SARS-CoV-2 (COVID-19)? Explique cada uno de los folios y todas las solicitudes realizadas.</t>
  </si>
  <si>
    <t>13.  ¿De marzo a diciembre de 2020, asistió, convocó o participó la Ejecutora en reuniones presenciales? ¿Total de reuniones? ¿Qué medidas por cada una tuvieron para salvaguardar la integridad de las personas? Detalle minuciosamente.</t>
  </si>
  <si>
    <t>14.  ¿De marzo a diciembre de 2020, se presentaron casos de personal infectado por COVID 19? De ser positiva la respuesta ¿Cuántos? ¿Cómo los apoyó la dependencia? ¿los funcionarios apoyaban a la operación, manejo, control y reporte del Fondo? Entre enero y febrero de 2021 ¿se han presentado casos de infectos en la Ejecutora? ¿Cuántos? Detalle minuciosamente.</t>
  </si>
  <si>
    <t>15.  Elabore  y presente el FODA de la Ejecutora, resaltando los impactos que pudieran haberse generado por el COVID en el manejo, operación, reporte y evaluación del Fondo.</t>
  </si>
  <si>
    <t>16.  ¿Qué Auditorías le practicaron en 2020 respecto al Fondo? ¿Qué ente fiscalizador la efectuó? ¿Cuáles fueron los resultados? Presente las respectivas cédulas. De existir algún desfase, o si la Auditoría se pauso por  la emergencia sanitaria, detalle minuciosamente la situación de irregularidad 2020.</t>
  </si>
  <si>
    <t>17.  ¿Afecta la emergencia sanitaria del COVID 19 en materia de la Fiscalización 2021 del Fondo del Ejercicio fiscal 2020? Detalle minuciosamente que aspectos serían.</t>
  </si>
  <si>
    <t>18.  Qué Evaluaciones diferentes a las del PAE 2020 Tomo II le practicaron en 2020? ¿Quién efectuó dichas Evaluaciones? ¿Cuáles fueron los resultados? Presente las respectivas Evaluaciones. De existir algún desfase, o si la Evaluación se pauso por  la emergencia sanitaria, detalle minuciosamente la situación de irregularidad 2020.</t>
  </si>
  <si>
    <t>19.  ¿Afecta la emergencia sanitaria del COVID 19 en materia de los resultados de la presente Evaluación del PAE 2021 Tomo II del Fondo del Ejercicio fiscal 2020? Detalle minuciosamente que aspectos serían.</t>
  </si>
  <si>
    <t>20.  ¿Qué actividades programadas en 2020 le afectaron por la emergencia sanitaria del COVID 19, que no pudieron realizarse? Detalle minuciosamente.</t>
  </si>
  <si>
    <t xml:space="preserve">21.  Enliste cada una de las buenas prácticas o acciones de éxito implementadas por la Ejecutora como medida para concluir el Ejercicio Fiscal, que contribuyeron en logros aun con la adversidad. </t>
  </si>
  <si>
    <t>22.  Durante la emergencia sanitaria del COVID 19 ¿El presupuesto fue ejercido en su totalidad? ¿Hubo subejercicio, a cuánto ascendió? ¿Hubo devolución de los recursos, a cuánto ascendió y a quien se le devolvió? Detalle y presente evidencia.</t>
  </si>
  <si>
    <t>23.  ¿Hubo rendimientos del Fondo? De ser positivo ¿En que se utilizaron o se devolvieron y a quién se devolvió? Detalle y presente evidencia.</t>
  </si>
  <si>
    <t>24.  ¿La Unidad de Transparencia de la Ejecutora implementó algunas medidas para emplazar las fechas de reporte de obligaciones de transparencia trimestral/anual o para atender las solicitudes de los ciudadanos? De ser positiva enliste y presente evidencia de las medidas (oficios, comunicados, gacetas entre otros).</t>
  </si>
  <si>
    <t>25.  ¿Los responsables de la participación ciudadana en el manejo del Fondo, implementaron algunas medidas ante la emergencia sanitaria para salvaguardar a los funcionarios y ciudadanos? De ser positiva enliste y presente evidencia de las medidas (oficios, comunicados, gacetas entre otros).</t>
  </si>
  <si>
    <t>26.  ¿Los responsables de coordinar a las Unidades de Género implementaron algunas medidas ante la emergencia sanitaria para salvaguardar la integridad de quienes participan en los programas de trabajo? De ser positiva enliste y presente evidencia de las medidas (oficios, comunicados, gacetas entre otros).</t>
  </si>
  <si>
    <t>27.  ¿La Unidad de Género se vio afectada en su programa de trabajo, indicadores, metas o actividades 2020 por el la emergencia sanitaria del COVID 19? La o el Titular de la Unidad de Género deberá explicar ampliamente la situación y repercusiones de su Unidad ante la adversidad e informar las buenas prácticas o acciones de éxito implementadas o las repercusiones de lo no logrado en 2020 al concluir el Ejercicio Fiscal.</t>
  </si>
  <si>
    <t>28.  ¿La Ejecutora recibió alguna notificación o apoyo de la Federación ante la emergencia sanitaria? De ser positiva detallar los tipos de apoyo y en que benefició o apoyó.</t>
  </si>
  <si>
    <t>29.  ¿Recibió alguna instrucción de reprogramación de metas de los indicadores Federales, Estatales, Institucionales u otros por la emergencia sanitaria del COVID 19? Explique la situación de las metas, logros, % de cumplimiento de los indicadores enfatizando si se cumplieron o no cada una y si la emergencia sanitaria del COVID 19 afectó significativamente o no estos resultados.</t>
  </si>
  <si>
    <t>30.  ¿En su opinión se operó con el suficiente personal para cumplir los compromisos 2020 en el manejo, operación, reporte y demás necesidades del Fondo? ¿Esto impactó o benefició a los resultados?</t>
  </si>
  <si>
    <t>31.  ¿En su opinión la experiencia de pasar por la emergencia sanitaria del COVID 19 ayudará a realizar una Planeación del Fondo 2021 más apegada a la situación, en virtud de que continua crítica la situación en 2021 o la forma de planeación será la tradicional como era antes de la emergencia?</t>
  </si>
  <si>
    <t>32.  En su opinión enliste que aprendizaje deja a la Ejecutora el impacto por la emergencia sanitaria del COVID 19.</t>
  </si>
  <si>
    <t>33.  ¿La estructura organizacional, reglamento interno y manuales de organización y procedimientos incluyen a los responsables de la operación, manejo, control, reporte y Evaluación del Fondo? Anéxelos resaltando los artículos, numerales o párrafos donde este identificado.</t>
  </si>
  <si>
    <t>34.  ¿Dispone de una unidad, área responsable, enlace, grupo de trabajo, comité o similar interno en la Ejecutora para atender la Evaluación del PAE Estatal y cuando aplique PAE Federal (CONEVAL-SHCP)? Presente el acta de constitución o sesiones 2020 o similares como evidencia, de no haberlas justifique.</t>
  </si>
  <si>
    <t>35.  Hubo capacitación 2020 para los servidores públicos de la Ejecutora. De ser positiva la respuesta enumere cada curso, señale el número de participantes y presente las constancias de participación.</t>
  </si>
  <si>
    <t>36.  ¿El Órgano Interno de Control de la Ejecutora y/o la Contraloría General del Estado, le ha solicitado o da seguimiento a los Proyectos de Mejora derivado de las recomendaciones de las Evaluaciones derivadas de PAE anteriores? De ser positiva la respuesta detalle minuciosamente como ha sido este proceso.</t>
  </si>
  <si>
    <t>37.  Para el Enlace Institucional del Fondo. Emita su opinión respecto a cómo la Coordinadora de la Evaluación enfrentó y tomó decisiones para concluir el PAE 2020 Tomo II. Detalle las medidas implementadas y cuales considera de éxito.</t>
  </si>
  <si>
    <t>38.  ¿Qué mejoras propondría para hacer más eficiente el Sistema de Seguimiento de Proyectos de Mejora para el Bienestar (SSPMB)? Detalle ampliamente.</t>
  </si>
  <si>
    <t>39.  ¿Cómo contribuye la Ejecutora del Fondo con los indicadores de la agenda 2030? ¿cuáles son esos indicadores? ¿Qué avances tienen? ¿La emergencia sanitaria afectó estos indicadores en 2020? Detalle ampliamente.</t>
  </si>
  <si>
    <t>40.  ¿Hay alienación entre el Plan Nacional, Plan Veracruzano, Sectorial o Institucional con respecto al objetivo del Fondo? Comente:</t>
  </si>
  <si>
    <t>41.  Explique que puede ver el ciudadano publicado en su Portal de Internet respecto al manejo, operación, control, reporte, Evaluación, seguimiento, Auditoría o demás actividades relacionadas al Fondo. Enliste ampliamente y proporcione la liga o ligas.</t>
  </si>
  <si>
    <t>42.  ¿La SHCP, CONEVAL o similar en la Federación o Estado, tuvieron en 2019 o 2020 comunicación con la Ejecutora para alguna Evaluación del PAE Federal en el Estado? De ser positiva la respuesta indique ¿Quiénes? ¿Se solicitó apoyo financiero para la realización de esas evaluaciones? ¿Participó el Gobierno del Estado de Veracruz? ¿Le informaron los resultados? ¿Dónde se pueden consultar esas evaluaciones de la SHCP y CONEVAL? Detalle ampliamente.</t>
  </si>
  <si>
    <t>43.  Instancias Federales o Estatales le han solicitado alguna información para realizar un estudio relacionado al impacto del SARS-CoV-2 (COVID-19) en el Estado de Veracruz? De ser positiva ¿Qué instancia? ¿Dónde están disponibles los resultados? Detalle ampliamente.</t>
  </si>
  <si>
    <t>44.  ¿Hubo atraso en las ministraciones de los recursos del Fondo en 2020 de acuerdo a lo calendarizado o no hubo afectación alguna para la Ejecutora? Detalle ampliamente y proporcione el calendario de ministración.</t>
  </si>
  <si>
    <t>45.  ¿El personal dispone de seguridad médica? De ser positiva ¿Qué tipo?: (ISSSTE, IMSS, particular, módulo médico dentro de la dependencia, u otro), ¿Número total de Personal con que opera la Ejecutora? Del número total detallar ¿Cuántos tienen seguridad médica y cuantos no? Detallar ampliamente.</t>
  </si>
  <si>
    <t xml:space="preserve">46.  Detalle ampliamente los protocolos implementados para el ingreso a las instalaciones de la Ejecutora como medidas ante la emergencia sanitaria y explique si se ha restringido el ingreso para personal o visitantes. </t>
  </si>
  <si>
    <t>47.  Para el manejo de documentación oficial que ingresa a sus instalaciones ¿La Ejecutora cuenta con filtros o medidas sanitarias para el manejo y entrega de la misma? De ser positiva detalle ampliamente ¿Cuáles son?</t>
  </si>
  <si>
    <t>48.  Detalle ampliamente la dinámica de trabajo de marzo a diciembre de 2020 calendarizando un listado por mes, en el sentido de explicar si se trabajó mediante guardias, home office, jornada laboral normal, media jornada u otra y cuanto personal laboró de esa manera. Comente al final si el desempeño obtenido fue el esperado o si hubo afectación por cambiar las dinámicas tradicionales de trabajo y en qué sentido fueron.</t>
  </si>
  <si>
    <t xml:space="preserve">49.  ¿Qué consideraciones debería tener el principal marco jurídico del manejo, operación, control, reporte, evaluación y demás del Fondo, ante las obligaciones y posibles sanciones por incumplimiento ante una situación de repercusión mundial como lo es el SARS-CoV-2 (COVID-19) o cualquier otra emergencia? Comente: </t>
  </si>
  <si>
    <t>50.  ¿Qué medidas, apoyos o estrategias, implementó el área de Recursos Humanos para apoyar al personal ante la emergencia sanitaria en el periodo marzo-diciembre 2020? ¿Recursos Humanos tuvo registro, control, seguimiento del personal en las diferentes modalidades que haya operado la Ejecutora (Home office, media jornada, guardias entre otras)? ¿RRHH dispuso de algún programa emergente ante la pandemia? ¿RRHH dispuso de algún estudio o evaluación del personal para coadyuvar a la Ejecutora para implementar los nuevos tipos de operación (Home office, guardias, media jornada entre otros) en el sentido de conocer si disponían de los elementos mínimos propios (computadora, internet, impresora, teléfono entre otros) para una nueva operación ocasionada por la emergencia sanitaria?</t>
  </si>
  <si>
    <t xml:space="preserve">1. ¿Las Ejecutoras cuentan con documentación en la que se identifique un diagnóstico sobre la problemática que atiende el FISE?
</t>
  </si>
  <si>
    <t>2. ¿La ejecutora cuenta con criterios documentados para distribuir los recursos del Fondo por tipo de proyecto, obra o acción y/o programa?</t>
  </si>
  <si>
    <t>3. ¿La Ejecutora documenta el destino de las Aportaciones y está desagregado por categorías?</t>
  </si>
  <si>
    <t>4. ¿Existe consistencia entre el diagnóstico de las necesidades a atender por el Fondo y el destino de las Aportaciones en el Estado?</t>
  </si>
  <si>
    <t xml:space="preserve">5. De acuerdo con la LCF, los recursos del FISE se destinan exclusivamente al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 ¿cuáles son las fuentes de financiamiento concurrentes en el Estado vinculadas a los objetivos y rubros de asignación del fondo? 
</t>
  </si>
  <si>
    <t>6. Describa el o los procesos claves en la gestión del Fondo, así como la o las dependencias responsables involucradas en cada etapa del proceso.</t>
  </si>
  <si>
    <t>7. ¿La Ejecutora cuenta con procedimientos documentados de planeación de los recursos en el Estado?</t>
  </si>
  <si>
    <t>8. ¿La ejecutora cuenta con mecanismos documentados para verificar que las transferencias de las aportaciones se hacen de acuerdo con lo programado?</t>
  </si>
  <si>
    <t>9. ¿La Ejecutora cuenta con mecanismos documentados para dar seguimiento al ejercicio de las aportaciones?</t>
  </si>
  <si>
    <t>10. ¿Cuál es la opinión de la Ejecutora sobre los retos en la gestión de los recursos del FISE en el Estado?</t>
  </si>
  <si>
    <t>11. ¿La Ejecutora recolecta información para la planeación, asignación y seguimiento de los recursos del fondo?</t>
  </si>
  <si>
    <t>12. ¿La Ejecutora reporta información documentada para monitorear el desempeño de las Aportaciones?</t>
  </si>
  <si>
    <t>13. ¿La Ejecutora cuenta con mecanismos documentados de transparencia y rendición de cuentas?</t>
  </si>
  <si>
    <t>16. En caso de que la Ejecutora cuente con evaluaciones externas del Fondo que permitan identificar hallazgos relacionados con el Fin y/o Propósito, ¿cuáles son los resultados de las evaluaciones?</t>
  </si>
  <si>
    <t>17. La Ejecutora cuenta con instrumentos para evaluar la incidencia del Fondo en los indicadores de situación de pobreza y rezago social?</t>
  </si>
  <si>
    <t>Nombre del Titular de la Dependencia, Entidad u Organismo Autónomo: Ing. Elio Hernández Gutiérrez</t>
  </si>
  <si>
    <t>Nombre del Enlace Institucional: Arq. Francisco Hernández Parra</t>
  </si>
  <si>
    <t>Cargo del Enlace Institucional: Coordinador de Planeación y Evaluación Técnica</t>
  </si>
  <si>
    <t>Dependencia, Entidad u Organismo Autónomo: Secretaría de Infraestructura y Obras Públicas</t>
  </si>
  <si>
    <t>Fecha de requisitado del Anexo A: 23 de febrero de 2021</t>
  </si>
  <si>
    <t>1.     Fecha exacta en que la Ejecutora tomó medidas ante la emergencia sanitaria por el SARS-CoV-2 (COVID-19) y fecha en que concluyeron esas medidas o ¿aun continúan por la emergencia? comente:</t>
  </si>
  <si>
    <t>Sí. Se cuenta con el Informe Anual de la Situación de la Pobreza en Veracruz 2020 por entidad y por municipio, también los estudios de medicipon de la pobreza del CONEVAL, el Decreto de las Zonas de Atención Prioritarias, así como el diagnóstico ubicado en las páginas 22 a la 36 del Programa Estatal de Infraestructura y Comunicaciones 2019-2014.</t>
  </si>
  <si>
    <t xml:space="preserve">https://extranet.bienestar.gob.mx/pnt/Informes_por_municipio/Veracruz_2020.pdf
Medición de la pobreza, Estados Unidos Mexicanos, 2010-2015, CONEVAL, documento en excel.
La pobreza en los municipios de México, 2015, CONEVAL, pdf. 
DECRETO por el que se formula la Declaratoria de las Zonas de Atención Prioritaria para el año 2020, Secretaría de Bienestar, DOF, páginas 1, 35-39, PDF.
Numeral 5. Diagnóstico Sectorial, páginas 22-36 del Programa Estatal de Infraestructura y Comunicaciones, publicado en Gaceta Oficial Núm. Ext. 242, en pdf. </t>
  </si>
  <si>
    <t>Los criterios están basados en los Lineamientos del Fondo; el numeral 2.2.1 del Catálogo FAIS y el Manual de Usuario y Operación de la Matriz de Inversión para el Desarrollo Social. La distribución de las aportaciones al interior de la Entidad se realiza en el Decreto de Presupuesto de Egresos para el Ejercicio Fiscal 2020, publicado en la Gaceta Oficial del Estado Núm. Ext. 520 del 30 de diciembre de 2019, y mediante el oficios de asignación presupuestal emitidos por la SEFIPLAN a la SIOP.</t>
  </si>
  <si>
    <t>ACUERDO por el que se emiten los Lineamientos del Fondo de Aportaciones para la Infraestructura Social, Secretaría de Bienestar, pdf, Numeral 2.2.1 Catálogo FAIS, DOF, Secretaría de Bienestar, pdf. Manual de Usuario y Operación de la Matriz de Inversión para el Desarrollo Social, Secretaría de Bienestar, pdf. Decreto de Presupuesto de Egresos publicado en Gaceta Oficial páginas 71,77 y 92 archivo pdf; oficio de asignación presupuestal 2020 emitido por la SEFIPLAN, en pdf.</t>
  </si>
  <si>
    <t>Documentos en pdf de la MIDS enviada a la SEDESOL Estatal y oficios de asignación y autorizacion (DSP) para las obras y acciones de la SIOP con recursos del FISE 2020.</t>
  </si>
  <si>
    <t xml:space="preserve">El destino de las Aportaciones está documentado a través de la Cartera de Proyectos de Inversión que elabora cada una de las dependencias del Gobierno del Estado y que presenta a la SEFIPLAN, se integra la Matriz de Inversión para el Desarrollo Social (MIDS) en la SEDESOL estatal. Se anexa oficio de asignación y autorización (Dictamen de Suficiencia Presupuestal-DSP) para las obras y acciones de la SIOP a financiar con recursos del FISE 2020. </t>
  </si>
  <si>
    <t>La consistencia entre el diagnóstico de la situación o problemática a atender y el destino de las Aportaciones se establece a través de la observación y cumplimiento de los criterios normativos que se encuentran establecidos los Lineamientos del Fondo y  en la observación y cumplimiento de los mismos en el momento de determinar la elegibilidad de las obras y acciones que se capturan en la MIDS (se anexa la relación de obras capturadas en la MIDS).</t>
  </si>
  <si>
    <t>Documentos en .pdf de los Lineamientos del Fondo y MIDS presentada en la SEDESOL Estatal; relación de obras capturadas en la MIDS, pdf.</t>
  </si>
  <si>
    <t>No existen fuentes de financiamiento concurrentes en la entidad para el caso del FISE. Se puede verificar en el reporte de la MIDS en la columna que establece alguna otra fuente de financiamiento. Se anexa relación de obras de la MIDS.</t>
  </si>
  <si>
    <t>MIDS en formato y cierre de ejercicio 2020 .pdf</t>
  </si>
  <si>
    <t>Se recibe asignación presupuestal para la SIOP por parte de la Subsecretaría de Egresos de la SEFIPLAN; se integra la cartera de proyectos de inversión de acuerdo con la normatividad vigente que determina la elegibilidad de las obras y acciones en municipios y localidades a beneficiar; se captura en la MIDS coordinada por la SEDESOL Estatal; se tramita el Dictamen de Suficiencia Presupuestal (DSP) ante la SEFIPLAN; se Anexan oficios escaneados de asignación y DSP, captura de registros en la MIDS. Se cuenta con un Diagrama de Flujo de la Gestión Financiera.</t>
  </si>
  <si>
    <t>Oficios escaneados de autorización y DSP en pdf; y Manual de Usuario y Operación de la Matriz de Inversión para el Desarrollo Social.</t>
  </si>
  <si>
    <t>Sí, se cuenta con un Diagrama de Flujo de la Gestión Financiera, y el Manual de Usuario y Operación de la Matriz de Inversión para el Desarrollo Social.</t>
  </si>
  <si>
    <t>Diagrama de Flujo de la Gestión Financiera en .pdf y Manual de Usuario y Operación de la Matriz de Inversión para el Desarrollo Social en pdf.</t>
  </si>
  <si>
    <t>Para la verificación de las transferencias de las aportaciones, se cuenta con los reportes trimestrales y cierre de ejercicio de las obras y acciones financiadas con recursos del Fondo.</t>
  </si>
  <si>
    <t>Documentos en .pdf de los reportes trimestrales y cierre de ejercicio 2020.</t>
  </si>
  <si>
    <t>Se cuenta con los reportes trimestrales que se integran a la Cuenta Pública del Ejercicio Fiscal correspondiente, los cuales son generados a través del SIAFEV y validados con las áreas ejecutoras de obra pública de la SIOP.</t>
  </si>
  <si>
    <t>La aplicación eficaz y eficiente de los recursos para reducir los indicadores de rezago social y pobreza extrema.</t>
  </si>
  <si>
    <t>Sí, se recolecta información general y específica en materia de pobreza, vulnerabilidad y carencias: ACUERDO por el que se da a conocer el informe anual sobre la situación de pobreza y rezago social de las entidades, municipios y demarcaciones territoriales para el ejercicio fiscal 2020, pubicado en el DOF el 31 de enero de 2020.</t>
  </si>
  <si>
    <t>ACUERDO por el que se da a conocer el informe anual sobre la situación de pobreza y rezago social de las entidades, municipios y demarcaciones territoriales para el ejercicio fiscal 2020, pubicado en el DOF el 31 de enero de 2020, en pdf.</t>
  </si>
  <si>
    <t>Sí, se cuenta con los informes trimestrales y Cierre de Ejercicio que se integran a la Cuenta Pública; también se cuenta con los informes de seguimiento requeridos por la SEDESOL Estatal por trimestre.</t>
  </si>
  <si>
    <t>Se anexa reporte del Cuarto Trimestre con fecha de corte al 31 de diciembre de 2020 en pdf; reportes trimestrales de la MIDS con avances físicos y financieros, en pdf.</t>
  </si>
  <si>
    <t>Sí, los mecanismo de rendición de cuentas son los informes trimestrales emitidos por la SEFIPLAN y validados por las áreas ejecutoras, mismos que se integran a la Cuenta Pública y se hacen del conocimiento público a través del portal web de la SEFIPLAN.</t>
  </si>
  <si>
    <t>Reporte del Cuarto Trimestre y Cierre de Ejercicio de 2020 en pdf; link de la página de la Sefiplan donde se pueden consultar las cuentas públicas de cada ejercicio fiscal: http://www.veracruz.gob.mx/finanzas/transparencia/transparencia-proactiva/contabilidad-gubernamental/cuenta-publica/4to-informe-trimestral-del-gasto-publico-2020/</t>
  </si>
  <si>
    <t>Informe Anual de la Situación de la Pobreza en Veracruz 2020 en pdf.</t>
  </si>
  <si>
    <t>No se cuenta con otra evaluación externa del Fondo, excepto la realizada por la Subsecretaría de Planeación de la SEFIPLAN, en el PAE de la Evaluación de Fondos Federales a través de una Instancia Técnica Independiente, así como el Informe Anual de la Situación de la Pobreza en Veracruz 2020.</t>
  </si>
  <si>
    <t>Se cuenta con la Matriz de Indicadores Estatal del FISE y el Informe Anual de la Situación de la Pobreza en Veracruz 2020.</t>
  </si>
  <si>
    <t>Documento en pdf de la Matriz de Indicadores Estatal; y el Informe Anual de la Situación de la Pobreza en Veracruz 2020 en pdf.</t>
  </si>
  <si>
    <t>El comportamiento del proceso de planeación, programación y presupuestación del Fondo FISE está determinado por la asignación presupuestal emitida por la SEFIPLAN y la integración y seguimiento de la cartera de programas y proyectos de inversión está coordinada por la SEDESOL estatal, por lo que la SIOP como instancia ejecutora realiza la aplicación de los recursos asignados y autorizados en la ejecución de las obras y acciones, y proporciona los reportes e informes requeridos por las instancias normativas, cordinadora y fiscalizadoras del Fondo en Veracruz.</t>
  </si>
  <si>
    <t>URB: Urbanización (DGCCYCE)</t>
  </si>
  <si>
    <t>Nota: los datos tienen como referencia el Cierre de Ejercicio Fiscal 2020.</t>
  </si>
  <si>
    <t>CONSTRUCCIÓN DEL CAMINO LA PIMIENTA - LA GUÁSIMA, DEL KM 0+000 AL KM 5+000</t>
  </si>
  <si>
    <t>REHABILITACIÓN DEL TRAMO CARRETERO ESTATAL DÍAZ MIRÓN - ALMANZA-TIERRA NUEVA DEL KM 0+000 AL KM 10+000</t>
  </si>
  <si>
    <t>REHABILITACIÓN DEL CAMINO SONORA - MIRADOR DE SANTA ROSA, DEL KM 0+000 AL KM 7+200</t>
  </si>
  <si>
    <t>CONSTRUCCIÓN DEL CAMINO CIRCUITO XONOTLA - MONTERREY - TLALTZALA - TLATILPA DEL KM 0+000 AL KM 3+000, INCLUYE MURO DE CONTENCIÓN</t>
  </si>
  <si>
    <t>CONSTRUCCIÓN DEL CAMINO MIXTLA - TEHUIPANGO DEL KM 0+000 AL KM 1+127</t>
  </si>
  <si>
    <t>CONSTRUCCIÓN DEL CAMINO PLACETAS - HORCÓN POTRERO, DEL KM 0+000 AL KM 5+000</t>
  </si>
  <si>
    <t>PAVIMENTACIÓN DEL CAMINO TEOTLALCO-ACUAPA-TETLATZINGA, DEL KM 0+000 AL KM 4+075</t>
  </si>
  <si>
    <t>REHABILITACIÓN DEL CAMINO MOTZORONGO - PARAISO DEL KM 2+700 AL KM 2+820, INCLUYE MURO MECÁNICAMENTE ESTABILIZADO.</t>
  </si>
  <si>
    <t>REHABILITACIÓN DEL CAMINO E.C. (TECAMALUCAN – SOLEDAD ATZOMPA) – XOXOCOTLA, EN TRAMOS AISLADOS, UBICADOS EN LOS CADENAMIENTOS DEL KM 4+075 AL KM 4+125, DEL KM 12+255 AL KM 12+345 Y DEL KM 13+860 AL KM 13+940, MEDIANTE LA ESTABILIZACIÓN DE TERRAPLENES DE TIERRA ARMADA</t>
  </si>
  <si>
    <t>REHABILITACIÓN DEL CAMINO E.C. (TECAMALUCAN - XOXOCOTLA) - ATEXCALCO, EN TRAMOS AISLADOS, UBICADOS EN LOS CADENAMIENTOS DEL KM 0+750 AL KM 0+850 Y DEL KM 1+780 AL KM 2+230, MEDIANTE LA ESTABILIZACIÓN DE TERRAPLENES DE TIERRA ARMADA</t>
  </si>
  <si>
    <t>REHABILITACIÓN DEL CAMINO E.C. (TECAMALUCAN – SOLEDAD ATZOMPA) – SAN JUAN DE LOS LAGOS, DEL KM 0+410 AL KM 0+490, MEDIANTE LA ESTABILIZACIÓN DE TERRAPLENES DE TIERRA ARMADA</t>
  </si>
  <si>
    <t>PAVIMENTACIÓN DEL CAMINO CEDRO QUEMADO - EL SUSPIRO - CAXAPA, DEL KM 2+380 AL KM 6+380</t>
  </si>
  <si>
    <t>REHABILITACIÓN DEL CAMINO LA PITAHAYA – EL COYOL - ACAZONICA, DEL KM 0+000 AL KM 4+000</t>
  </si>
  <si>
    <t>SUPERVISIÓN DE LA OBRA CONSTRUCCIÓN DEL CAMINO LA PIMIENTA-LA GUÁSIMA, DEL KM 0+000 AL KM 5+000</t>
  </si>
  <si>
    <t>SUPERVISIÓN DE LA OBRA REHABILITACIÓN DEL CAMINO LA PITAHAYA – EL COYOL - ACAZONICA, DEL KM 0+000 AL KM 4+000</t>
  </si>
  <si>
    <t>SUPERVISIÓN DE LA OBRA REHABILITACIÓN DEL CAMINO SONORA - MIRADOR DE SANTA ROSA, DEL KM 0+000 AL KM 7+200</t>
  </si>
  <si>
    <t>SUPERVISIÓN DE LA OBRA CONSTRUCCIÓN DEL CAMINO CIRCUITO XONOTLA - MONTERREY - TLALTZALA -TLATILPA, DEL KM 0+000 AL KM 3+000 INCLUYE MURO DE CONTENCIÓN</t>
  </si>
  <si>
    <t>SUPERVISIÓN DE LA CONSTRUCCIÓN DEL CAMINO MIXTLA - TEHUIPANGO DEL KM 0+000 AL KM 1+127</t>
  </si>
  <si>
    <t>SUPERVISIÓN DE LA CONSTRUCCIÓN DEL CAMINO PLACETAS - HORCÓN POTRERO, DEL KM 0+000 AL KM 5+000</t>
  </si>
  <si>
    <t>SUPERVISIÓN DE LA OBRA REHABILITACIÓN DEL TRAMO CARRETERO ESTATAL DÍAZ MIRÓN - ALMANZA-TIERRA NUEVA DEL KM 0+000 AL KM 10+000</t>
  </si>
  <si>
    <t>PRESUPUESTO DISPONIBLE</t>
  </si>
  <si>
    <t>CHICONTEPEC</t>
  </si>
  <si>
    <t>ATZALAN</t>
  </si>
  <si>
    <t>COMAPA</t>
  </si>
  <si>
    <t>SOLEDAD ATZOMPA</t>
  </si>
  <si>
    <t>MIXTLA DE ALTAMIRANO</t>
  </si>
  <si>
    <t>TEMPOAL</t>
  </si>
  <si>
    <t>TEZONAPA</t>
  </si>
  <si>
    <t>VARIAS</t>
  </si>
  <si>
    <t>RURAL</t>
  </si>
  <si>
    <t>ALTO</t>
  </si>
  <si>
    <t>MUY ALTO</t>
  </si>
  <si>
    <t xml:space="preserve">Total </t>
  </si>
  <si>
    <t>Nota: No se registró concurrencia de recursos con el Fondo FISE en el ejercicio presupuestal 2020.</t>
  </si>
  <si>
    <t>Número de proyectos registrados en el SFU Incidencia Complementaria</t>
  </si>
  <si>
    <t>Trimestral</t>
  </si>
  <si>
    <t>Proyecto</t>
  </si>
  <si>
    <t>Reportes trimestrales</t>
  </si>
  <si>
    <t xml:space="preserve">Secretaría de Desarrollo Social del Estado </t>
  </si>
  <si>
    <t>5 KM</t>
  </si>
  <si>
    <t>10 KMS</t>
  </si>
  <si>
    <t>7.20 KM</t>
  </si>
  <si>
    <t>3 KM</t>
  </si>
  <si>
    <t>1.12 KM</t>
  </si>
  <si>
    <t>4.075 KM</t>
  </si>
  <si>
    <t>120 MTS</t>
  </si>
  <si>
    <t>220 MTS</t>
  </si>
  <si>
    <t>0.55 KM</t>
  </si>
  <si>
    <t>80 MTS</t>
  </si>
  <si>
    <t>4 KM</t>
  </si>
  <si>
    <t>1 SUPERVISIÓN</t>
  </si>
  <si>
    <t>Formato indicadores 4to. Trimestre mes de diciembre de 2020 del Módulo de Gestión de Indicadores del Sistema de Recursos Federales Transferidos 2020 y Formato de Registro Analítico de Avances Físicos y Financieros Inversión Pública 2020 Cuarto trimestre y Cierre de Ejercicio, ambos en pdf</t>
  </si>
  <si>
    <t>Documentos en pdf de la Cartera de Programas y Proyectos de Inversión de la MIDS y reportes trimestrales del ejercicio de recursos del FISE.</t>
  </si>
  <si>
    <t>OPORTUNIDADES:
• Garantizar el cumplimiento de las metas y los beneficios de la construcción de un Proyecto determinado.
• Garantizar la construcción de obras en tiempo y forma evitando retrasos en la ejecución así como costos extraordinarios.
• Realizar la Programación ordenada de la Inversión Pública.
• Se cuenta con cobertura estatal para la aplicación del fondo de acuerdo con la normatividad vigente aplicable.</t>
  </si>
  <si>
    <t>DEBILIDADES:
• Banco de proyectos deficiente.
• Los proyectos Ejecutivos que recibe la Secretaría se presentan incompletos, lo que deriva en una revisión a detalle que atrasa los tiempos de contratación y ejecución de los recursos.
• No contar con la cantidad de personal suficiente para efectuar la revisión y correcta integración de los Proyectos Ejecutivos.
• Los programas no se apegan a los procesos constructivos reales.</t>
  </si>
  <si>
    <t>Incrementar el número de personal especializado en las áreas de Proyectos para agilizar la integración de expedientes de las obras. 
Mejorar la infraestructura de la SIOP en equipos informáticos y sistemas para el control y seguimiento de la aplicación de los recursos del Fondo.
Incrementar el techo financiero para la contratación de estudios y proyectos ejecutivos.</t>
  </si>
  <si>
    <t xml:space="preserve">AMENAZAS:
• Contratar proyectos sin factibilidad técnica.
• Incremento en los costos originalmente presupuestados.
• No dar cumplimiento a los objetivos establecidos por la Dirección General de Proyectos en materia de planeación y programación.
• No contar con el personal suficiente y capacitado para efectuar las revisiones a detalle de los Proyectos susceptibles a contratar.
• Que se otorgue mayor asignación presupuestal a otras dependencias y no a esta Secretaría.
</t>
  </si>
  <si>
    <t>Documentos en .pdf de Cuarto Trimestre y Cierre de Ejercicio 2020; oficio de solicitud de cancelación de saldos del FISE 2020 y Oficio de refrendo de obras del fondo FISE 2020.</t>
  </si>
  <si>
    <t xml:space="preserve">Plan Veracruzano de Desarrollo Estatal 2019-2024
II. Política Económica.
1.2 Infraestructura
Objetivo 3.
Impulsar la obra pública del Estado para fortalecer la infraestructura estatal, generando una integración económica y territorial que contribuya al bienestar social de la Entidad.
Estrategia
• Invertir en infraestructura básica para fomentar el bienestar económico y social de cada región.
Líneas de acción
• Rehabilitar carreteras para la óptima movilidad de la población y del turismo estatal y nacional.
• Construir vías de comunicación que conecten las regiones del norte, centro y sur del Estado.
</t>
  </si>
  <si>
    <t xml:space="preserve">Programa Sectorial de Comunicaciones y Transportes 2020-2024.
Objetivo 1: Contribuir al bienestar social mediante la construcción, modernización y conservación de infraestructura carretera accesible, segura, eficiente y sostenible, que conecte a las personas de cualquier condición, con visión de desarrollo regional e intermodal.
1.1.1 Contribuir al desarrollo del país mediante el fortalecimiento del transporte con visión de largo plazo, enfoque regional, multimodal y sustentable, para que la población, en particular las regiones de menor crecimiento cuenten con servicios de transporte seguros, de calidad y cobertura nacional.
1.1.2 Promover la cobertura, el acceso y el uso de servicios postales, de telecomunicaciones y radiodifusión, en condiciones que resulten alcanzables para la población, con énfasis en grupos prioritarios y en situación de vulnerabilidad, para fortalecer la inclusión digital y el desarrollo tecnológico.
1.1.4 Consolidar la red de infraestructura portuaria y a la marina mercante como detonadores de desarrollo regional, mediante el establecimiento de nodos industriales y centros de producción alrededor de los puertos y; mejorando la conectividad multimodal para fortalecer el mercado interno regional. 
</t>
  </si>
  <si>
    <t xml:space="preserve">Programa de Caminos Rurales y Alimentadores. 
Objetivo: Impulsar y apoyar la construcción, modernización, reconstrucción y conservación de los caminos rurales y alimentadores para coadyuvar el desarrollo económico y social.
Estrategia: Apoyar la construcción, modernización, reconstrucción y conservación de los caminos rurales y alimentadores para coadyuvar al desarrollo económico y social de las pequeñas comunidades; facilitar su acceso a los servicios de salud y educación; generar empleos e inducir el intercambio de productos y servicios.
</t>
  </si>
  <si>
    <t>Con base en los Objetivos, Estrategias y Líneas de Acción establecidas en el Programa Sectorial de Infraestructura y Obras Públicas 2019-2014, ubicado en la página 49 del documento publicado en el número extraordinario 356 de fecha 5 de septiembre de 2019, el Objetivo Específico 2, Estrategia 2.2 Planear y ejecutar proyectos estratégicos para la construcción, rehabilitación y mantenimiento de caminos rurales y terracerías en el Estado de Veracruz, que permita la intercomunicación entre zonas dispersas geográficamente y de difícil acceso; y las Líneas de Acción: 2.2.1 Diseñar un sistema de seguimiento que permita conocer de manera oportuna el diagnóstico, ejecución y mantenimiento de caminos rurales y terracerías; 2.2.2 Ampliar la red de caminos rurales en zonas de alto rezago social a través de la gestión y participación de los tres nivels de gobierno.</t>
  </si>
  <si>
    <t xml:space="preserve">Cantidad de Subejercicio del Fondo en 2020: a la fecha de respuesta de este Anexo no se tiene registrado algún subejercicio de recursos del Fondo, toda vez que se tiene hasta el primer trimestre de 2021 para la aplicación y comprobación del gasto de dichos recursos.
Origen, motivo o explicación del Subejercicio 2020:
</t>
  </si>
  <si>
    <t xml:space="preserve">Cantidad de Rendimientos del Fondo en 2020: No se recibió asignación de recursos de Rendimientos del Fondo FISE 2020.
Explicación del uso o devolución de los rendimientos:
</t>
  </si>
  <si>
    <t xml:space="preserve">Total de devolución de recursos del Fondo 2020: $126,346.88
Explicación de a quién y cuándo se devolvieron: Mediante oficio No. SIOP/UA/04306/2020 de fecha 21 de diciembre de 2020 signado por el Dr. Arturo García Márquez, Jefe de la Unidad Administrativa, dirigido a la Mtra. Ana Rosa Aguilar Viveros, Subsecretaria de Egresos de la SEFIPLAN, se solicitó la cancelación de saldos de obras de diversos fondos del Ejercicio Fiscal 2020, entre los cuales se registraron 3 del Fondo FISE 2020.
                                               </t>
  </si>
  <si>
    <t>Correos electrónicos en pdf de seguimiento de los asuntos de las obras y acciones del Fondo con la SEDESOL estatal.</t>
  </si>
  <si>
    <t>Los resultados del Fondo se documentan con las evaluaciones que realiza el Consejo Nacional de Evaluación de la Política de Desarrollo Social (CONEVAL): Se tiene el  Informe Anual de la Situación de la Pobreza en Veracruz 2020. Además, se cuenta con el informe del Cuarto Trimestre de los Programas Prespuestarios PPBBI.J.K.171.X  Infraestructura Carretera y PP BB.I.J.K.174.S Edificación e Infraestructura Urbana.</t>
  </si>
  <si>
    <t>Informe de Avance del 4to trimestre de 2020 de los programas presupuestarios PPBBI.J.K.171.X  Infraestructura Carretera y PP BB.I.J.K.174.S Edificación e Infraestructura Urbana en pdf
Informe Anual de la Situación de la Pobreza en Veracruz 2020 en pdf.</t>
  </si>
  <si>
    <t>URB: Urbanización (DGCOP)</t>
  </si>
  <si>
    <t>CONSTRUCCION DE PAVIMENTO HIDRAULICO DE CALLE TEXOLO ENTRE CIRCUITO QUETZALCOATL Y AVENIDA XOLOTL EN LA COLONIA MOCTEZUMA</t>
  </si>
  <si>
    <t>XALAPA</t>
  </si>
  <si>
    <t>URBANA</t>
  </si>
  <si>
    <t>BAJO</t>
  </si>
  <si>
    <t>ASIGNACIÓN DE RECURSOS</t>
  </si>
  <si>
    <t>ELABORACIÓN Y GESTIÓN DE TRANSFERENCIA PROGRAMATICA - PRESUPUESTAL PARA ASIGNACIÓN DE RECURSOS</t>
  </si>
  <si>
    <t>- DGPPPCYCE
- DGPPPOP
- UNIDAD ADMINSITRATIVA SIOP
- DIRECCIÓN GENERAL DE INVERSIÓN PÚBLICA (SEFIPLAN)</t>
  </si>
  <si>
    <t>AUTORIZACIÓN
DEL DSP</t>
  </si>
  <si>
    <t>GESTIÓN ANTE LA SEFIPLAN PARA LA OBTENCIÓN DEL DSP Y CPPI</t>
  </si>
  <si>
    <t>- DGPPPOP
- UNIDAD ADMINSITRATIVA SIOP
- DIRECCIÓN GENERAL DE INVERSIÓN PÚBLICA (SEFIPLAN)</t>
  </si>
  <si>
    <t xml:space="preserve">VALIDACIÓN DE EXPEDIENTE TÉCNICO </t>
  </si>
  <si>
    <t>SE TURNA AL ORGANO INTERNO DE CONTROL EL EXPEDIENTE TECNICO DE LA ETAPA DE PLANEACIÓN; PREVIO AL INICIO DEL PROCESO LICITATORIO CORRESPONDIENTE</t>
  </si>
  <si>
    <t>DGPPPOP
OIC EN LA SIOP</t>
  </si>
  <si>
    <t>PROCESO LICITATORIO</t>
  </si>
  <si>
    <t>UNA VEZ VALIDADO POR EL OIC EL EXPEDIENTE TECNICO; SE TURNA A LA DGCOP PARA EL INICIO DE PROCEDIMIENTO LICITATORIO (ADJUDICACIÓN DIRECTA CON BASE EN ACUERDO DELEGATORIO Y MONTOS MAXIMOS DE ADJUDICACIÓN DIRECTA DEL PRESUPUESTO DE EGRESOS</t>
  </si>
  <si>
    <t>DGCOP</t>
  </si>
  <si>
    <t>CONTRATACIÓN</t>
  </si>
  <si>
    <t>CON BASE EN EL DICTAMEN DE ADJUDICACIÓN CORRESPONDIENTE ELABORADO POR LA DGCOP, LA DIRECCIÓN JURIDICA ELABORA CONTRATO DE OBRA PÚBLICA</t>
  </si>
  <si>
    <t>DIRECCIÓN GENERAL JURÍDICA DE LA SIOP
DGCOP</t>
  </si>
  <si>
    <t>REGISTRO DE PROYECTO EN LA MIDS</t>
  </si>
  <si>
    <t>ALTA EN LA MIDS DEL BIENESTAR EL PROYECTO DE INVERSIÓN CORRESPONDIENTE</t>
  </si>
  <si>
    <t>DGPPPOP
DGPPPCYCE</t>
  </si>
  <si>
    <t>EJECUCIÓN Y EJERCICIO DE LOS RECURSOS</t>
  </si>
  <si>
    <t>INICIO, EJECUCIÓN Y EJERCICIO DE RECURSOS</t>
  </si>
  <si>
    <t>1 OBRA</t>
  </si>
  <si>
    <t>PDF del reporte de registro analítico de avances fisicos - financieros
(Página 1)</t>
  </si>
  <si>
    <t>Al cierre del cuarto trimestre del ejercicio 2020 el recurso solo quedo comprometido; para su ejercicio en el primer trimestre de 2021 con base en el Art. 17 de la Ley de Disciplina Financiera (LDFEFM)</t>
  </si>
  <si>
    <t xml:space="preserve">Nombre del Grupo o Comité de participación Ciudadana que superviso las obras o acciones con los recursos del FISE (Presente evidencia de su constitución y operación, explique la situación 2020): Se cuenta con los documentos del Acta de entrega de la obra a la comunidad de 5 obras del FISE. </t>
  </si>
  <si>
    <t xml:space="preserve">Componentes </t>
  </si>
  <si>
    <t>Comunicado del Secretario de Salud de Veracruz para adoptar las medidas preventivas http://coronavirus.veracruz.gob.mx/2020/03/17/comunicado-estrategia-estatal-contra-el-coronavirus-17032020
Circular No. SIOP/UA/00043/2020
Circular No. SIOP/UA/00044/2020</t>
  </si>
  <si>
    <t xml:space="preserve">Acuerdo por el que se establecen los criterios en materia de administración de recursos humanos para contener la propagación del coronavirus COVID-19, en las dependencias y entidades, publicado en el Diario Oficial el 23 de marzo de 2020. </t>
  </si>
  <si>
    <t xml:space="preserve">No se realizó ningún estudio pero al tener registrado su domicilio dentro del expediente de personal, se identifica que todo el personal tiene acceso a los servicios públicos básicos, incluyendo internet. </t>
  </si>
  <si>
    <t>Se ha ido adaptando de acuerdo a las necesidades de cada área, por lo que el dato es variable, y se fue atendiendo mediante los roles de guardia. Durante el 2020 se realizó diagnóstico de clima laboral en la Unidad de Género por parte del IVM, sin embargo a la fecha no se cuenta con el resultado del mismo.</t>
  </si>
  <si>
    <t>Derivado de la emergencia sanitaria por Covid-19 no se llevaron a cabo capacitaciones.</t>
  </si>
  <si>
    <t>No existe registro de haber recibido Solicitudes de Acceso a la Información referentes al tema, a través de la Unidad de Transparencia</t>
  </si>
  <si>
    <t>Las Sesiones publicada en la Plataforma Nacional de Transparencia en la Fracción XXXIX 
del artículo 70 de la Ley General de Transparencia y Acceso a la Información y su homologo 
15 de la Ley 875 de Transparencia y Acceso a la Información para el Estado de Veracruz de Ignacio de la Llave: 
https://consultapublicamx.inai.org.mx/vut-web/faces/view/consultaPublica.xhtml#inicio
Así como podrá corroborar los procesos de licitación en la pagina de la SIOP: 
http://www.veracruz.gob.mx/infraestructura/licitaciones/</t>
  </si>
  <si>
    <t>Ninguno</t>
  </si>
  <si>
    <t>https://sistemas.cgever.gob.mx/2020/pdf/gac_sici.pdf
ESTRATEGIAS SUGERIDAS PARA MEJORAR
Realizar autoevaluaciones preliminares por Unidad Responsable del Gasto que de manera preventiva identifiquen los aspectos susceptibles de mejora en sus procesos de planeación, programación, presupuestación, contratación, ejecución, comprobación del gasto y evaluación de las obras, acciones y servicios que así lo requieran para hacerlos eficientes.</t>
  </si>
  <si>
    <t>NInguno</t>
  </si>
  <si>
    <t>Para el caso de la Unidad de transparencia, se implementaron las medidas y emplazamiento de conformidad a los acuerdos emitido por el Instituto Veracruzano de Acceso a la Información y Protección de Datos Personales.</t>
  </si>
  <si>
    <t>No se conto con participación ciudadana</t>
  </si>
  <si>
    <t>La Dependencia aplicó el Sistema de Guardias de personal para reducir el riesgo de posible contagio en las instalaciones, en función de ello la Unidad de Género traslado las capacitaciones programadas de forma presencial en nuestro Auditorio a Plataformas Virtuales (Zoom y Meet Telmex), además de utilizar redes como whatsapp y Face Book en la difucsión.</t>
  </si>
  <si>
    <t>Se anexa circular SIOP/UT/003/2020, así mismo el acuerdo ODG/SE-30/05/05/2020.</t>
  </si>
  <si>
    <t>La Unidad de Género, no se vió afectada en su mayoria, referente a su Programa Operativo por la emergencia sanitaria, el uso de las redes sociales y plataformas virtuales facilitó la participación del personal de guardia y de aquel que tuvo que permanecer en casa por su condición de salud por instrucciones médicas.</t>
  </si>
  <si>
    <t>Se anexa evidencia</t>
  </si>
  <si>
    <t xml:space="preserve">Reglamento Interior de la Secretaría de Infraestructura y Obras Públicas publicado en la Gaceta Oficial Num. Ext. 326 el 14 de agosto de 2020; Estructura Orgánica con número de registro SIOP-07-CG-SFP-0452-352 emitido el 24 de marzo de 2020; Manuales Específicos de Organización en su última versión vigente de la Unidad Administrativa, Dirección General de Proyectos, Programación y Presupuesto de Carreteras y Caminos Estatales, Dirección General de Construcción de Caminos y Carreteras Estatales, Dirección General de Proyectos, Programación y Presupuesto de Obras Públicas, Dirección General de Construcción de Obras Públicas, Dirección General de Telecomunicaciones y Desarrollo de Vías de Comunicación y la Coordinación de Planeación y Evaluación Técnica. </t>
  </si>
  <si>
    <t>Artículo 4, numeral IV y 37 del Reglamento Interior de la Secretaría de Infraestructura y Obras Públicas, publicado en la Gaceta Oficial Núm. Ext. 326 el 14 de agosto de 2020.</t>
  </si>
  <si>
    <t>Todas las medidas estuviern sujetas a atender, como prioridad, las medidas de contención sanitaria emitidas por el Sector Salud.
Vigilando el impacto de la pandemia en la población en general y por supuesto el del personal a cargo del manejo del Fondo. Implemerntando guardias en función del personal de cada área, involucrandolo en el manejo del Fondo, para que su ejercicio no se viera afectado por retrasos involuntarios en la toma de decisiones.</t>
  </si>
  <si>
    <t>Ninguna</t>
  </si>
  <si>
    <t>Si, en su totalidad el personal de la plantilla autorizada se encuentra afiliado al Instituto Mexicano del Seguro Social.</t>
  </si>
  <si>
    <t>Las medidas implementadas por el Departamento de Recursos Humanos, se apegaron a lo publicado a nivel federal y estatal, a fin de que el personal adscrito a la Dependencia atendiera y protegiera su salud; en el periodo de marzo a diciembre de 2020, se llevó un registro de asistencia manual mediante listas en las diferentes áreas, en apego a los roles de guardia y horarios escalonados; no se dispusieron de programas emergentes ni se realizaron estudios específicos para llevar a cabo el trabajo en casa.</t>
  </si>
  <si>
    <t>Acuerdo por el que se establecen los criterios en materia de administración de recursos humanos para contener la propagación del coronavirus COVID-19, en las dependencias y entidades, publicado en el Diario Oficial el 23 de marzo de 2020; listas del personal que registraba manualmente su asistencia del periodo marzo-diciembre 2020; rol de guardias del periodo junio a septiembre 2020</t>
  </si>
  <si>
    <t>Arq. Francisco Hernández Parra</t>
  </si>
  <si>
    <t>Coordinador de Planeación y Evaluación Técnica SIOP y Enlace Institucional</t>
  </si>
  <si>
    <t>El 17 de marzo de 2020 se emitió la Circular No. SIOP/UA/00043/2020, mediante la cual se convocó al personal a asistir de manera controlada a las pláticas informativas que brindó el Servicio Médico de la Dependencia, referente al Covid-19. Mediante la Circular No. SIOP/UA/00044/2020 de fecha 19 de marzo de 2020, se informó al personal que se suspendía de manera temporal el uso de los relojes checadores. A partir del mes de enero de 2021 se implementó el uso de relojes checadores de reconocimiento facial para el registro de asistencia.</t>
  </si>
  <si>
    <t>* Suspensión de manera temporal de los relojes checadores.
* El personal mayor de 60 años y/o con alguna enfermedad crónica no transmisible en coordinación con sus jefes inmediatos llevó a cabo sus funciones en su domicilio particular.
*Toma de temperatura al personal y visitantes para su ingreso a la Secretaría.
*Implementación de módulo sanitizante en la entrada principal.
*Implementación de dispensadores de gel antibacterial.
*Colocación de lonas y carteles informativos de las medidas de prevención en la Dependencia.
*Implementación de guardias o días de trabajo alterno del personal y reducción de jornada laboral conforme a las necesidades de servicio de cada área.
*Se llevó a cabo la aplicación de la vacuna de la influenza por parte de personal del IMSS, a fin de aminorar la proliferación de enfermedades respiratorias.
En cumplimiento de las instrucciones emitidas por el titular de la SIOP, a fin de continuar con el desarrollo de los trabajos en las etapa de planeación, programación y presupuestación y ejecucion de las obras y acciones en materia de infraestructura carretera.</t>
  </si>
  <si>
    <t>Oficio No. SIOP/UA/01251/2020 y anexos.
Circular No. SIOP/UA/0082/2020
Oficio No. SIOP/UPE/107/2020
Oficio No. SIOP/UT/0260/2020
Listas de asistencia de la Unidad Administrativa (24 de abril de 2020) y de Jefatura (27 de abril de 2020).
Reporte fotográfico</t>
  </si>
  <si>
    <t>Las funciones en la Dependencia no se detuvieron, toda vez que se atendió lo indicado en el Acuerdo por el que se establecen los criterios en materia de administración de recursos humanos para contener la propagación del coronavirus COVID-19, en las dependencias y entidades, publicado en el Diario Oficial el 23 de marzo de 2020
Debido a que el Sector de Comunicaciones forma parte de las actividades esenciales, la SIOP no paró el desempeño de sus funciones.</t>
  </si>
  <si>
    <t>Acuerdo por el que se establecen los criterios en materia de administración de recursos humanos para contener la propagación del coronavirus COVID-19, en las dependencias y entidades, publicado en el Diario Oficial el 23 de marzo de 2020; Acuerdo por el que se establecen las medidas preventivas que se deberán implementar para la mitigación y control de los riesgos para la salud que implica la enfermedad por el virus SARS-CoV2 (COVID-19), publicado en el Diario Oficial el 24 de marzo de 2020; Acuerdo que emite los Lineamientos para el regreso a la Nueva Normalidad de las Actividades Económicas de forma ordenada, gradual y cauta en el Estado de Veracruz, publicado en la Gaceta Oficial Núm. Ext. 248, el 22 de junio de 2020; Decreto por el que se determinan medidas temporales de inmediata aplicación para regular la aglomeración y movilidad del 05 al 31 de agosto de 2020, derivado de la emergencia sanitaria generada por el virus SARS-CoV2 (COVID-19) en el territorio del Estado de Veracruz de Ignacio de la Llave, publicado en la Gaceta Oficial del Estado Núm. Ext. 310 el 4 de agosto de 2020; Decreto que establece la "Campaña Mantengámonos en verde, cuida tu salud" del lunes 07 de diciembre de 2020 al domingo 02 de enero de 2021, derivado de la emergencia sanitaria generada por el virus SARS-CoV2 (COVID-19) en el territorio del Estado de Veracruz.</t>
  </si>
  <si>
    <t xml:space="preserve">Se anexan las publicaciones referidas, mismas que pueden ser consultadas y descargadas en las páginas oficiales: https://www.dof.gob.mx/    y    http://www.veracruz.gob.mx/gaceta-oficial/  </t>
  </si>
  <si>
    <t>La Secretaria desde el inicio de la alerta de la pandemia ocasionada por el SARS-CoV-2 en el mes de marzo de 2020 ha realizado sus actividades de manera regular observando las medidas sanitarias instruidas, por lo que la etapa de planeación, programación, presupuestación y ejecucion de las obras del FISE se realizó de manera oportuna. Esto significó un esfuerzo especial del equipo de trabajo para mantener un ritmo de trabajo óptimo que garantizara resultados óptimos en las etapas que están dentro de su ámbito de competencia.</t>
  </si>
  <si>
    <t>La SIOP sí estaba preparada para enfrentar una eventualidad de esta naturaleza; los beneficios significativos que se observaron fueron haber completado en tiempo y forma las etapas de planeación, programación y presupuestación de obras.</t>
  </si>
  <si>
    <t>Plantilla autorizada de personal: 720 personas.
Personal mayor de 60 años: 91 trabajadores que representa un 12.63%
Personal con alguna enfermedad crónica no trasmisible: 65 trabajadores que representa 9.01%
534 personas continuaron laborando en días de trabajo alternados.</t>
  </si>
  <si>
    <t>El personal con actividades en home office siguió percibiendo el total de su salario; parte del personal se llevó a su casa equipo portátil para desarrollar las tareas encomendadas.</t>
  </si>
  <si>
    <t>Las reuniones en las que se participó, se realizaron de manera virtual a través de aplicaciones de internet. Para el caso de la Unidad de Transparencia, se participó en  11 sesiones de Comité de Transparencia así como a todas las que forman parte de un proceso de licitación.</t>
  </si>
  <si>
    <t>No se cuenta con información de que personal de ésta Dependencia se haya contagiado de Covid-19 durante el periodo de marzo a diciembre de 2020. Sin embargo, dentro de los archivos que obran en poder del Departamento de Recursos Humanos se encontró un permiso COVID 19 expedido por Instituto Mexicano del Seguro Social con diagnóstico "Sospechoso COVID-19". Del periodo de enero y febrero de 2021 no se cuenta con información de personal que se haya contagiado de Covid-19.</t>
  </si>
  <si>
    <t>FORTALEZAS:
• Se cuenta con un techo financiero para contratar obras y proyectos.
• Se cuenta con áreas encargadas de recopilar y revisar los Proyectos Ejecutivos.
• Se cuenta con personal capacitado para la planeación, programación, presupuestación conforme a la normatividad del Fondo.
• Se tiene una estructura operativa diferenciada por tipo de obra para infraestructura carretera y urbana.</t>
  </si>
  <si>
    <t>Auditoría No. 1294-DS-GF denominada Recursos del Fondo de Infraestructura Social para las Entidades (FISE) correspondiente a la cuenta pública 2019, realizada por la Auditoría Superior de la Federación</t>
  </si>
  <si>
    <t>Se anexa archivo pdf de oficio CGE/DGFFF/4807/12/2020 mediente el cual se remite Acta de Resultados Finale</t>
  </si>
  <si>
    <t xml:space="preserve">No ha afectado, se sigue trabajando, tomando todas las medidas necesarias y el personal que esta de guardia, trabaja conservando la sana distancia
</t>
  </si>
  <si>
    <t>La Secretaría de Infraestructura y Obras Públicas; no cuenta con otro tipo de evaluación externa especifica del fondo FISE</t>
  </si>
  <si>
    <t>No ha afectado, se sigue trabajando, tomando todas las medidas necesarias y el personal que esta de guardia, trabaja conservando la sana distancia</t>
  </si>
  <si>
    <t>Las actividades relacionadas con las reuniones presenciales del Comité del SUPLADEB-FISE convocadas por la SEDESOL Estatal, así como la recepción física de los oficios de convocatoria de esa Dependencia y el seguimiento de los mismos acerca del requerimiento de información de las obras y acciones del Fondo.</t>
  </si>
  <si>
    <t>1. Atención oportuna de las indicaciones de Seguridad Sanitaria, emitidas por el Sector Salud.
2. Coordinación adecuada en función de las circunstancias - tiempo de la atención de la labores cotidianas con el personal disponible en función de las guardias.
3. Vigilancia en tiempo y forma del desarrollo de las obras.
4. Vigilar y agilizar los tramites de pago a las empresas para que no hubiera atrasos en su ejecución.
5. Control y seguimiento oportuno de los programas de ejecución para no reprogramar los terminos originalmente establecidos.</t>
  </si>
  <si>
    <t>A la fecha fecha no se encuentra ejercido todo el recurso, sin embargo en apego al artículo 17 segundo párrafo de la Ley de Disciplina Financiera de las Entidades y los Municipios vigente, se tiene hasta el 31 de marzo de 2021 para ejercer la totalidad de los recursos.</t>
  </si>
  <si>
    <t>No hubo rendimientos del Fondo FISE 2020 que hubieran sido comunicados de manera formal por parte de la SEFIPLAN a la SIOP en el ejercicio fiscal 2020.</t>
  </si>
  <si>
    <t xml:space="preserve"> Esta Secretaria no recibió ninguna notificación o apoyo de la Federación ante la emergencia sanitaria.</t>
  </si>
  <si>
    <t>Las instrucciones recibidas fueron de sostener el ritmo de trabajo en esta Secretaria para cumplir con los trámites que estuvieran en el ámbito de competencia de cada una de sus areas, a fin de garantizar la disponibilidad presupuestal y su aplicación a las obras y acciones asignadas, observando todas las medidas sanitarias.</t>
  </si>
  <si>
    <t>Se operó con el personal necesario para que se cumpliera con las necesidas requeridas para el correcto ejercicio del fondo. Por lo que no tuvo se tuvo impacto en el logro de los objetivos establecidos para el ejercicio del Fondo.</t>
  </si>
  <si>
    <t>Si, se adquirieron experiensas para enfrentar emergencias como son la coordinación con las áreas realizando las actividades con personal de manera presencial  guardando la sana distancia y de personal desde sus casas, a través de las plataformas virtuales.</t>
  </si>
  <si>
    <t>La coordinación de las áreas y el personal necesario e indispensable, buscar soluciones rápidas parada tramite y seguimiento a los procesos o servicios que se brindan. Por tratarse de una emergencia sanitaria una organización reactiva siempre cobra un costo mas alto que aquellas que se planifican ante escenarios pontencialmente de alto riesgo.</t>
  </si>
  <si>
    <t>La estructura organizacional, reglamento interior y manuales específicos de organización, contemplan a los responsables en su operación, manejo, control, reporte y evaluación del Fondo; los Manuales Específicos de Procedimientos se encuentran en proceso de actualización debido a la nueva metodología que emitirá la Contraloría General del Estado.</t>
  </si>
  <si>
    <t>La Secretaría cuenta con la Coordinación de Planeación y Evaluación Técnica, la cual se encarga de atender, canalizar y dar seguimiento al PAE.</t>
  </si>
  <si>
    <t>Sí, se participó en la Capacitación denominada: La evaluación y su contribución a la planeación del desarrollo, realizada el día 13 de marzo de 2020 en la Univerdad Anáhuac y fue impartida por personal del CONEVAL.</t>
  </si>
  <si>
    <t>Se anexa constancia de participación a nombre de Martín Cerón Cortés</t>
  </si>
  <si>
    <t>El Órgano Interno de Control ha dado seguimiento a los Proyectos de Mejora derivado de las recomendaciones de las Evaluaciones del PAE anteriores, mediante oficios.</t>
  </si>
  <si>
    <t>se anexa en pdf oficios de solicitud y de respuesta al OIC del seguimiento de los PM.</t>
  </si>
  <si>
    <t>1. Capacitación continúa para los sujetos obligados de este Sistema.
2. Elaborar catálogos de referencia para definir los Proyectos de Mejora.
3. Coordinación adecuada en la implementación en la Gestión para Resultados encaminados al impacto para el Bienestar de tal manera que se obtengan los mejores Presupuestos Basados en Resultados.
4. Retroalimentación entre dependencias de sus Proyectos de Mejora, sobre todo de sus resultados para que impacte en una mejora en el manejo administrativo de los Fondos.</t>
  </si>
  <si>
    <t>De los 17 objetivos contemplados en la Agenda de Desarrollo 2030, la ejecutora contribuye con el número 9: Desarrollar infraestructuras resilientes, promover la industrialización inclusiva y sostenible, y fomentar la innovación. Se ha atendido mediante obras de pavimentación, construcción, mantenimiento y rehabilitación de caminos rurales y carreteras, a fin de contar con vías de comunicación seguras y eficientes que apoyen el desarrollo de las actividades económicas y de traslado de la población, sobre todo de aquellos municipios y localidades con alto y muy alto grado de marginacion y rezago social. La emergencia sanitaria dificultó la realización de los procesos desde la planeación hasta la aplicación de los recursos en las obras y acciones, sin embargo con el esfuerzo del personal disponible se logró cumplir con las metas programadas.</t>
  </si>
  <si>
    <t>El proyecto es compatible con los objetivos establecidos en el Plan Nacional de Desarrollo en materia de infraestructura carretera:
Plan Nacional de Desarrollo 2019-2024
IV. Ejes generales
IV.3 Desarrollo económico
Objetivo 3.6 Desarrollar de manera transparente, una red de comunicaciones y transportes accesible, segura, eficiente, sostenible, incluyente y moderna, con visión de desarrollo regional y de redes logísticas que conecte a todas las personas, facilite el traslado de bienes y servicios, y que contribuya a salvaguardar la seguridad nacional.
Para alcanzar el objetivo se proponen las siguientes estrategias:
3.6.1 Contar con una red carretera segura y eficiente que conecte centros de población, puertos, aeropuertos, centros logísticos y de intercambio modal, conservando su valor patrimonial.
3.6.2 Mejorar el acceso a localidades con altos niveles de marginación.
Además, cumple con lo dispuesto en el artículo 34 fracción I de la Ley de Presupuesto y Responsabilidad Hacendaria (LFPRH).</t>
  </si>
  <si>
    <t>http://www.veracruz.gob.mx/infraestructura/</t>
  </si>
  <si>
    <t>Lo relativo a la paleacion, ejecucion y evaluacion de las obras y acciones, del fonfo en comento</t>
  </si>
  <si>
    <t>En 2019 y 2020 esta área no tuvo comunicación con la SHCP ni con el CONEVAL o similar en la Federación y el Estado relacionado con alguna Evaluación del PAE Federal en el Estado.</t>
  </si>
  <si>
    <t>Ninguna instancia Federal o Estatal ha solicitado a esta área alguna información para realizar un estudio relacionado con el impacto del SARS-Cov-2 (COVID-19) en el Estado de Veracruz.</t>
  </si>
  <si>
    <t xml:space="preserve">El calendario de ministración de los recursos del Fondo corresponde a las funciones de la Secretaría de Finanzas y Planeación, y durante el 2020 no se presentaron contratiempos que hayan afectado al área ejecutora en la aplicación de los recursos. </t>
  </si>
  <si>
    <t>El protocolo estuvo implementado por personal de la Unidad Administrativa al ingresar a las instalaciones de la Secretaría, mediante una caseta de sanitización, medidor de la temperatura y suministro de gel antibacterial para las manos. Se restringió el acceso a una sola persona para cada asunto por atender, cuando se trataba de alguna comitiva o grupo de personas; se realizan sanitizaciones en las áreas de la Secretaría de manera frecuente y alterna.</t>
  </si>
  <si>
    <t>En cumplimiento a las instrucciones del titular de esta Secretaría, se realizó la programación de guardias con el personal adscrito a cada área, a fin de garantizar la continuidad de las funciones correspondientes; al personal de base mayores de 60 años se les asignó trabajo en casa con asistencia ocasional para entregar los reportes o informes requeridos. El desempeño obtenido fue satisfactorio y se cumplieron los procesos a cargo de esta Secretaria</t>
  </si>
  <si>
    <t>Las consideraciones que debería tener el principal marco jurídico es incorporar como sustancial el grado de marginación al mismo nivel de importancia del grado de rezago social para ampliar la cobertura de las localidades y municipios que presentan factores importantes de marginación rural y urbana, pero que por no estar al mismo nivel de prioridad de los criterios de rezago social, entonces no se pueden programar con obras y acciones en materia de infraestructura.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</si>
</sst>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80A]* #,##0.00_-;\-[$$-80A]* #,##0.00_-;_-[$$-80A]* &quot;-&quot;??_-;_-@_-"/>
  </numFmts>
  <fonts count="48" x14ac:knownFonts="1">
    <font>
      <sz val="11"/>
      <color theme="1"/>
      <name val="Calibri"/>
      <family val="2"/>
      <scheme val="minor"/>
    </font>
    <font>
      <b/>
      <sz val="11"/>
      <color rgb="FF404040"/>
      <name val="Verdana"/>
      <family val="2"/>
    </font>
    <font>
      <b/>
      <sz val="8"/>
      <color rgb="FF404040"/>
      <name val="Verdana"/>
      <family val="2"/>
    </font>
    <font>
      <b/>
      <sz val="10"/>
      <color rgb="FF404040"/>
      <name val="Verdana"/>
      <family val="2"/>
    </font>
    <font>
      <sz val="10"/>
      <color rgb="FF404040"/>
      <name val="Verdana"/>
      <family val="2"/>
    </font>
    <font>
      <b/>
      <sz val="12"/>
      <color rgb="FF404040"/>
      <name val="Verdana"/>
      <family val="2"/>
    </font>
    <font>
      <sz val="8"/>
      <color rgb="FF404040"/>
      <name val="Verdana"/>
      <family val="2"/>
    </font>
    <font>
      <b/>
      <sz val="9"/>
      <color rgb="FF404040"/>
      <name val="Verdana"/>
      <family val="2"/>
    </font>
    <font>
      <sz val="9"/>
      <color rgb="FF404040"/>
      <name val="Verdana"/>
      <family val="2"/>
    </font>
    <font>
      <sz val="11"/>
      <color rgb="FF404040"/>
      <name val="Verdana"/>
      <family val="2"/>
    </font>
    <font>
      <sz val="12"/>
      <color rgb="FF404040"/>
      <name val="Verdana"/>
      <family val="2"/>
    </font>
    <font>
      <b/>
      <vertAlign val="superscript"/>
      <sz val="8"/>
      <color rgb="FF404040"/>
      <name val="Verdana"/>
      <family val="2"/>
    </font>
    <font>
      <u/>
      <sz val="11"/>
      <color theme="10"/>
      <name val="Calibri"/>
      <family val="2"/>
      <scheme val="minor"/>
    </font>
    <font>
      <b/>
      <sz val="5"/>
      <color rgb="FF404040"/>
      <name val="Verdana"/>
      <family val="2"/>
    </font>
    <font>
      <sz val="5"/>
      <color rgb="FF404040"/>
      <name val="Verdana"/>
      <family val="2"/>
    </font>
    <font>
      <sz val="11"/>
      <color theme="1"/>
      <name val="Neo Sans Pro"/>
      <family val="2"/>
    </font>
    <font>
      <b/>
      <sz val="11"/>
      <color theme="1"/>
      <name val="Verdana"/>
      <family val="2"/>
    </font>
    <font>
      <b/>
      <sz val="12"/>
      <name val="Verdana"/>
      <family val="2"/>
    </font>
    <font>
      <u/>
      <sz val="8"/>
      <color theme="10"/>
      <name val="Verdana"/>
      <family val="2"/>
    </font>
    <font>
      <sz val="8"/>
      <name val="Calibri"/>
      <family val="2"/>
      <scheme val="minor"/>
    </font>
    <font>
      <sz val="11"/>
      <color theme="1"/>
      <name val="Verdana"/>
      <family val="2"/>
    </font>
    <font>
      <b/>
      <u/>
      <sz val="11"/>
      <color rgb="FF404040"/>
      <name val="Verdana"/>
      <family val="2"/>
    </font>
    <font>
      <b/>
      <sz val="11"/>
      <color theme="1"/>
      <name val="Calibri"/>
      <family val="2"/>
      <scheme val="minor"/>
    </font>
    <font>
      <b/>
      <u/>
      <sz val="11"/>
      <color theme="3"/>
      <name val="Verdana"/>
      <family val="2"/>
    </font>
    <font>
      <sz val="11"/>
      <color theme="1"/>
      <name val="Calibri"/>
      <family val="2"/>
      <scheme val="minor"/>
    </font>
    <font>
      <b/>
      <sz val="7"/>
      <name val="Verdana"/>
      <family val="2"/>
    </font>
    <font>
      <sz val="7"/>
      <name val="Verdana"/>
      <family val="2"/>
    </font>
    <font>
      <b/>
      <sz val="8"/>
      <name val="Verdana"/>
      <family val="2"/>
    </font>
    <font>
      <b/>
      <sz val="10"/>
      <name val="Verdana"/>
      <family val="2"/>
    </font>
    <font>
      <sz val="10"/>
      <name val="Verdana"/>
      <family val="2"/>
    </font>
    <font>
      <b/>
      <sz val="8"/>
      <color theme="1"/>
      <name val="Verdana"/>
      <family val="2"/>
    </font>
    <font>
      <sz val="8"/>
      <color theme="1"/>
      <name val="Calibri"/>
      <family val="2"/>
      <scheme val="minor"/>
    </font>
    <font>
      <sz val="10"/>
      <color theme="1"/>
      <name val="Calibri"/>
      <family val="2"/>
      <scheme val="minor"/>
    </font>
    <font>
      <sz val="10"/>
      <name val="Arial"/>
      <family val="2"/>
    </font>
    <font>
      <sz val="8"/>
      <name val="Verdana"/>
      <family val="2"/>
    </font>
    <font>
      <b/>
      <sz val="6"/>
      <color theme="1"/>
      <name val="Verdana"/>
      <family val="2"/>
    </font>
    <font>
      <sz val="6"/>
      <color theme="1"/>
      <name val="Verdana"/>
      <family val="2"/>
    </font>
    <font>
      <sz val="10"/>
      <name val="Calibri"/>
      <family val="2"/>
      <scheme val="minor"/>
    </font>
    <font>
      <sz val="8"/>
      <color theme="1"/>
      <name val="Verdana"/>
      <family val="2"/>
    </font>
    <font>
      <sz val="9"/>
      <color rgb="FF000000"/>
      <name val="Calibri"/>
      <family val="2"/>
      <scheme val="minor"/>
    </font>
    <font>
      <sz val="8"/>
      <color rgb="FF000000"/>
      <name val="Calibri"/>
      <family val="2"/>
      <scheme val="minor"/>
    </font>
    <font>
      <sz val="10"/>
      <color rgb="FF404040"/>
      <name val="Calibri"/>
      <family val="2"/>
      <scheme val="minor"/>
    </font>
    <font>
      <b/>
      <sz val="10"/>
      <color theme="1"/>
      <name val="Calibri"/>
      <family val="2"/>
      <scheme val="minor"/>
    </font>
    <font>
      <b/>
      <sz val="10"/>
      <color theme="1"/>
      <name val="Verdana"/>
      <family val="2"/>
    </font>
    <font>
      <sz val="10"/>
      <color rgb="FF000000"/>
      <name val="Calibri"/>
      <family val="2"/>
      <scheme val="minor"/>
    </font>
    <font>
      <sz val="9"/>
      <color rgb="FF404040"/>
      <name val="Neo Sans Pro"/>
      <family val="2"/>
    </font>
    <font>
      <sz val="9"/>
      <name val="Verdana"/>
      <family val="2"/>
    </font>
    <font>
      <sz val="9"/>
      <name val="Neo Sans Pro"/>
    </font>
  </fonts>
  <fills count="8">
    <fill>
      <patternFill patternType="none"/>
    </fill>
    <fill>
      <patternFill patternType="gray125"/>
    </fill>
    <fill>
      <patternFill patternType="solid">
        <fgColor rgb="FFFFC000"/>
        <bgColor indexed="64"/>
      </patternFill>
    </fill>
    <fill>
      <patternFill patternType="solid">
        <fgColor rgb="FFFFFFFF"/>
        <bgColor indexed="64"/>
      </patternFill>
    </fill>
    <fill>
      <patternFill patternType="solid">
        <fgColor rgb="FFFFD200"/>
        <bgColor indexed="64"/>
      </patternFill>
    </fill>
    <fill>
      <patternFill patternType="solid">
        <fgColor theme="0"/>
        <bgColor indexed="64"/>
      </patternFill>
    </fill>
    <fill>
      <patternFill patternType="solid">
        <fgColor theme="0"/>
        <bgColor theme="4" tint="0.79998168889431442"/>
      </patternFill>
    </fill>
    <fill>
      <patternFill patternType="solid">
        <fgColor rgb="FFFFFF00"/>
        <bgColor indexed="64"/>
      </patternFill>
    </fill>
  </fills>
  <borders count="2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theme="4" tint="0.39997558519241921"/>
      </top>
      <bottom style="thin">
        <color theme="4" tint="0.3999755851924192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s>
  <cellStyleXfs count="6">
    <xf numFmtId="0" fontId="0" fillId="0" borderId="0"/>
    <xf numFmtId="0" fontId="12" fillId="0" borderId="0" applyNumberForma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0" fontId="33" fillId="0" borderId="0"/>
    <xf numFmtId="9" fontId="24" fillId="0" borderId="0" applyFont="0" applyFill="0" applyBorder="0" applyAlignment="0" applyProtection="0"/>
  </cellStyleXfs>
  <cellXfs count="247">
    <xf numFmtId="0" fontId="0" fillId="0" borderId="0" xfId="0"/>
    <xf numFmtId="0" fontId="1"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justify" vertical="center"/>
    </xf>
    <xf numFmtId="0" fontId="10" fillId="0" borderId="0" xfId="0" applyFont="1" applyAlignment="1">
      <alignment horizontal="justify" vertical="center"/>
    </xf>
    <xf numFmtId="0" fontId="4"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7" fillId="2" borderId="2" xfId="0" applyFont="1" applyFill="1" applyBorder="1" applyAlignment="1">
      <alignment horizontal="center" vertical="center" wrapText="1"/>
    </xf>
    <xf numFmtId="0" fontId="15" fillId="0" borderId="0" xfId="0" applyFont="1" applyAlignment="1">
      <alignment horizontal="left" wrapText="1"/>
    </xf>
    <xf numFmtId="0" fontId="0" fillId="0" borderId="0" xfId="0" applyAlignment="1">
      <alignment horizontal="center" vertical="center"/>
    </xf>
    <xf numFmtId="0" fontId="7"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2" xfId="0" applyFont="1" applyBorder="1" applyAlignment="1">
      <alignment horizontal="justify" vertical="center" wrapText="1"/>
    </xf>
    <xf numFmtId="0" fontId="0" fillId="0" borderId="2" xfId="0" applyBorder="1"/>
    <xf numFmtId="0" fontId="11" fillId="0" borderId="0" xfId="0" applyFont="1" applyAlignment="1">
      <alignment vertical="center" wrapText="1"/>
    </xf>
    <xf numFmtId="0" fontId="12" fillId="0" borderId="0" xfId="1"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left" vertical="center" wrapText="1"/>
    </xf>
    <xf numFmtId="0" fontId="7" fillId="2" borderId="2" xfId="0" applyFont="1" applyFill="1" applyBorder="1" applyAlignment="1">
      <alignment horizontal="center" vertical="center" wrapText="1"/>
    </xf>
    <xf numFmtId="0" fontId="20" fillId="0" borderId="0" xfId="0" applyFont="1" applyAlignment="1">
      <alignment wrapText="1"/>
    </xf>
    <xf numFmtId="0" fontId="20" fillId="0" borderId="0" xfId="0" applyFont="1"/>
    <xf numFmtId="0" fontId="9" fillId="0" borderId="0" xfId="0" applyFont="1" applyAlignment="1">
      <alignment wrapText="1"/>
    </xf>
    <xf numFmtId="0" fontId="8" fillId="5"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left" wrapText="1"/>
    </xf>
    <xf numFmtId="0" fontId="9" fillId="0" borderId="0" xfId="0" applyFont="1"/>
    <xf numFmtId="0" fontId="3"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5" fillId="0" borderId="0" xfId="0" applyFont="1" applyAlignment="1">
      <alignment vertical="center"/>
    </xf>
    <xf numFmtId="0" fontId="2" fillId="0" borderId="0" xfId="0" applyFont="1" applyAlignment="1">
      <alignment horizontal="left" vertical="center"/>
    </xf>
    <xf numFmtId="0" fontId="22" fillId="0" borderId="0" xfId="0" applyFont="1"/>
    <xf numFmtId="0" fontId="2" fillId="0" borderId="0" xfId="0" applyFont="1" applyAlignment="1">
      <alignment vertical="center"/>
    </xf>
    <xf numFmtId="0" fontId="8" fillId="0" borderId="2" xfId="0" applyFont="1" applyBorder="1" applyAlignment="1">
      <alignment horizontal="justify" vertical="top" wrapText="1"/>
    </xf>
    <xf numFmtId="0" fontId="3"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3" borderId="2" xfId="0" applyFont="1" applyFill="1" applyBorder="1" applyAlignment="1">
      <alignment horizontal="justify" vertical="top" wrapText="1"/>
    </xf>
    <xf numFmtId="0" fontId="2" fillId="0" borderId="0" xfId="0" applyFont="1" applyAlignment="1">
      <alignment horizontal="left" vertical="center"/>
    </xf>
    <xf numFmtId="0" fontId="1" fillId="0" borderId="0" xfId="0" applyFont="1" applyAlignment="1">
      <alignment wrapText="1"/>
    </xf>
    <xf numFmtId="43" fontId="0" fillId="0" borderId="0" xfId="2" applyFont="1"/>
    <xf numFmtId="0" fontId="28" fillId="2" borderId="9"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9" fillId="2" borderId="10" xfId="0" applyFont="1" applyFill="1" applyBorder="1" applyAlignment="1">
      <alignment horizontal="justify" vertical="center" wrapText="1"/>
    </xf>
    <xf numFmtId="0" fontId="29" fillId="0" borderId="11" xfId="0" applyFont="1" applyBorder="1" applyAlignment="1">
      <alignment horizontal="justify" vertical="center" wrapText="1"/>
    </xf>
    <xf numFmtId="0" fontId="28" fillId="2" borderId="10" xfId="0" applyFont="1" applyFill="1" applyBorder="1" applyAlignment="1">
      <alignment horizontal="justify" vertical="center" wrapText="1"/>
    </xf>
    <xf numFmtId="0" fontId="28" fillId="3" borderId="11" xfId="0" applyFont="1" applyFill="1" applyBorder="1" applyAlignment="1">
      <alignment vertical="center" wrapText="1"/>
    </xf>
    <xf numFmtId="43" fontId="28" fillId="3" borderId="11" xfId="2" applyFont="1" applyFill="1" applyBorder="1" applyAlignment="1">
      <alignment vertical="center" wrapText="1"/>
    </xf>
    <xf numFmtId="43" fontId="29" fillId="0" borderId="11" xfId="2" applyFont="1" applyBorder="1" applyAlignment="1">
      <alignment horizontal="justify" vertical="center" wrapText="1"/>
    </xf>
    <xf numFmtId="43" fontId="28" fillId="0" borderId="11" xfId="2" applyFont="1" applyBorder="1" applyAlignment="1">
      <alignment horizontal="justify" vertical="center" wrapText="1"/>
    </xf>
    <xf numFmtId="43" fontId="28" fillId="0" borderId="11" xfId="2" applyFont="1" applyBorder="1" applyAlignment="1">
      <alignment vertical="center" wrapText="1"/>
    </xf>
    <xf numFmtId="0" fontId="2" fillId="0" borderId="0" xfId="0" applyFont="1" applyAlignment="1">
      <alignment vertical="center" wrapText="1"/>
    </xf>
    <xf numFmtId="0" fontId="25" fillId="2" borderId="13" xfId="0" applyFont="1" applyFill="1" applyBorder="1" applyAlignment="1">
      <alignment horizontal="center" vertical="center" wrapText="1"/>
    </xf>
    <xf numFmtId="0" fontId="26" fillId="2" borderId="15" xfId="0" applyFont="1" applyFill="1" applyBorder="1" applyAlignment="1">
      <alignment horizontal="left" vertical="center" wrapText="1" indent="2"/>
    </xf>
    <xf numFmtId="0" fontId="0" fillId="2" borderId="15" xfId="0" applyFill="1" applyBorder="1" applyAlignment="1">
      <alignment vertical="center" wrapText="1"/>
    </xf>
    <xf numFmtId="0" fontId="26" fillId="2" borderId="11" xfId="0" applyFont="1" applyFill="1" applyBorder="1" applyAlignment="1">
      <alignment horizontal="left" vertical="center" wrapText="1" indent="2"/>
    </xf>
    <xf numFmtId="0" fontId="0" fillId="2" borderId="11" xfId="0" applyFill="1" applyBorder="1" applyAlignment="1">
      <alignment vertical="center" wrapText="1"/>
    </xf>
    <xf numFmtId="0" fontId="31" fillId="6" borderId="2" xfId="0" applyFont="1" applyFill="1" applyBorder="1" applyAlignment="1">
      <alignment vertical="center" wrapText="1"/>
    </xf>
    <xf numFmtId="4" fontId="32" fillId="6" borderId="2" xfId="2" applyNumberFormat="1" applyFont="1" applyFill="1" applyBorder="1" applyAlignment="1">
      <alignment vertical="center" wrapText="1"/>
    </xf>
    <xf numFmtId="4" fontId="32" fillId="6" borderId="2" xfId="0" applyNumberFormat="1" applyFont="1" applyFill="1" applyBorder="1" applyAlignment="1">
      <alignment horizontal="right" vertical="center" wrapText="1"/>
    </xf>
    <xf numFmtId="0" fontId="31" fillId="5" borderId="2" xfId="0" applyFont="1" applyFill="1" applyBorder="1" applyAlignment="1">
      <alignment vertical="center" wrapText="1"/>
    </xf>
    <xf numFmtId="4" fontId="32" fillId="5" borderId="2" xfId="2" applyNumberFormat="1" applyFont="1" applyFill="1" applyBorder="1" applyAlignment="1">
      <alignment vertical="center" wrapText="1"/>
    </xf>
    <xf numFmtId="4" fontId="32" fillId="5" borderId="2" xfId="0" applyNumberFormat="1" applyFont="1" applyFill="1" applyBorder="1" applyAlignment="1">
      <alignment horizontal="right" vertical="center" wrapText="1"/>
    </xf>
    <xf numFmtId="4" fontId="32" fillId="5" borderId="2" xfId="4" applyNumberFormat="1" applyFont="1" applyFill="1" applyBorder="1" applyAlignment="1">
      <alignment horizontal="right" vertical="center" wrapText="1"/>
    </xf>
    <xf numFmtId="0" fontId="28" fillId="5" borderId="2" xfId="0" applyFont="1" applyFill="1" applyBorder="1" applyAlignment="1">
      <alignment horizontal="justify" vertical="center" wrapText="1"/>
    </xf>
    <xf numFmtId="0" fontId="27" fillId="2" borderId="11" xfId="0" applyFont="1" applyFill="1" applyBorder="1" applyAlignment="1">
      <alignment horizontal="center" vertical="center" wrapText="1"/>
    </xf>
    <xf numFmtId="0" fontId="33" fillId="2" borderId="10" xfId="0" applyFont="1" applyFill="1" applyBorder="1" applyAlignment="1">
      <alignment horizontal="justify" vertical="center" wrapText="1"/>
    </xf>
    <xf numFmtId="0" fontId="27" fillId="2" borderId="8" xfId="0" applyFont="1" applyFill="1" applyBorder="1" applyAlignment="1">
      <alignment horizontal="justify" vertical="center" wrapText="1"/>
    </xf>
    <xf numFmtId="0" fontId="27" fillId="2" borderId="8"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34" fillId="2" borderId="11" xfId="0" applyFont="1" applyFill="1" applyBorder="1" applyAlignment="1">
      <alignment horizontal="justify" vertical="center" wrapText="1"/>
    </xf>
    <xf numFmtId="0" fontId="34" fillId="2" borderId="11" xfId="0" applyFont="1" applyFill="1" applyBorder="1" applyAlignment="1">
      <alignment horizontal="center" vertical="center" wrapText="1"/>
    </xf>
    <xf numFmtId="0" fontId="27" fillId="2" borderId="7" xfId="0" applyFont="1" applyFill="1" applyBorder="1" applyAlignment="1">
      <alignment horizontal="justify" vertical="center" wrapText="1"/>
    </xf>
    <xf numFmtId="9" fontId="27" fillId="2" borderId="11" xfId="0" applyNumberFormat="1" applyFont="1" applyFill="1" applyBorder="1" applyAlignment="1">
      <alignment horizontal="center" vertical="center" wrapText="1"/>
    </xf>
    <xf numFmtId="0" fontId="27" fillId="2" borderId="8" xfId="0" applyFont="1" applyFill="1" applyBorder="1" applyAlignment="1">
      <alignment horizontal="right" vertical="center" wrapText="1"/>
    </xf>
    <xf numFmtId="0" fontId="31" fillId="0" borderId="2" xfId="0" applyFont="1" applyFill="1" applyBorder="1" applyAlignment="1">
      <alignment vertical="center" wrapText="1"/>
    </xf>
    <xf numFmtId="0" fontId="31" fillId="0" borderId="19" xfId="0" applyFont="1" applyFill="1" applyBorder="1" applyAlignment="1">
      <alignment vertical="center" wrapText="1"/>
    </xf>
    <xf numFmtId="0" fontId="35" fillId="2" borderId="13" xfId="0" applyFont="1" applyFill="1" applyBorder="1" applyAlignment="1">
      <alignment horizontal="center" vertical="center" wrapText="1"/>
    </xf>
    <xf numFmtId="0" fontId="36" fillId="2" borderId="15" xfId="0" applyFont="1" applyFill="1" applyBorder="1" applyAlignment="1">
      <alignment horizontal="left" vertical="center" wrapText="1" indent="1"/>
    </xf>
    <xf numFmtId="0" fontId="36" fillId="2" borderId="15" xfId="0" applyFont="1" applyFill="1" applyBorder="1" applyAlignment="1">
      <alignment horizontal="left" vertical="center" wrapText="1" indent="2"/>
    </xf>
    <xf numFmtId="0" fontId="36" fillId="2" borderId="15" xfId="0" applyFont="1" applyFill="1" applyBorder="1" applyAlignment="1">
      <alignment horizontal="left" vertical="center" wrapText="1" indent="3"/>
    </xf>
    <xf numFmtId="0" fontId="35" fillId="2" borderId="15" xfId="0" applyFont="1" applyFill="1" applyBorder="1" applyAlignment="1">
      <alignment horizontal="center" vertical="center" wrapText="1"/>
    </xf>
    <xf numFmtId="0" fontId="0" fillId="2" borderId="15" xfId="0" applyFill="1" applyBorder="1" applyAlignment="1">
      <alignment vertical="top" wrapText="1"/>
    </xf>
    <xf numFmtId="0" fontId="36" fillId="2" borderId="15" xfId="0" applyFont="1" applyFill="1" applyBorder="1" applyAlignment="1">
      <alignment horizontal="justify" vertical="center" wrapText="1"/>
    </xf>
    <xf numFmtId="0" fontId="0" fillId="2" borderId="11" xfId="0" applyFill="1" applyBorder="1" applyAlignment="1">
      <alignment vertical="top" wrapText="1"/>
    </xf>
    <xf numFmtId="0" fontId="1" fillId="0" borderId="0" xfId="0" applyFont="1" applyBorder="1" applyAlignment="1">
      <alignment vertical="center" wrapText="1"/>
    </xf>
    <xf numFmtId="164" fontId="19" fillId="0" borderId="2" xfId="0" applyNumberFormat="1" applyFont="1" applyFill="1" applyBorder="1" applyAlignment="1">
      <alignment vertical="center" wrapText="1"/>
    </xf>
    <xf numFmtId="44" fontId="19" fillId="0" borderId="2" xfId="0" applyNumberFormat="1" applyFont="1" applyFill="1" applyBorder="1" applyAlignment="1" applyProtection="1">
      <alignment vertical="center" wrapText="1"/>
      <protection locked="0"/>
    </xf>
    <xf numFmtId="44" fontId="19" fillId="0" borderId="2" xfId="3" applyFont="1" applyFill="1" applyBorder="1" applyAlignment="1" applyProtection="1">
      <alignment vertical="center" wrapText="1"/>
      <protection locked="0"/>
    </xf>
    <xf numFmtId="0" fontId="31" fillId="0" borderId="23" xfId="0" applyFont="1" applyFill="1" applyBorder="1" applyAlignment="1">
      <alignment vertical="center" wrapText="1"/>
    </xf>
    <xf numFmtId="0" fontId="30" fillId="0" borderId="9" xfId="0" applyFont="1" applyBorder="1" applyAlignment="1">
      <alignment horizontal="center" vertical="center" wrapText="1"/>
    </xf>
    <xf numFmtId="164" fontId="30" fillId="0" borderId="1" xfId="0" applyNumberFormat="1" applyFont="1" applyBorder="1" applyAlignment="1">
      <alignment horizontal="justify" vertical="center" wrapText="1"/>
    </xf>
    <xf numFmtId="0" fontId="30" fillId="0" borderId="1" xfId="0" applyFont="1" applyBorder="1" applyAlignment="1">
      <alignment horizontal="center" vertical="center" wrapText="1"/>
    </xf>
    <xf numFmtId="0" fontId="36" fillId="2" borderId="11" xfId="0" applyFont="1" applyFill="1" applyBorder="1" applyAlignment="1">
      <alignment horizontal="left" vertical="center" wrapText="1" indent="1"/>
    </xf>
    <xf numFmtId="0" fontId="38" fillId="0" borderId="0" xfId="0" applyFont="1" applyAlignment="1">
      <alignment horizontal="justify" vertical="center"/>
    </xf>
    <xf numFmtId="0" fontId="9" fillId="0" borderId="2" xfId="0" applyFont="1" applyBorder="1" applyAlignment="1">
      <alignment horizontal="left" vertical="center" wrapText="1"/>
    </xf>
    <xf numFmtId="0" fontId="0" fillId="0" borderId="0" xfId="0" applyFont="1" applyFill="1"/>
    <xf numFmtId="0" fontId="27" fillId="2" borderId="1" xfId="0" applyFont="1" applyFill="1" applyBorder="1" applyAlignment="1">
      <alignment horizontal="center" vertical="center" wrapText="1"/>
    </xf>
    <xf numFmtId="0" fontId="39" fillId="0" borderId="2" xfId="0" applyFont="1" applyFill="1" applyBorder="1" applyAlignment="1" applyProtection="1">
      <alignment horizontal="center" vertical="center"/>
      <protection locked="0"/>
    </xf>
    <xf numFmtId="0" fontId="40" fillId="0" borderId="2" xfId="0" applyFont="1" applyFill="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3" fontId="32" fillId="6" borderId="20" xfId="0" applyNumberFormat="1" applyFont="1" applyFill="1" applyBorder="1" applyAlignment="1">
      <alignment horizontal="right" vertical="center" wrapText="1"/>
    </xf>
    <xf numFmtId="3" fontId="32" fillId="6" borderId="22" xfId="0" applyNumberFormat="1" applyFont="1" applyFill="1" applyBorder="1" applyAlignment="1">
      <alignment horizontal="right" vertical="center" wrapText="1"/>
    </xf>
    <xf numFmtId="3" fontId="32" fillId="0" borderId="22" xfId="0" applyNumberFormat="1" applyFont="1" applyFill="1" applyBorder="1" applyAlignment="1">
      <alignment horizontal="right" vertical="center" wrapText="1"/>
    </xf>
    <xf numFmtId="0" fontId="40" fillId="0" borderId="6" xfId="0" applyFont="1" applyFill="1" applyBorder="1" applyAlignment="1" applyProtection="1">
      <alignment horizontal="center" vertical="center"/>
      <protection locked="0"/>
    </xf>
    <xf numFmtId="0" fontId="34" fillId="2" borderId="9" xfId="0" applyFont="1" applyFill="1" applyBorder="1" applyAlignment="1">
      <alignment horizontal="justify" vertical="center" wrapText="1"/>
    </xf>
    <xf numFmtId="0" fontId="34" fillId="2" borderId="1" xfId="0" applyFont="1" applyFill="1" applyBorder="1" applyAlignment="1">
      <alignment horizontal="center" vertical="center" wrapText="1"/>
    </xf>
    <xf numFmtId="0" fontId="34" fillId="2" borderId="1" xfId="0" applyFont="1" applyFill="1" applyBorder="1" applyAlignment="1">
      <alignment horizontal="justify" vertical="center" wrapText="1"/>
    </xf>
    <xf numFmtId="0" fontId="34" fillId="2" borderId="9"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27" fillId="2" borderId="26" xfId="0" applyFont="1" applyFill="1" applyBorder="1" applyAlignment="1">
      <alignment horizontal="right" vertical="center" wrapText="1"/>
    </xf>
    <xf numFmtId="0" fontId="7" fillId="0" borderId="2" xfId="0" applyFont="1" applyBorder="1" applyAlignment="1">
      <alignment horizontal="justify" vertical="center" wrapText="1"/>
    </xf>
    <xf numFmtId="10" fontId="40" fillId="0" borderId="2" xfId="0" applyNumberFormat="1" applyFont="1" applyFill="1" applyBorder="1" applyAlignment="1" applyProtection="1">
      <alignment horizontal="center" vertical="center"/>
      <protection locked="0"/>
    </xf>
    <xf numFmtId="4" fontId="34" fillId="2" borderId="11" xfId="0" applyNumberFormat="1" applyFont="1" applyFill="1" applyBorder="1" applyAlignment="1">
      <alignment horizontal="justify" vertical="center" wrapText="1"/>
    </xf>
    <xf numFmtId="4" fontId="27" fillId="2" borderId="26" xfId="0" applyNumberFormat="1" applyFont="1" applyFill="1" applyBorder="1" applyAlignment="1">
      <alignment horizontal="right" vertical="center" wrapText="1"/>
    </xf>
    <xf numFmtId="164" fontId="37" fillId="0" borderId="24" xfId="3" applyNumberFormat="1" applyFont="1" applyFill="1" applyBorder="1" applyAlignment="1">
      <alignment horizontal="center" vertical="center" wrapText="1"/>
    </xf>
    <xf numFmtId="0" fontId="32" fillId="0" borderId="24" xfId="0" applyFont="1" applyFill="1" applyBorder="1" applyAlignment="1">
      <alignment horizontal="center" vertical="center" wrapText="1"/>
    </xf>
    <xf numFmtId="0" fontId="32" fillId="0" borderId="21" xfId="0" applyFont="1" applyFill="1" applyBorder="1" applyAlignment="1">
      <alignment horizontal="center" vertical="center" wrapText="1"/>
    </xf>
    <xf numFmtId="164" fontId="37"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22" xfId="0" applyFont="1" applyFill="1" applyBorder="1" applyAlignment="1">
      <alignment horizontal="center" vertical="center" wrapText="1"/>
    </xf>
    <xf numFmtId="44" fontId="37" fillId="0" borderId="2" xfId="0" applyNumberFormat="1" applyFont="1" applyFill="1" applyBorder="1" applyAlignment="1" applyProtection="1">
      <alignment horizontal="center" vertical="center" wrapText="1"/>
      <protection locked="0"/>
    </xf>
    <xf numFmtId="44" fontId="37" fillId="0" borderId="2" xfId="3" applyFont="1" applyFill="1" applyBorder="1" applyAlignment="1" applyProtection="1">
      <alignment horizontal="center" vertical="center" wrapText="1"/>
      <protection locked="0"/>
    </xf>
    <xf numFmtId="0" fontId="41" fillId="0" borderId="2" xfId="0" applyFont="1" applyBorder="1" applyAlignment="1">
      <alignment horizontal="justify" vertical="center" wrapText="1"/>
    </xf>
    <xf numFmtId="0" fontId="4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8" fillId="0" borderId="2" xfId="0" applyFont="1" applyBorder="1" applyAlignment="1">
      <alignment horizontal="center" vertical="center" wrapText="1"/>
    </xf>
    <xf numFmtId="4" fontId="8" fillId="0" borderId="2" xfId="0" applyNumberFormat="1" applyFont="1" applyBorder="1" applyAlignment="1">
      <alignment horizontal="center" vertical="center" wrapText="1"/>
    </xf>
    <xf numFmtId="0" fontId="7" fillId="0" borderId="2" xfId="0" applyFont="1" applyBorder="1" applyAlignment="1">
      <alignment horizontal="justify" vertical="center" wrapText="1"/>
    </xf>
    <xf numFmtId="4" fontId="22" fillId="0" borderId="0" xfId="0" applyNumberFormat="1" applyFont="1"/>
    <xf numFmtId="4" fontId="42" fillId="6" borderId="2" xfId="0" applyNumberFormat="1" applyFont="1" applyFill="1" applyBorder="1" applyAlignment="1">
      <alignment horizontal="right" vertical="center" wrapText="1"/>
    </xf>
    <xf numFmtId="4" fontId="0" fillId="0" borderId="0" xfId="0" applyNumberFormat="1"/>
    <xf numFmtId="0" fontId="8" fillId="0" borderId="2" xfId="0" applyFont="1" applyFill="1" applyBorder="1" applyAlignment="1">
      <alignment horizontal="justify" vertical="center" wrapText="1"/>
    </xf>
    <xf numFmtId="0" fontId="8" fillId="3" borderId="2" xfId="0" applyFont="1" applyFill="1" applyBorder="1" applyAlignment="1">
      <alignment horizontal="left" vertical="center" wrapText="1"/>
    </xf>
    <xf numFmtId="0" fontId="8" fillId="0" borderId="2" xfId="0" applyFont="1" applyFill="1" applyBorder="1" applyAlignment="1">
      <alignment horizontal="justify" vertical="top" wrapText="1"/>
    </xf>
    <xf numFmtId="0" fontId="0" fillId="0" borderId="0" xfId="0" applyFill="1"/>
    <xf numFmtId="0" fontId="43" fillId="0" borderId="0" xfId="0" applyFont="1" applyFill="1" applyAlignment="1">
      <alignment horizontal="justify" vertical="center"/>
    </xf>
    <xf numFmtId="0" fontId="40" fillId="0" borderId="0" xfId="0" applyFont="1" applyBorder="1" applyAlignment="1" applyProtection="1">
      <alignment horizontal="center" vertical="center"/>
      <protection locked="0"/>
    </xf>
    <xf numFmtId="3" fontId="32" fillId="6" borderId="2" xfId="0" applyNumberFormat="1" applyFont="1" applyFill="1" applyBorder="1" applyAlignment="1">
      <alignment horizontal="center" vertical="center" wrapText="1"/>
    </xf>
    <xf numFmtId="0" fontId="44" fillId="0" borderId="2" xfId="0" applyFont="1" applyBorder="1" applyAlignment="1" applyProtection="1">
      <alignment horizontal="center" vertical="center"/>
      <protection locked="0"/>
    </xf>
    <xf numFmtId="9" fontId="41" fillId="0" borderId="2" xfId="5" applyFont="1" applyBorder="1" applyAlignment="1">
      <alignment horizontal="center" vertical="center" wrapText="1"/>
    </xf>
    <xf numFmtId="0" fontId="45" fillId="0" borderId="2" xfId="0" applyFont="1" applyFill="1" applyBorder="1" applyAlignment="1">
      <alignment horizontal="justify" vertical="top" wrapText="1"/>
    </xf>
    <xf numFmtId="0" fontId="38" fillId="0" borderId="0" xfId="0" applyFont="1" applyAlignment="1">
      <alignment vertical="center"/>
    </xf>
    <xf numFmtId="0" fontId="0" fillId="7" borderId="0" xfId="0" applyFill="1"/>
    <xf numFmtId="0" fontId="45" fillId="0" borderId="2" xfId="0" applyFont="1" applyBorder="1" applyAlignment="1">
      <alignment horizontal="justify" vertical="top" wrapText="1"/>
    </xf>
    <xf numFmtId="0" fontId="2" fillId="0" borderId="0" xfId="0" applyFont="1" applyAlignment="1">
      <alignment horizontal="left" vertical="center"/>
    </xf>
    <xf numFmtId="0" fontId="8" fillId="3" borderId="2" xfId="0" applyFont="1" applyFill="1" applyBorder="1" applyAlignment="1">
      <alignment horizontal="left" vertical="top" wrapText="1"/>
    </xf>
    <xf numFmtId="0" fontId="46" fillId="0" borderId="2" xfId="0" applyFont="1" applyBorder="1" applyAlignment="1">
      <alignment horizontal="justify" vertical="center" wrapText="1"/>
    </xf>
    <xf numFmtId="0" fontId="47" fillId="0" borderId="2" xfId="0" applyFont="1" applyFill="1" applyBorder="1" applyAlignment="1">
      <alignment horizontal="justify" vertical="top" wrapText="1"/>
    </xf>
    <xf numFmtId="0" fontId="46" fillId="0" borderId="2" xfId="0" applyFont="1" applyBorder="1" applyAlignment="1">
      <alignment horizontal="justify" vertical="top" wrapText="1"/>
    </xf>
    <xf numFmtId="0" fontId="46" fillId="0" borderId="2" xfId="0" applyFont="1" applyFill="1" applyBorder="1" applyAlignment="1">
      <alignment horizontal="justify" vertical="center" wrapText="1"/>
    </xf>
    <xf numFmtId="0" fontId="12" fillId="0" borderId="2" xfId="1" applyFill="1" applyBorder="1" applyAlignment="1">
      <alignment horizontal="justify" vertical="top" wrapText="1"/>
    </xf>
    <xf numFmtId="0" fontId="12" fillId="0" borderId="2" xfId="1" applyBorder="1" applyAlignment="1">
      <alignment horizontal="left" vertical="center" wrapText="1"/>
    </xf>
    <xf numFmtId="0" fontId="1" fillId="0" borderId="0" xfId="0" applyFont="1" applyFill="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1" fillId="0" borderId="5" xfId="0" applyFont="1" applyBorder="1" applyAlignment="1">
      <alignment horizontal="justify" vertical="top"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horizont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0" xfId="0" applyFont="1" applyAlignment="1">
      <alignment horizontal="left" vertical="center" wrapText="1"/>
    </xf>
    <xf numFmtId="0" fontId="9" fillId="0" borderId="0" xfId="0" applyFont="1" applyAlignment="1">
      <alignment horizontal="left"/>
    </xf>
    <xf numFmtId="0" fontId="29" fillId="0" borderId="25" xfId="0" applyFont="1" applyFill="1" applyBorder="1" applyAlignment="1">
      <alignment horizontal="left" vertical="center" wrapText="1"/>
    </xf>
    <xf numFmtId="0" fontId="7" fillId="0" borderId="0" xfId="0" applyFont="1" applyFill="1" applyBorder="1" applyAlignment="1">
      <alignment horizontal="center" vertical="top" wrapText="1"/>
    </xf>
    <xf numFmtId="0" fontId="2" fillId="0" borderId="0" xfId="0" applyFont="1" applyAlignment="1">
      <alignment horizontal="left" vertical="center" wrapText="1"/>
    </xf>
    <xf numFmtId="0" fontId="3" fillId="0" borderId="0" xfId="0" applyFont="1" applyFill="1" applyBorder="1" applyAlignment="1">
      <alignment horizontal="center" vertical="top" wrapText="1"/>
    </xf>
    <xf numFmtId="0" fontId="1" fillId="0" borderId="16" xfId="0" applyFont="1" applyBorder="1" applyAlignment="1">
      <alignment horizontal="left" vertical="center" wrapText="1"/>
    </xf>
    <xf numFmtId="0" fontId="25" fillId="2" borderId="12"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2" fillId="0" borderId="0" xfId="0" applyFont="1" applyAlignment="1">
      <alignment horizontal="left" vertical="center"/>
    </xf>
    <xf numFmtId="0" fontId="27" fillId="2" borderId="12"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2" xfId="0" applyFont="1" applyFill="1" applyBorder="1" applyAlignment="1">
      <alignment horizontal="left" vertical="center" wrapText="1" indent="1"/>
    </xf>
    <xf numFmtId="0" fontId="35" fillId="2" borderId="14" xfId="0" applyFont="1" applyFill="1" applyBorder="1" applyAlignment="1">
      <alignment horizontal="left" vertical="center" wrapText="1" indent="1"/>
    </xf>
    <xf numFmtId="0" fontId="35" fillId="2" borderId="10" xfId="0" applyFont="1" applyFill="1" applyBorder="1" applyAlignment="1">
      <alignment horizontal="left" vertical="center" wrapText="1" indent="1"/>
    </xf>
    <xf numFmtId="0" fontId="1" fillId="0" borderId="0" xfId="0" applyFont="1" applyBorder="1" applyAlignment="1">
      <alignment horizontal="left" vertical="center" wrapText="1"/>
    </xf>
    <xf numFmtId="0" fontId="2" fillId="5"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justify" vertical="center" wrapText="1"/>
    </xf>
    <xf numFmtId="0" fontId="22" fillId="0" borderId="27" xfId="0" applyFont="1" applyBorder="1" applyAlignment="1">
      <alignment horizontal="left" vertical="center" wrapText="1"/>
    </xf>
    <xf numFmtId="0" fontId="7" fillId="0" borderId="2" xfId="0" applyFont="1" applyBorder="1" applyAlignment="1">
      <alignment horizontal="justify"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6" fillId="0" borderId="0" xfId="0" applyFont="1" applyAlignment="1">
      <alignment horizontal="justify" vertical="center" wrapText="1"/>
    </xf>
    <xf numFmtId="0" fontId="11" fillId="0" borderId="0" xfId="0" applyFont="1" applyAlignment="1">
      <alignment horizontal="justify" vertical="center" wrapText="1"/>
    </xf>
    <xf numFmtId="0" fontId="1" fillId="0" borderId="0" xfId="0" applyFont="1" applyAlignment="1">
      <alignment horizontal="left" vertical="center"/>
    </xf>
    <xf numFmtId="0" fontId="10" fillId="0" borderId="0" xfId="0" applyFont="1" applyAlignment="1">
      <alignment horizontal="left"/>
    </xf>
    <xf numFmtId="0" fontId="3"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31" fillId="0" borderId="2" xfId="0" applyFont="1" applyBorder="1" applyAlignment="1">
      <alignment horizontal="center" vertical="center" wrapText="1"/>
    </xf>
    <xf numFmtId="0" fontId="0" fillId="0" borderId="2" xfId="0"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7" fillId="0" borderId="0" xfId="0" applyFont="1" applyAlignment="1">
      <alignment horizontal="justify" vertical="center" wrapText="1"/>
    </xf>
    <xf numFmtId="0" fontId="5" fillId="0" borderId="0" xfId="0" applyFont="1" applyAlignment="1">
      <alignment horizontal="justify" vertical="center" wrapText="1"/>
    </xf>
    <xf numFmtId="0" fontId="7" fillId="0" borderId="0" xfId="0" applyFont="1" applyAlignment="1">
      <alignment horizontal="left" vertical="center" wrapText="1"/>
    </xf>
    <xf numFmtId="0" fontId="3" fillId="0" borderId="0" xfId="0" applyFont="1" applyFill="1" applyBorder="1" applyAlignment="1">
      <alignment horizontal="center" vertical="top"/>
    </xf>
    <xf numFmtId="0" fontId="17" fillId="0" borderId="0" xfId="0" applyFont="1" applyAlignment="1">
      <alignment horizontal="center" vertical="center"/>
    </xf>
    <xf numFmtId="0" fontId="16" fillId="0" borderId="0" xfId="0" applyFont="1" applyAlignment="1">
      <alignment horizontal="left" wrapText="1"/>
    </xf>
    <xf numFmtId="0" fontId="0" fillId="0" borderId="0" xfId="0" applyAlignment="1">
      <alignment horizontal="left" wrapText="1"/>
    </xf>
    <xf numFmtId="0" fontId="8" fillId="3" borderId="7" xfId="0" applyFont="1" applyFill="1" applyBorder="1" applyAlignment="1">
      <alignment horizontal="justify" vertical="top" wrapText="1"/>
    </xf>
    <xf numFmtId="0" fontId="8" fillId="3" borderId="8" xfId="0" applyFont="1" applyFill="1" applyBorder="1" applyAlignment="1">
      <alignment horizontal="justify" vertical="top" wrapText="1"/>
    </xf>
    <xf numFmtId="0" fontId="8" fillId="3" borderId="1" xfId="0" applyFont="1" applyFill="1" applyBorder="1" applyAlignment="1">
      <alignment horizontal="justify" vertical="top" wrapText="1"/>
    </xf>
    <xf numFmtId="0" fontId="20" fillId="0" borderId="2" xfId="0" applyFont="1" applyBorder="1" applyAlignment="1">
      <alignment horizontal="center"/>
    </xf>
    <xf numFmtId="0" fontId="0" fillId="0" borderId="0" xfId="0" applyAlignment="1">
      <alignment horizontal="left" vertical="center" wrapText="1"/>
    </xf>
    <xf numFmtId="0" fontId="8" fillId="0" borderId="6" xfId="0" applyFont="1" applyBorder="1" applyAlignment="1">
      <alignment horizontal="left" vertical="center" wrapText="1"/>
    </xf>
    <xf numFmtId="0" fontId="8" fillId="0" borderId="24" xfId="0" applyFont="1" applyBorder="1" applyAlignment="1">
      <alignment horizontal="left" vertical="center" wrapText="1"/>
    </xf>
  </cellXfs>
  <cellStyles count="6">
    <cellStyle name="Hipervínculo" xfId="1" builtinId="8"/>
    <cellStyle name="Millares" xfId="2" builtinId="3"/>
    <cellStyle name="Moneda" xfId="3" builtinId="4"/>
    <cellStyle name="Normal" xfId="0" builtinId="0"/>
    <cellStyle name="Normal 2 2" xfId="4"/>
    <cellStyle name="Porcentaje" xfId="5" builtinId="5"/>
  </cellStyles>
  <dxfs count="9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5</xdr:col>
      <xdr:colOff>1632582</xdr:colOff>
      <xdr:row>4</xdr:row>
      <xdr:rowOff>96610</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11</xdr:col>
      <xdr:colOff>0</xdr:colOff>
      <xdr:row>15</xdr:row>
      <xdr:rowOff>0</xdr:rowOff>
    </xdr:from>
    <xdr:to>
      <xdr:col>11</xdr:col>
      <xdr:colOff>304800</xdr:colOff>
      <xdr:row>15</xdr:row>
      <xdr:rowOff>304800</xdr:rowOff>
    </xdr:to>
    <xdr:sp macro="" textlink="">
      <xdr:nvSpPr>
        <xdr:cNvPr id="1025" name="AutoShape 1" descr="Resultado de imagen de iap veracruz">
          <a:extLst>
            <a:ext uri="{FF2B5EF4-FFF2-40B4-BE49-F238E27FC236}">
              <a16:creationId xmlns="" xmlns:a16="http://schemas.microsoft.com/office/drawing/2014/main" id="{00000000-0008-0000-0000-000001040000}"/>
            </a:ext>
          </a:extLst>
        </xdr:cNvPr>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13</xdr:row>
      <xdr:rowOff>0</xdr:rowOff>
    </xdr:from>
    <xdr:to>
      <xdr:col>9</xdr:col>
      <xdr:colOff>304800</xdr:colOff>
      <xdr:row>14</xdr:row>
      <xdr:rowOff>114300</xdr:rowOff>
    </xdr:to>
    <xdr:sp macro="" textlink="">
      <xdr:nvSpPr>
        <xdr:cNvPr id="1026" name="AutoShape 2" descr="Resultado de imagen de iap veracruz">
          <a:extLst>
            <a:ext uri="{FF2B5EF4-FFF2-40B4-BE49-F238E27FC236}">
              <a16:creationId xmlns="" xmlns:a16="http://schemas.microsoft.com/office/drawing/2014/main" id="{00000000-0008-0000-0000-000002040000}"/>
            </a:ext>
          </a:extLst>
        </xdr:cNvPr>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2222500</xdr:colOff>
      <xdr:row>0</xdr:row>
      <xdr:rowOff>42333</xdr:rowOff>
    </xdr:from>
    <xdr:to>
      <xdr:col>6</xdr:col>
      <xdr:colOff>3905250</xdr:colOff>
      <xdr:row>3</xdr:row>
      <xdr:rowOff>158750</xdr:rowOff>
    </xdr:to>
    <xdr:pic>
      <xdr:nvPicPr>
        <xdr:cNvPr id="5" name="image1.pn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2"/>
        <a:srcRect/>
        <a:stretch>
          <a:fillRect/>
        </a:stretch>
      </xdr:blipFill>
      <xdr:spPr>
        <a:xfrm>
          <a:off x="9525000" y="42333"/>
          <a:ext cx="1682750" cy="687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2812677</xdr:colOff>
      <xdr:row>6</xdr:row>
      <xdr:rowOff>1868</xdr:rowOff>
    </xdr:to>
    <xdr:pic>
      <xdr:nvPicPr>
        <xdr:cNvPr id="2" name="Imagen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2</xdr:col>
      <xdr:colOff>1243853</xdr:colOff>
      <xdr:row>0</xdr:row>
      <xdr:rowOff>11206</xdr:rowOff>
    </xdr:from>
    <xdr:to>
      <xdr:col>3</xdr:col>
      <xdr:colOff>326743</xdr:colOff>
      <xdr:row>3</xdr:row>
      <xdr:rowOff>145676</xdr:rowOff>
    </xdr:to>
    <xdr:pic>
      <xdr:nvPicPr>
        <xdr:cNvPr id="3" name="image1.png">
          <a:extLst>
            <a:ext uri="{FF2B5EF4-FFF2-40B4-BE49-F238E27FC236}">
              <a16:creationId xmlns="" xmlns:a16="http://schemas.microsoft.com/office/drawing/2014/main" id="{00000000-0008-0000-0900-000003000000}"/>
            </a:ext>
          </a:extLst>
        </xdr:cNvPr>
        <xdr:cNvPicPr/>
      </xdr:nvPicPr>
      <xdr:blipFill>
        <a:blip xmlns:r="http://schemas.openxmlformats.org/officeDocument/2006/relationships" r:embed="rId2"/>
        <a:srcRect/>
        <a:stretch>
          <a:fillRect/>
        </a:stretch>
      </xdr:blipFill>
      <xdr:spPr>
        <a:xfrm>
          <a:off x="8068235" y="11206"/>
          <a:ext cx="1980078" cy="70597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0</xdr:rowOff>
    </xdr:from>
    <xdr:to>
      <xdr:col>3</xdr:col>
      <xdr:colOff>1044250</xdr:colOff>
      <xdr:row>3</xdr:row>
      <xdr:rowOff>153987</xdr:rowOff>
    </xdr:to>
    <xdr:pic>
      <xdr:nvPicPr>
        <xdr:cNvPr id="3" name="2 Imagen">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3338" y="0"/>
          <a:ext cx="5773412" cy="725487"/>
        </a:xfrm>
        <a:prstGeom prst="rect">
          <a:avLst/>
        </a:prstGeom>
      </xdr:spPr>
    </xdr:pic>
    <xdr:clientData/>
  </xdr:twoCellAnchor>
  <xdr:twoCellAnchor editAs="oneCell">
    <xdr:from>
      <xdr:col>4</xdr:col>
      <xdr:colOff>130968</xdr:colOff>
      <xdr:row>0</xdr:row>
      <xdr:rowOff>59532</xdr:rowOff>
    </xdr:from>
    <xdr:to>
      <xdr:col>5</xdr:col>
      <xdr:colOff>619125</xdr:colOff>
      <xdr:row>2</xdr:row>
      <xdr:rowOff>154781</xdr:rowOff>
    </xdr:to>
    <xdr:pic>
      <xdr:nvPicPr>
        <xdr:cNvPr id="4" name="image1.png">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2"/>
        <a:srcRect/>
        <a:stretch>
          <a:fillRect/>
        </a:stretch>
      </xdr:blipFill>
      <xdr:spPr>
        <a:xfrm>
          <a:off x="4874418" y="59532"/>
          <a:ext cx="1631157" cy="4762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3</xdr:col>
      <xdr:colOff>389659</xdr:colOff>
      <xdr:row>3</xdr:row>
      <xdr:rowOff>74732</xdr:rowOff>
    </xdr:to>
    <xdr:pic>
      <xdr:nvPicPr>
        <xdr:cNvPr id="6" name="Imagen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51955" y="0"/>
          <a:ext cx="6061363" cy="646232"/>
        </a:xfrm>
        <a:prstGeom prst="rect">
          <a:avLst/>
        </a:prstGeom>
      </xdr:spPr>
    </xdr:pic>
    <xdr:clientData/>
  </xdr:twoCellAnchor>
  <xdr:twoCellAnchor editAs="oneCell">
    <xdr:from>
      <xdr:col>7</xdr:col>
      <xdr:colOff>536864</xdr:colOff>
      <xdr:row>0</xdr:row>
      <xdr:rowOff>69273</xdr:rowOff>
    </xdr:from>
    <xdr:to>
      <xdr:col>8</xdr:col>
      <xdr:colOff>955387</xdr:colOff>
      <xdr:row>3</xdr:row>
      <xdr:rowOff>69272</xdr:rowOff>
    </xdr:to>
    <xdr:pic>
      <xdr:nvPicPr>
        <xdr:cNvPr id="3" name="image1.png">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a:srcRect/>
        <a:stretch>
          <a:fillRect/>
        </a:stretch>
      </xdr:blipFill>
      <xdr:spPr>
        <a:xfrm>
          <a:off x="8451273" y="69273"/>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158750</xdr:colOff>
      <xdr:row>3</xdr:row>
      <xdr:rowOff>74732</xdr:rowOff>
    </xdr:to>
    <xdr:pic>
      <xdr:nvPicPr>
        <xdr:cNvPr id="6" name="Imagen 5">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6124575" cy="646232"/>
        </a:xfrm>
        <a:prstGeom prst="rect">
          <a:avLst/>
        </a:prstGeom>
      </xdr:spPr>
    </xdr:pic>
    <xdr:clientData/>
  </xdr:twoCellAnchor>
  <xdr:twoCellAnchor editAs="oneCell">
    <xdr:from>
      <xdr:col>7</xdr:col>
      <xdr:colOff>590550</xdr:colOff>
      <xdr:row>0</xdr:row>
      <xdr:rowOff>95250</xdr:rowOff>
    </xdr:from>
    <xdr:to>
      <xdr:col>9</xdr:col>
      <xdr:colOff>342900</xdr:colOff>
      <xdr:row>3</xdr:row>
      <xdr:rowOff>95249</xdr:rowOff>
    </xdr:to>
    <xdr:pic>
      <xdr:nvPicPr>
        <xdr:cNvPr id="3" name="image1.png">
          <a:extLst>
            <a:ext uri="{FF2B5EF4-FFF2-40B4-BE49-F238E27FC236}">
              <a16:creationId xmlns="" xmlns:a16="http://schemas.microsoft.com/office/drawing/2014/main" id="{00000000-0008-0000-0300-000003000000}"/>
            </a:ext>
          </a:extLst>
        </xdr:cNvPr>
        <xdr:cNvPicPr/>
      </xdr:nvPicPr>
      <xdr:blipFill>
        <a:blip xmlns:r="http://schemas.openxmlformats.org/officeDocument/2006/relationships" r:embed="rId2"/>
        <a:srcRect/>
        <a:stretch>
          <a:fillRect/>
        </a:stretch>
      </xdr:blipFill>
      <xdr:spPr>
        <a:xfrm>
          <a:off x="8629650" y="95250"/>
          <a:ext cx="1543050" cy="57149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86123</xdr:rowOff>
    </xdr:from>
    <xdr:to>
      <xdr:col>2</xdr:col>
      <xdr:colOff>488070</xdr:colOff>
      <xdr:row>4</xdr:row>
      <xdr:rowOff>35706</xdr:rowOff>
    </xdr:to>
    <xdr:pic>
      <xdr:nvPicPr>
        <xdr:cNvPr id="7" name="Imagen 6">
          <a:extLst>
            <a:ext uri="{FF2B5EF4-FFF2-40B4-BE49-F238E27FC236}">
              <a16:creationId xmlns=""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0" y="86123"/>
          <a:ext cx="4228327" cy="477319"/>
        </a:xfrm>
        <a:prstGeom prst="rect">
          <a:avLst/>
        </a:prstGeom>
      </xdr:spPr>
    </xdr:pic>
    <xdr:clientData/>
  </xdr:twoCellAnchor>
  <xdr:twoCellAnchor editAs="oneCell">
    <xdr:from>
      <xdr:col>3</xdr:col>
      <xdr:colOff>450284</xdr:colOff>
      <xdr:row>0</xdr:row>
      <xdr:rowOff>0</xdr:rowOff>
    </xdr:from>
    <xdr:to>
      <xdr:col>4</xdr:col>
      <xdr:colOff>512630</xdr:colOff>
      <xdr:row>4</xdr:row>
      <xdr:rowOff>51487</xdr:rowOff>
    </xdr:to>
    <xdr:pic>
      <xdr:nvPicPr>
        <xdr:cNvPr id="4" name="image1.png">
          <a:extLst>
            <a:ext uri="{FF2B5EF4-FFF2-40B4-BE49-F238E27FC236}">
              <a16:creationId xmlns="" xmlns:a16="http://schemas.microsoft.com/office/drawing/2014/main" id="{00000000-0008-0000-0400-000004000000}"/>
            </a:ext>
          </a:extLst>
        </xdr:cNvPr>
        <xdr:cNvPicPr/>
      </xdr:nvPicPr>
      <xdr:blipFill>
        <a:blip xmlns:r="http://schemas.openxmlformats.org/officeDocument/2006/relationships" r:embed="rId2"/>
        <a:srcRect/>
        <a:stretch>
          <a:fillRect/>
        </a:stretch>
      </xdr:blipFill>
      <xdr:spPr>
        <a:xfrm>
          <a:off x="4286261" y="0"/>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1307522</xdr:colOff>
      <xdr:row>3</xdr:row>
      <xdr:rowOff>74732</xdr:rowOff>
    </xdr:to>
    <xdr:pic>
      <xdr:nvPicPr>
        <xdr:cNvPr id="6" name="Imagen 5">
          <a:extLst>
            <a:ext uri="{FF2B5EF4-FFF2-40B4-BE49-F238E27FC236}">
              <a16:creationId xmlns=""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138546</xdr:rowOff>
    </xdr:to>
    <xdr:pic>
      <xdr:nvPicPr>
        <xdr:cNvPr id="4" name="image1.png">
          <a:extLst>
            <a:ext uri="{FF2B5EF4-FFF2-40B4-BE49-F238E27FC236}">
              <a16:creationId xmlns="" xmlns:a16="http://schemas.microsoft.com/office/drawing/2014/main" id="{00000000-0008-0000-0500-000004000000}"/>
            </a:ext>
          </a:extLst>
        </xdr:cNvPr>
        <xdr:cNvPicPr/>
      </xdr:nvPicPr>
      <xdr:blipFill>
        <a:blip xmlns:r="http://schemas.openxmlformats.org/officeDocument/2006/relationships" r:embed="rId2"/>
        <a:srcRect/>
        <a:stretch>
          <a:fillRect/>
        </a:stretch>
      </xdr:blipFill>
      <xdr:spPr>
        <a:xfrm>
          <a:off x="4978977" y="8660"/>
          <a:ext cx="1316182" cy="510886"/>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352672</xdr:colOff>
      <xdr:row>4</xdr:row>
      <xdr:rowOff>42982</xdr:rowOff>
    </xdr:to>
    <xdr:pic>
      <xdr:nvPicPr>
        <xdr:cNvPr id="6" name="Imagen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3</xdr:col>
      <xdr:colOff>952499</xdr:colOff>
      <xdr:row>0</xdr:row>
      <xdr:rowOff>0</xdr:rowOff>
    </xdr:from>
    <xdr:to>
      <xdr:col>4</xdr:col>
      <xdr:colOff>472209</xdr:colOff>
      <xdr:row>2</xdr:row>
      <xdr:rowOff>190499</xdr:rowOff>
    </xdr:to>
    <xdr:pic>
      <xdr:nvPicPr>
        <xdr:cNvPr id="3" name="image1.png">
          <a:extLst>
            <a:ext uri="{FF2B5EF4-FFF2-40B4-BE49-F238E27FC236}">
              <a16:creationId xmlns="" xmlns:a16="http://schemas.microsoft.com/office/drawing/2014/main" id="{00000000-0008-0000-0600-000003000000}"/>
            </a:ext>
          </a:extLst>
        </xdr:cNvPr>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388327</xdr:colOff>
      <xdr:row>4</xdr:row>
      <xdr:rowOff>27107</xdr:rowOff>
    </xdr:to>
    <xdr:pic>
      <xdr:nvPicPr>
        <xdr:cNvPr id="7" name="Imagen 6">
          <a:extLst>
            <a:ext uri="{FF2B5EF4-FFF2-40B4-BE49-F238E27FC236}">
              <a16:creationId xmlns="" xmlns:a16="http://schemas.microsoft.com/office/drawing/2014/main" id="{00000000-0008-0000-0700-000007000000}"/>
            </a:ext>
          </a:extLst>
        </xdr:cNvPr>
        <xdr:cNvPicPr>
          <a:picLocks noChangeAspect="1"/>
        </xdr:cNvPicPr>
      </xdr:nvPicPr>
      <xdr:blipFill>
        <a:blip xmlns:r="http://schemas.openxmlformats.org/officeDocument/2006/relationships" r:embed="rId1"/>
        <a:stretch>
          <a:fillRect/>
        </a:stretch>
      </xdr:blipFill>
      <xdr:spPr>
        <a:xfrm>
          <a:off x="0" y="0"/>
          <a:ext cx="4989635" cy="646232"/>
        </a:xfrm>
        <a:prstGeom prst="rect">
          <a:avLst/>
        </a:prstGeom>
      </xdr:spPr>
    </xdr:pic>
    <xdr:clientData/>
  </xdr:twoCellAnchor>
  <xdr:twoCellAnchor editAs="oneCell">
    <xdr:from>
      <xdr:col>10</xdr:col>
      <xdr:colOff>271095</xdr:colOff>
      <xdr:row>0</xdr:row>
      <xdr:rowOff>0</xdr:rowOff>
    </xdr:from>
    <xdr:to>
      <xdr:col>12</xdr:col>
      <xdr:colOff>583223</xdr:colOff>
      <xdr:row>2</xdr:row>
      <xdr:rowOff>139211</xdr:rowOff>
    </xdr:to>
    <xdr:pic>
      <xdr:nvPicPr>
        <xdr:cNvPr id="3" name="image1.png">
          <a:extLst>
            <a:ext uri="{FF2B5EF4-FFF2-40B4-BE49-F238E27FC236}">
              <a16:creationId xmlns="" xmlns:a16="http://schemas.microsoft.com/office/drawing/2014/main" id="{00000000-0008-0000-0700-000003000000}"/>
            </a:ext>
          </a:extLst>
        </xdr:cNvPr>
        <xdr:cNvPicPr/>
      </xdr:nvPicPr>
      <xdr:blipFill>
        <a:blip xmlns:r="http://schemas.openxmlformats.org/officeDocument/2006/relationships" r:embed="rId2"/>
        <a:srcRect/>
        <a:stretch>
          <a:fillRect/>
        </a:stretch>
      </xdr:blipFill>
      <xdr:spPr>
        <a:xfrm>
          <a:off x="6381749" y="0"/>
          <a:ext cx="1528397" cy="520211"/>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1</xdr:col>
      <xdr:colOff>649432</xdr:colOff>
      <xdr:row>4</xdr:row>
      <xdr:rowOff>27107</xdr:rowOff>
    </xdr:to>
    <xdr:pic>
      <xdr:nvPicPr>
        <xdr:cNvPr id="7" name="Imagen 6">
          <a:extLst>
            <a:ext uri="{FF2B5EF4-FFF2-40B4-BE49-F238E27FC236}">
              <a16:creationId xmlns="" xmlns:a16="http://schemas.microsoft.com/office/drawing/2014/main" id="{00000000-0008-0000-0800-000007000000}"/>
            </a:ext>
          </a:extLst>
        </xdr:cNvPr>
        <xdr:cNvPicPr>
          <a:picLocks noChangeAspect="1"/>
        </xdr:cNvPicPr>
      </xdr:nvPicPr>
      <xdr:blipFill>
        <a:blip xmlns:r="http://schemas.openxmlformats.org/officeDocument/2006/relationships" r:embed="rId1"/>
        <a:stretch>
          <a:fillRect/>
        </a:stretch>
      </xdr:blipFill>
      <xdr:spPr>
        <a:xfrm>
          <a:off x="77931" y="0"/>
          <a:ext cx="4087092" cy="646232"/>
        </a:xfrm>
        <a:prstGeom prst="rect">
          <a:avLst/>
        </a:prstGeom>
      </xdr:spPr>
    </xdr:pic>
    <xdr:clientData/>
  </xdr:twoCellAnchor>
  <xdr:twoCellAnchor editAs="oneCell">
    <xdr:from>
      <xdr:col>3</xdr:col>
      <xdr:colOff>1004455</xdr:colOff>
      <xdr:row>0</xdr:row>
      <xdr:rowOff>0</xdr:rowOff>
    </xdr:from>
    <xdr:to>
      <xdr:col>3</xdr:col>
      <xdr:colOff>2355273</xdr:colOff>
      <xdr:row>2</xdr:row>
      <xdr:rowOff>190499</xdr:rowOff>
    </xdr:to>
    <xdr:pic>
      <xdr:nvPicPr>
        <xdr:cNvPr id="4" name="image1.pn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a:srcRect/>
        <a:stretch>
          <a:fillRect/>
        </a:stretch>
      </xdr:blipFill>
      <xdr:spPr>
        <a:xfrm>
          <a:off x="4537364" y="0"/>
          <a:ext cx="1350818" cy="571499"/>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veracruz.gob.mx/infraestructu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gob.mx/cms/uploads/attachment/file/56904/Gu_a_para_la_Optimizaci_n__Estandarizaci_n_y_Mejora_Continua_de_Procesos.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G145"/>
  <sheetViews>
    <sheetView tabSelected="1" view="pageBreakPreview" topLeftCell="A19" zoomScale="115" zoomScaleNormal="70" zoomScaleSheetLayoutView="115" workbookViewId="0">
      <selection activeCell="I22" sqref="I22"/>
    </sheetView>
  </sheetViews>
  <sheetFormatPr baseColWidth="10" defaultRowHeight="15" x14ac:dyDescent="0.25"/>
  <cols>
    <col min="1" max="1" width="7.7109375" customWidth="1"/>
    <col min="2" max="2" width="33.85546875" customWidth="1"/>
    <col min="3" max="3" width="29.7109375" customWidth="1"/>
    <col min="4" max="4" width="17.5703125" customWidth="1"/>
    <col min="5" max="5" width="1.85546875" customWidth="1"/>
    <col min="6" max="6" width="48.5703125" customWidth="1"/>
    <col min="7" max="7" width="60.42578125" customWidth="1"/>
  </cols>
  <sheetData>
    <row r="5" spans="1:7" ht="10.5" customHeight="1" x14ac:dyDescent="0.25"/>
    <row r="6" spans="1:7" ht="24.75" hidden="1" customHeight="1" x14ac:dyDescent="0.25"/>
    <row r="7" spans="1:7" ht="25.5" customHeight="1" x14ac:dyDescent="0.25">
      <c r="A7" s="182" t="s">
        <v>86</v>
      </c>
      <c r="B7" s="182"/>
      <c r="C7" s="182"/>
      <c r="D7" s="182"/>
      <c r="E7" s="183"/>
      <c r="F7" s="183"/>
      <c r="G7" s="183"/>
    </row>
    <row r="8" spans="1:7" x14ac:dyDescent="0.25">
      <c r="A8" s="24"/>
      <c r="B8" s="24"/>
      <c r="C8" s="24"/>
      <c r="D8" s="24"/>
      <c r="E8" s="24"/>
      <c r="F8" s="24"/>
      <c r="G8" s="24"/>
    </row>
    <row r="9" spans="1:7" x14ac:dyDescent="0.25">
      <c r="A9" s="176" t="s">
        <v>210</v>
      </c>
      <c r="B9" s="177"/>
      <c r="C9" s="177"/>
      <c r="D9" s="177"/>
      <c r="E9" s="177"/>
      <c r="F9" s="177"/>
      <c r="G9" s="177"/>
    </row>
    <row r="10" spans="1:7" x14ac:dyDescent="0.25">
      <c r="A10" s="176" t="s">
        <v>211</v>
      </c>
      <c r="B10" s="177"/>
      <c r="C10" s="177"/>
      <c r="D10" s="177"/>
      <c r="E10" s="177"/>
      <c r="F10" s="177"/>
      <c r="G10" s="177"/>
    </row>
    <row r="11" spans="1:7" x14ac:dyDescent="0.25">
      <c r="A11" s="176" t="s">
        <v>212</v>
      </c>
      <c r="B11" s="177"/>
      <c r="C11" s="177"/>
      <c r="D11" s="177"/>
      <c r="E11" s="177"/>
      <c r="F11" s="177"/>
      <c r="G11" s="177"/>
    </row>
    <row r="12" spans="1:7" x14ac:dyDescent="0.25">
      <c r="A12" s="176" t="s">
        <v>35</v>
      </c>
      <c r="B12" s="177"/>
      <c r="C12" s="177"/>
      <c r="D12" s="177"/>
      <c r="E12" s="177"/>
      <c r="F12" s="177"/>
      <c r="G12" s="177"/>
    </row>
    <row r="13" spans="1:7" x14ac:dyDescent="0.25">
      <c r="A13" s="176" t="s">
        <v>213</v>
      </c>
      <c r="B13" s="177"/>
      <c r="C13" s="177"/>
      <c r="D13" s="177"/>
      <c r="E13" s="177"/>
      <c r="F13" s="177"/>
      <c r="G13" s="177"/>
    </row>
    <row r="14" spans="1:7" x14ac:dyDescent="0.25">
      <c r="A14" s="176" t="s">
        <v>214</v>
      </c>
      <c r="B14" s="177"/>
      <c r="C14" s="177"/>
      <c r="D14" s="177"/>
      <c r="E14" s="177"/>
      <c r="F14" s="177"/>
      <c r="G14" s="177"/>
    </row>
    <row r="15" spans="1:7" x14ac:dyDescent="0.25">
      <c r="A15" s="178"/>
      <c r="B15" s="178"/>
      <c r="C15" s="178"/>
      <c r="D15" s="178"/>
      <c r="E15" s="178"/>
      <c r="F15" s="178"/>
      <c r="G15" s="178"/>
    </row>
    <row r="16" spans="1:7" ht="71.25" customHeight="1" x14ac:dyDescent="0.25">
      <c r="A16" s="167" t="s">
        <v>87</v>
      </c>
      <c r="B16" s="168"/>
      <c r="C16" s="168"/>
      <c r="D16" s="168"/>
      <c r="E16" s="168"/>
      <c r="F16" s="168"/>
      <c r="G16" s="169"/>
    </row>
    <row r="17" spans="1:7" x14ac:dyDescent="0.25">
      <c r="A17" s="26"/>
      <c r="B17" s="26"/>
      <c r="C17" s="26"/>
      <c r="D17" s="26"/>
      <c r="E17" s="26"/>
      <c r="F17" s="26"/>
      <c r="G17" s="26"/>
    </row>
    <row r="18" spans="1:7" ht="27.75" customHeight="1" x14ac:dyDescent="0.25">
      <c r="A18" s="179" t="s">
        <v>36</v>
      </c>
      <c r="B18" s="180"/>
      <c r="C18" s="180"/>
      <c r="D18" s="181"/>
      <c r="E18" s="27"/>
      <c r="F18" s="28" t="s">
        <v>37</v>
      </c>
      <c r="G18" s="23" t="s">
        <v>42</v>
      </c>
    </row>
    <row r="19" spans="1:7" x14ac:dyDescent="0.25">
      <c r="A19" s="26"/>
      <c r="B19" s="26"/>
      <c r="C19" s="26"/>
      <c r="D19" s="26"/>
      <c r="E19" s="26"/>
      <c r="F19" s="26"/>
      <c r="G19" s="26"/>
    </row>
    <row r="20" spans="1:7" ht="21" customHeight="1" x14ac:dyDescent="0.25">
      <c r="A20" s="170" t="s">
        <v>38</v>
      </c>
      <c r="B20" s="171"/>
      <c r="C20" s="171"/>
      <c r="D20" s="171"/>
      <c r="E20" s="171"/>
      <c r="F20" s="171"/>
      <c r="G20" s="172"/>
    </row>
    <row r="21" spans="1:7" x14ac:dyDescent="0.25">
      <c r="A21" s="26"/>
      <c r="B21" s="26"/>
      <c r="C21" s="26"/>
      <c r="D21" s="26"/>
      <c r="E21" s="26"/>
      <c r="F21" s="26"/>
      <c r="G21" s="26"/>
    </row>
    <row r="22" spans="1:7" ht="208.5" customHeight="1" x14ac:dyDescent="0.25">
      <c r="A22" s="173" t="s">
        <v>195</v>
      </c>
      <c r="B22" s="174"/>
      <c r="C22" s="174"/>
      <c r="D22" s="175"/>
      <c r="E22" s="29"/>
      <c r="F22" s="100" t="s">
        <v>216</v>
      </c>
      <c r="G22" s="159" t="s">
        <v>217</v>
      </c>
    </row>
    <row r="23" spans="1:7" x14ac:dyDescent="0.25">
      <c r="A23" s="20"/>
      <c r="B23" s="20"/>
      <c r="C23" s="20"/>
      <c r="D23" s="20"/>
      <c r="E23" s="29"/>
      <c r="F23" s="29"/>
      <c r="G23" s="29"/>
    </row>
    <row r="24" spans="1:7" ht="188.25" customHeight="1" x14ac:dyDescent="0.25">
      <c r="A24" s="161" t="s">
        <v>196</v>
      </c>
      <c r="B24" s="162"/>
      <c r="C24" s="162"/>
      <c r="D24" s="163"/>
      <c r="E24" s="29"/>
      <c r="F24" s="100" t="s">
        <v>218</v>
      </c>
      <c r="G24" s="100" t="s">
        <v>219</v>
      </c>
    </row>
    <row r="25" spans="1:7" x14ac:dyDescent="0.25">
      <c r="A25" s="20"/>
      <c r="B25" s="20"/>
      <c r="C25" s="20"/>
      <c r="D25" s="20"/>
      <c r="E25" s="29"/>
      <c r="F25" s="29"/>
      <c r="G25" s="29"/>
    </row>
    <row r="26" spans="1:7" ht="186.75" customHeight="1" x14ac:dyDescent="0.25">
      <c r="A26" s="161" t="s">
        <v>197</v>
      </c>
      <c r="B26" s="162"/>
      <c r="C26" s="162"/>
      <c r="D26" s="163"/>
      <c r="E26" s="29"/>
      <c r="F26" s="100" t="s">
        <v>221</v>
      </c>
      <c r="G26" s="100" t="s">
        <v>220</v>
      </c>
    </row>
    <row r="27" spans="1:7" x14ac:dyDescent="0.25">
      <c r="A27" s="161"/>
      <c r="B27" s="162"/>
      <c r="C27" s="162"/>
      <c r="D27" s="162"/>
      <c r="E27" s="29"/>
      <c r="F27" s="29"/>
      <c r="G27" s="29"/>
    </row>
    <row r="28" spans="1:7" ht="192" customHeight="1" x14ac:dyDescent="0.25">
      <c r="A28" s="161" t="s">
        <v>198</v>
      </c>
      <c r="B28" s="162"/>
      <c r="C28" s="162"/>
      <c r="D28" s="163"/>
      <c r="E28" s="29"/>
      <c r="F28" s="100" t="s">
        <v>222</v>
      </c>
      <c r="G28" s="100" t="s">
        <v>223</v>
      </c>
    </row>
    <row r="29" spans="1:7" x14ac:dyDescent="0.25">
      <c r="A29" s="161"/>
      <c r="B29" s="162"/>
      <c r="C29" s="162"/>
      <c r="D29" s="162"/>
      <c r="E29" s="29"/>
      <c r="F29" s="29"/>
      <c r="G29" s="29"/>
    </row>
    <row r="30" spans="1:7" ht="119.25" customHeight="1" x14ac:dyDescent="0.25">
      <c r="A30" s="161" t="s">
        <v>199</v>
      </c>
      <c r="B30" s="162"/>
      <c r="C30" s="162"/>
      <c r="D30" s="163"/>
      <c r="E30" s="29"/>
      <c r="F30" s="100" t="s">
        <v>224</v>
      </c>
      <c r="G30" s="100" t="s">
        <v>225</v>
      </c>
    </row>
    <row r="31" spans="1:7" x14ac:dyDescent="0.25">
      <c r="A31" s="26"/>
      <c r="B31" s="26"/>
      <c r="C31" s="26"/>
      <c r="D31" s="26"/>
      <c r="E31" s="26"/>
      <c r="F31" s="26"/>
      <c r="G31" s="26"/>
    </row>
    <row r="32" spans="1:7" ht="21" customHeight="1" x14ac:dyDescent="0.25">
      <c r="A32" s="170" t="s">
        <v>39</v>
      </c>
      <c r="B32" s="171"/>
      <c r="C32" s="171"/>
      <c r="D32" s="171"/>
      <c r="E32" s="171"/>
      <c r="F32" s="171"/>
      <c r="G32" s="172"/>
    </row>
    <row r="33" spans="1:7" x14ac:dyDescent="0.25">
      <c r="A33" s="26"/>
      <c r="B33" s="26"/>
      <c r="C33" s="26"/>
      <c r="D33" s="26"/>
      <c r="E33" s="26"/>
      <c r="F33" s="26"/>
      <c r="G33" s="26"/>
    </row>
    <row r="34" spans="1:7" ht="222.75" customHeight="1" x14ac:dyDescent="0.25">
      <c r="A34" s="161" t="s">
        <v>200</v>
      </c>
      <c r="B34" s="162"/>
      <c r="C34" s="162"/>
      <c r="D34" s="163"/>
      <c r="E34" s="29"/>
      <c r="F34" s="100" t="s">
        <v>226</v>
      </c>
      <c r="G34" s="100" t="s">
        <v>227</v>
      </c>
    </row>
    <row r="35" spans="1:7" x14ac:dyDescent="0.25">
      <c r="A35" s="31"/>
      <c r="B35" s="31"/>
      <c r="C35" s="31"/>
      <c r="D35" s="31"/>
      <c r="E35" s="26"/>
      <c r="F35" s="26"/>
      <c r="G35" s="26"/>
    </row>
    <row r="36" spans="1:7" ht="70.5" customHeight="1" x14ac:dyDescent="0.25">
      <c r="A36" s="161" t="s">
        <v>201</v>
      </c>
      <c r="B36" s="162"/>
      <c r="C36" s="162"/>
      <c r="D36" s="163"/>
      <c r="E36" s="29"/>
      <c r="F36" s="100" t="s">
        <v>228</v>
      </c>
      <c r="G36" s="100" t="s">
        <v>229</v>
      </c>
    </row>
    <row r="37" spans="1:7" x14ac:dyDescent="0.25">
      <c r="A37" s="161"/>
      <c r="B37" s="162"/>
      <c r="C37" s="162"/>
      <c r="D37" s="162"/>
      <c r="E37" s="26"/>
      <c r="F37" s="26"/>
      <c r="G37" s="26"/>
    </row>
    <row r="38" spans="1:7" ht="83.25" customHeight="1" x14ac:dyDescent="0.25">
      <c r="A38" s="161" t="s">
        <v>202</v>
      </c>
      <c r="B38" s="162"/>
      <c r="C38" s="162"/>
      <c r="D38" s="163"/>
      <c r="E38" s="29"/>
      <c r="F38" s="100" t="s">
        <v>230</v>
      </c>
      <c r="G38" s="100" t="s">
        <v>231</v>
      </c>
    </row>
    <row r="39" spans="1:7" x14ac:dyDescent="0.25">
      <c r="A39" s="161"/>
      <c r="B39" s="162"/>
      <c r="C39" s="162"/>
      <c r="D39" s="162"/>
      <c r="E39" s="26"/>
      <c r="F39" s="26"/>
      <c r="G39" s="26"/>
    </row>
    <row r="40" spans="1:7" ht="105" customHeight="1" x14ac:dyDescent="0.25">
      <c r="A40" s="161" t="s">
        <v>203</v>
      </c>
      <c r="B40" s="162"/>
      <c r="C40" s="162"/>
      <c r="D40" s="163"/>
      <c r="E40" s="29"/>
      <c r="F40" s="100" t="s">
        <v>232</v>
      </c>
      <c r="G40" s="100" t="s">
        <v>231</v>
      </c>
    </row>
    <row r="41" spans="1:7" x14ac:dyDescent="0.25">
      <c r="A41" s="161"/>
      <c r="B41" s="162"/>
      <c r="C41" s="162"/>
      <c r="D41" s="162"/>
      <c r="E41" s="26"/>
      <c r="F41" s="26"/>
      <c r="G41" s="26"/>
    </row>
    <row r="42" spans="1:7" ht="51.75" customHeight="1" x14ac:dyDescent="0.25">
      <c r="A42" s="161" t="s">
        <v>204</v>
      </c>
      <c r="B42" s="162"/>
      <c r="C42" s="162"/>
      <c r="D42" s="163"/>
      <c r="E42" s="29"/>
      <c r="F42" s="100" t="s">
        <v>233</v>
      </c>
      <c r="G42" s="30"/>
    </row>
    <row r="43" spans="1:7" x14ac:dyDescent="0.25">
      <c r="A43" s="26"/>
      <c r="B43" s="26"/>
      <c r="C43" s="26"/>
      <c r="D43" s="26"/>
      <c r="E43" s="26"/>
      <c r="F43" s="26"/>
      <c r="G43" s="26"/>
    </row>
    <row r="44" spans="1:7" ht="21" customHeight="1" x14ac:dyDescent="0.25">
      <c r="A44" s="170" t="s">
        <v>40</v>
      </c>
      <c r="B44" s="171"/>
      <c r="C44" s="171"/>
      <c r="D44" s="171"/>
      <c r="E44" s="171"/>
      <c r="F44" s="171"/>
      <c r="G44" s="172"/>
    </row>
    <row r="45" spans="1:7" x14ac:dyDescent="0.25">
      <c r="A45" s="26"/>
      <c r="B45" s="26"/>
      <c r="C45" s="26"/>
      <c r="D45" s="26"/>
      <c r="E45" s="26"/>
      <c r="F45" s="26"/>
      <c r="G45" s="26"/>
    </row>
    <row r="46" spans="1:7" ht="120.75" customHeight="1" x14ac:dyDescent="0.25">
      <c r="A46" s="161" t="s">
        <v>205</v>
      </c>
      <c r="B46" s="162"/>
      <c r="C46" s="162"/>
      <c r="D46" s="163"/>
      <c r="E46" s="29"/>
      <c r="F46" s="100" t="s">
        <v>234</v>
      </c>
      <c r="G46" s="100" t="s">
        <v>235</v>
      </c>
    </row>
    <row r="47" spans="1:7" x14ac:dyDescent="0.25">
      <c r="A47" s="161"/>
      <c r="B47" s="162"/>
      <c r="C47" s="162"/>
      <c r="D47" s="162"/>
      <c r="E47" s="26"/>
      <c r="F47" s="26"/>
      <c r="G47" s="26"/>
    </row>
    <row r="48" spans="1:7" ht="82.5" customHeight="1" x14ac:dyDescent="0.25">
      <c r="A48" s="161" t="s">
        <v>206</v>
      </c>
      <c r="B48" s="162"/>
      <c r="C48" s="162"/>
      <c r="D48" s="163"/>
      <c r="E48" s="29"/>
      <c r="F48" s="100" t="s">
        <v>236</v>
      </c>
      <c r="G48" s="100" t="s">
        <v>237</v>
      </c>
    </row>
    <row r="49" spans="1:7" x14ac:dyDescent="0.25">
      <c r="A49" s="161"/>
      <c r="B49" s="162"/>
      <c r="C49" s="162"/>
      <c r="D49" s="162"/>
      <c r="E49" s="26"/>
      <c r="F49" s="26"/>
      <c r="G49" s="26"/>
    </row>
    <row r="50" spans="1:7" ht="118.5" customHeight="1" x14ac:dyDescent="0.25">
      <c r="A50" s="161" t="s">
        <v>207</v>
      </c>
      <c r="B50" s="162"/>
      <c r="C50" s="162"/>
      <c r="D50" s="163"/>
      <c r="E50" s="29"/>
      <c r="F50" s="100" t="s">
        <v>238</v>
      </c>
      <c r="G50" s="30" t="s">
        <v>239</v>
      </c>
    </row>
    <row r="51" spans="1:7" x14ac:dyDescent="0.25">
      <c r="A51" s="26"/>
      <c r="B51" s="26"/>
      <c r="C51" s="26"/>
      <c r="D51" s="26"/>
      <c r="E51" s="26"/>
      <c r="F51" s="26"/>
      <c r="G51" s="26"/>
    </row>
    <row r="52" spans="1:7" ht="21" customHeight="1" x14ac:dyDescent="0.25">
      <c r="A52" s="170" t="s">
        <v>41</v>
      </c>
      <c r="B52" s="171"/>
      <c r="C52" s="171"/>
      <c r="D52" s="171"/>
      <c r="E52" s="171"/>
      <c r="F52" s="171"/>
      <c r="G52" s="172"/>
    </row>
    <row r="53" spans="1:7" x14ac:dyDescent="0.25">
      <c r="A53" s="26"/>
      <c r="B53" s="26"/>
      <c r="C53" s="26"/>
      <c r="D53" s="26"/>
      <c r="E53" s="26"/>
      <c r="F53" s="26"/>
      <c r="G53" s="26"/>
    </row>
    <row r="54" spans="1:7" ht="146.25" customHeight="1" x14ac:dyDescent="0.25">
      <c r="A54" s="161" t="s">
        <v>46</v>
      </c>
      <c r="B54" s="162"/>
      <c r="C54" s="162"/>
      <c r="D54" s="163"/>
      <c r="E54" s="29"/>
      <c r="F54" s="100" t="s">
        <v>313</v>
      </c>
      <c r="G54" s="100" t="s">
        <v>314</v>
      </c>
    </row>
    <row r="55" spans="1:7" x14ac:dyDescent="0.25">
      <c r="A55" s="161"/>
      <c r="B55" s="162"/>
      <c r="C55" s="162"/>
      <c r="D55" s="162"/>
      <c r="E55" s="26"/>
      <c r="F55" s="26"/>
      <c r="G55" s="26"/>
    </row>
    <row r="56" spans="1:7" ht="106.5" customHeight="1" x14ac:dyDescent="0.25">
      <c r="A56" s="161" t="s">
        <v>208</v>
      </c>
      <c r="B56" s="162"/>
      <c r="C56" s="162"/>
      <c r="D56" s="163"/>
      <c r="E56" s="29"/>
      <c r="F56" s="100" t="s">
        <v>241</v>
      </c>
      <c r="G56" s="100" t="s">
        <v>240</v>
      </c>
    </row>
    <row r="57" spans="1:7" x14ac:dyDescent="0.25">
      <c r="A57" s="161"/>
      <c r="B57" s="162"/>
      <c r="C57" s="162"/>
      <c r="D57" s="162"/>
      <c r="E57" s="26"/>
      <c r="F57" s="26"/>
      <c r="G57" s="26"/>
    </row>
    <row r="58" spans="1:7" ht="72.75" customHeight="1" x14ac:dyDescent="0.25">
      <c r="A58" s="161" t="s">
        <v>209</v>
      </c>
      <c r="B58" s="162"/>
      <c r="C58" s="162"/>
      <c r="D58" s="163"/>
      <c r="E58" s="29"/>
      <c r="F58" s="100" t="s">
        <v>242</v>
      </c>
      <c r="G58" s="100" t="s">
        <v>243</v>
      </c>
    </row>
    <row r="59" spans="1:7" x14ac:dyDescent="0.25">
      <c r="A59" s="32"/>
      <c r="B59" s="32"/>
      <c r="C59" s="32"/>
      <c r="D59" s="32"/>
      <c r="E59" s="32"/>
      <c r="F59" s="32"/>
      <c r="G59" s="32"/>
    </row>
    <row r="60" spans="1:7" ht="105.75" customHeight="1" x14ac:dyDescent="0.25">
      <c r="A60" s="164" t="s">
        <v>79</v>
      </c>
      <c r="B60" s="165"/>
      <c r="C60" s="165"/>
      <c r="D60" s="166"/>
      <c r="E60" s="167" t="s">
        <v>244</v>
      </c>
      <c r="F60" s="168"/>
      <c r="G60" s="169"/>
    </row>
    <row r="61" spans="1:7" x14ac:dyDescent="0.25">
      <c r="A61" s="25"/>
      <c r="B61" s="25"/>
      <c r="C61" s="25"/>
      <c r="D61" s="25"/>
      <c r="E61" s="25"/>
      <c r="F61" s="25"/>
      <c r="G61" s="25"/>
    </row>
    <row r="62" spans="1:7" ht="15" customHeight="1" x14ac:dyDescent="0.25">
      <c r="A62" s="160" t="s">
        <v>368</v>
      </c>
      <c r="B62" s="160"/>
      <c r="C62" s="160"/>
      <c r="D62" s="160"/>
      <c r="E62" s="160"/>
      <c r="F62" s="160"/>
      <c r="G62" s="160"/>
    </row>
    <row r="63" spans="1:7" ht="15" customHeight="1" x14ac:dyDescent="0.25">
      <c r="A63" s="160" t="s">
        <v>369</v>
      </c>
      <c r="B63" s="160"/>
      <c r="C63" s="160"/>
      <c r="D63" s="160"/>
      <c r="E63" s="160"/>
      <c r="F63" s="160"/>
      <c r="G63" s="160"/>
    </row>
    <row r="64" spans="1:7" x14ac:dyDescent="0.25">
      <c r="A64" s="25"/>
      <c r="B64" s="25"/>
      <c r="C64" s="25"/>
      <c r="D64" s="25"/>
      <c r="E64" s="25"/>
      <c r="F64" s="25"/>
      <c r="G64" s="25"/>
    </row>
    <row r="65" spans="1:7" x14ac:dyDescent="0.25">
      <c r="A65" s="25"/>
      <c r="B65" s="25"/>
      <c r="C65" s="25"/>
      <c r="D65" s="25"/>
      <c r="E65" s="25"/>
      <c r="F65" s="25"/>
      <c r="G65" s="25"/>
    </row>
    <row r="66" spans="1:7" x14ac:dyDescent="0.25">
      <c r="A66" s="25"/>
      <c r="B66" s="25"/>
      <c r="C66" s="25"/>
      <c r="D66" s="25"/>
      <c r="E66" s="25"/>
      <c r="F66" s="25"/>
      <c r="G66" s="25"/>
    </row>
    <row r="67" spans="1:7" x14ac:dyDescent="0.25">
      <c r="A67" s="25"/>
      <c r="B67" s="25"/>
      <c r="C67" s="25"/>
      <c r="D67" s="25"/>
      <c r="E67" s="25"/>
      <c r="F67" s="25"/>
      <c r="G67" s="25"/>
    </row>
    <row r="68" spans="1:7" x14ac:dyDescent="0.25">
      <c r="A68" s="25"/>
      <c r="B68" s="25"/>
      <c r="C68" s="25"/>
      <c r="D68" s="25"/>
      <c r="E68" s="25"/>
      <c r="F68" s="25"/>
      <c r="G68" s="25"/>
    </row>
    <row r="69" spans="1:7" x14ac:dyDescent="0.25">
      <c r="A69" s="25"/>
      <c r="B69" s="25"/>
      <c r="C69" s="25"/>
      <c r="D69" s="25"/>
      <c r="E69" s="25"/>
      <c r="F69" s="25"/>
      <c r="G69" s="25"/>
    </row>
    <row r="70" spans="1:7" x14ac:dyDescent="0.25">
      <c r="A70" s="25"/>
      <c r="B70" s="25"/>
      <c r="C70" s="25"/>
      <c r="D70" s="25"/>
      <c r="E70" s="25"/>
      <c r="F70" s="25"/>
      <c r="G70" s="25"/>
    </row>
    <row r="71" spans="1:7" x14ac:dyDescent="0.25">
      <c r="A71" s="25"/>
      <c r="B71" s="25"/>
      <c r="C71" s="25"/>
      <c r="D71" s="25"/>
      <c r="E71" s="25"/>
      <c r="F71" s="25"/>
      <c r="G71" s="25"/>
    </row>
    <row r="72" spans="1:7" x14ac:dyDescent="0.25">
      <c r="A72" s="25"/>
      <c r="B72" s="25"/>
      <c r="C72" s="25"/>
      <c r="D72" s="25"/>
      <c r="E72" s="25"/>
      <c r="F72" s="25"/>
      <c r="G72" s="25"/>
    </row>
    <row r="73" spans="1:7" x14ac:dyDescent="0.25">
      <c r="A73" s="25"/>
      <c r="B73" s="25"/>
      <c r="C73" s="25"/>
      <c r="D73" s="25"/>
      <c r="E73" s="25"/>
      <c r="F73" s="25"/>
      <c r="G73" s="25"/>
    </row>
    <row r="74" spans="1:7" x14ac:dyDescent="0.25">
      <c r="A74" s="25"/>
      <c r="B74" s="25"/>
      <c r="C74" s="25"/>
      <c r="D74" s="25"/>
      <c r="E74" s="25"/>
      <c r="F74" s="25"/>
      <c r="G74" s="25"/>
    </row>
    <row r="75" spans="1:7" x14ac:dyDescent="0.25">
      <c r="A75" s="25"/>
      <c r="B75" s="25"/>
      <c r="C75" s="25"/>
      <c r="D75" s="25"/>
      <c r="E75" s="25"/>
      <c r="F75" s="25"/>
      <c r="G75" s="25"/>
    </row>
    <row r="76" spans="1:7" x14ac:dyDescent="0.25">
      <c r="A76" s="25"/>
      <c r="B76" s="25"/>
      <c r="C76" s="25"/>
      <c r="D76" s="25"/>
      <c r="E76" s="25"/>
      <c r="F76" s="25"/>
      <c r="G76" s="25"/>
    </row>
    <row r="77" spans="1:7" x14ac:dyDescent="0.25">
      <c r="A77" s="25"/>
      <c r="B77" s="25"/>
      <c r="C77" s="25"/>
      <c r="D77" s="25"/>
      <c r="E77" s="25"/>
      <c r="F77" s="25"/>
      <c r="G77" s="25"/>
    </row>
    <row r="78" spans="1:7" x14ac:dyDescent="0.25">
      <c r="A78" s="25"/>
      <c r="B78" s="25"/>
      <c r="C78" s="25"/>
      <c r="D78" s="25"/>
      <c r="E78" s="25"/>
      <c r="F78" s="25"/>
      <c r="G78" s="25"/>
    </row>
    <row r="79" spans="1:7" x14ac:dyDescent="0.25">
      <c r="A79" s="25"/>
      <c r="B79" s="25"/>
      <c r="C79" s="25"/>
      <c r="D79" s="25"/>
      <c r="E79" s="25"/>
      <c r="F79" s="25"/>
      <c r="G79" s="25"/>
    </row>
    <row r="80" spans="1:7" x14ac:dyDescent="0.25">
      <c r="A80" s="25"/>
      <c r="B80" s="25"/>
      <c r="C80" s="25"/>
      <c r="D80" s="25"/>
      <c r="E80" s="25"/>
      <c r="F80" s="25"/>
      <c r="G80" s="25"/>
    </row>
    <row r="81" spans="1:7" x14ac:dyDescent="0.25">
      <c r="A81" s="25"/>
      <c r="B81" s="25"/>
      <c r="C81" s="25"/>
      <c r="D81" s="25"/>
      <c r="E81" s="25"/>
      <c r="F81" s="25"/>
      <c r="G81" s="25"/>
    </row>
    <row r="82" spans="1:7" x14ac:dyDescent="0.25">
      <c r="A82" s="25"/>
      <c r="B82" s="25"/>
      <c r="C82" s="25"/>
      <c r="D82" s="25"/>
      <c r="E82" s="25"/>
      <c r="F82" s="25"/>
      <c r="G82" s="25"/>
    </row>
    <row r="83" spans="1:7" x14ac:dyDescent="0.25">
      <c r="A83" s="25"/>
      <c r="B83" s="25"/>
      <c r="C83" s="25"/>
      <c r="D83" s="25"/>
      <c r="E83" s="25"/>
      <c r="F83" s="25"/>
      <c r="G83" s="25"/>
    </row>
    <row r="84" spans="1:7" x14ac:dyDescent="0.25">
      <c r="A84" s="25"/>
      <c r="B84" s="25"/>
      <c r="C84" s="25"/>
      <c r="D84" s="25"/>
      <c r="E84" s="25"/>
      <c r="F84" s="25"/>
      <c r="G84" s="25"/>
    </row>
    <row r="85" spans="1:7" x14ac:dyDescent="0.25">
      <c r="A85" s="25"/>
      <c r="B85" s="25"/>
      <c r="C85" s="25"/>
      <c r="D85" s="25"/>
      <c r="E85" s="25"/>
      <c r="F85" s="25"/>
      <c r="G85" s="25"/>
    </row>
    <row r="86" spans="1:7" x14ac:dyDescent="0.25">
      <c r="A86" s="25"/>
      <c r="B86" s="25"/>
      <c r="C86" s="25"/>
      <c r="D86" s="25"/>
      <c r="E86" s="25"/>
      <c r="F86" s="25"/>
      <c r="G86" s="25"/>
    </row>
    <row r="87" spans="1:7" x14ac:dyDescent="0.25">
      <c r="A87" s="25"/>
      <c r="B87" s="25"/>
      <c r="C87" s="25"/>
      <c r="D87" s="25"/>
      <c r="E87" s="25"/>
      <c r="F87" s="25"/>
      <c r="G87" s="25"/>
    </row>
    <row r="88" spans="1:7" x14ac:dyDescent="0.25">
      <c r="A88" s="25"/>
      <c r="B88" s="25"/>
      <c r="C88" s="25"/>
      <c r="D88" s="25"/>
      <c r="E88" s="25"/>
      <c r="F88" s="25"/>
      <c r="G88" s="25"/>
    </row>
    <row r="89" spans="1:7" x14ac:dyDescent="0.25">
      <c r="A89" s="25"/>
      <c r="B89" s="25"/>
      <c r="C89" s="25"/>
      <c r="D89" s="25"/>
      <c r="E89" s="25"/>
      <c r="F89" s="25"/>
      <c r="G89" s="25"/>
    </row>
    <row r="90" spans="1:7" x14ac:dyDescent="0.25">
      <c r="A90" s="25"/>
      <c r="B90" s="25"/>
      <c r="C90" s="25"/>
      <c r="D90" s="25"/>
      <c r="E90" s="25"/>
      <c r="F90" s="25"/>
      <c r="G90" s="25"/>
    </row>
    <row r="91" spans="1:7" x14ac:dyDescent="0.25">
      <c r="A91" s="25"/>
      <c r="B91" s="25"/>
      <c r="C91" s="25"/>
      <c r="D91" s="25"/>
      <c r="E91" s="25"/>
      <c r="F91" s="25"/>
      <c r="G91" s="25"/>
    </row>
    <row r="92" spans="1:7" x14ac:dyDescent="0.25">
      <c r="A92" s="25"/>
      <c r="B92" s="25"/>
      <c r="C92" s="25"/>
      <c r="D92" s="25"/>
      <c r="E92" s="25"/>
      <c r="F92" s="25"/>
      <c r="G92" s="25"/>
    </row>
    <row r="93" spans="1:7" x14ac:dyDescent="0.25">
      <c r="A93" s="25"/>
      <c r="B93" s="25"/>
      <c r="C93" s="25"/>
      <c r="D93" s="25"/>
      <c r="E93" s="25"/>
      <c r="F93" s="25"/>
      <c r="G93" s="25"/>
    </row>
    <row r="94" spans="1:7" x14ac:dyDescent="0.25">
      <c r="A94" s="25"/>
      <c r="B94" s="25"/>
      <c r="C94" s="25"/>
      <c r="D94" s="25"/>
      <c r="E94" s="25"/>
      <c r="F94" s="25"/>
      <c r="G94" s="25"/>
    </row>
    <row r="95" spans="1:7" x14ac:dyDescent="0.25">
      <c r="A95" s="25"/>
      <c r="B95" s="25"/>
      <c r="C95" s="25"/>
      <c r="D95" s="25"/>
      <c r="E95" s="25"/>
      <c r="F95" s="25"/>
      <c r="G95" s="25"/>
    </row>
    <row r="96" spans="1:7" x14ac:dyDescent="0.25">
      <c r="A96" s="25"/>
      <c r="B96" s="25"/>
      <c r="C96" s="25"/>
      <c r="D96" s="25"/>
      <c r="E96" s="25"/>
      <c r="F96" s="25"/>
      <c r="G96" s="25"/>
    </row>
    <row r="97" spans="1:7" x14ac:dyDescent="0.25">
      <c r="A97" s="25"/>
      <c r="B97" s="25"/>
      <c r="C97" s="25"/>
      <c r="D97" s="25"/>
      <c r="E97" s="25"/>
      <c r="F97" s="25"/>
      <c r="G97" s="25"/>
    </row>
    <row r="98" spans="1:7" x14ac:dyDescent="0.25">
      <c r="A98" s="25"/>
      <c r="B98" s="25"/>
      <c r="C98" s="25"/>
      <c r="D98" s="25"/>
      <c r="E98" s="25"/>
      <c r="F98" s="25"/>
      <c r="G98" s="25"/>
    </row>
    <row r="99" spans="1:7" x14ac:dyDescent="0.25">
      <c r="A99" s="25"/>
      <c r="B99" s="25"/>
      <c r="C99" s="25"/>
      <c r="D99" s="25"/>
      <c r="E99" s="25"/>
      <c r="F99" s="25"/>
      <c r="G99" s="25"/>
    </row>
    <row r="100" spans="1:7" x14ac:dyDescent="0.25">
      <c r="A100" s="25"/>
      <c r="B100" s="25"/>
      <c r="C100" s="25"/>
      <c r="D100" s="25"/>
      <c r="E100" s="25"/>
      <c r="F100" s="25"/>
      <c r="G100" s="25"/>
    </row>
    <row r="101" spans="1:7" x14ac:dyDescent="0.25">
      <c r="A101" s="25"/>
      <c r="B101" s="25"/>
      <c r="C101" s="25"/>
      <c r="D101" s="25"/>
      <c r="E101" s="25"/>
      <c r="F101" s="25"/>
      <c r="G101" s="25"/>
    </row>
    <row r="102" spans="1:7" x14ac:dyDescent="0.25">
      <c r="A102" s="25"/>
      <c r="B102" s="25"/>
      <c r="C102" s="25"/>
      <c r="D102" s="25"/>
      <c r="E102" s="25"/>
      <c r="F102" s="25"/>
      <c r="G102" s="25"/>
    </row>
    <row r="103" spans="1:7" x14ac:dyDescent="0.25">
      <c r="A103" s="25"/>
      <c r="B103" s="25"/>
      <c r="C103" s="25"/>
      <c r="D103" s="25"/>
      <c r="E103" s="25"/>
      <c r="F103" s="25"/>
      <c r="G103" s="25"/>
    </row>
    <row r="104" spans="1:7" x14ac:dyDescent="0.25">
      <c r="A104" s="25"/>
      <c r="B104" s="25"/>
      <c r="C104" s="25"/>
      <c r="D104" s="25"/>
      <c r="E104" s="25"/>
      <c r="F104" s="25"/>
      <c r="G104" s="25"/>
    </row>
    <row r="105" spans="1:7" x14ac:dyDescent="0.25">
      <c r="A105" s="25"/>
      <c r="B105" s="25"/>
      <c r="C105" s="25"/>
      <c r="D105" s="25"/>
      <c r="E105" s="25"/>
      <c r="F105" s="25"/>
      <c r="G105" s="25"/>
    </row>
    <row r="106" spans="1:7" x14ac:dyDescent="0.25">
      <c r="A106" s="25"/>
      <c r="B106" s="25"/>
      <c r="C106" s="25"/>
      <c r="D106" s="25"/>
      <c r="E106" s="25"/>
      <c r="F106" s="25"/>
      <c r="G106" s="25"/>
    </row>
    <row r="107" spans="1:7" x14ac:dyDescent="0.25">
      <c r="A107" s="25"/>
      <c r="B107" s="25"/>
      <c r="C107" s="25"/>
      <c r="D107" s="25"/>
      <c r="E107" s="25"/>
      <c r="F107" s="25"/>
      <c r="G107" s="25"/>
    </row>
    <row r="108" spans="1:7" x14ac:dyDescent="0.25">
      <c r="A108" s="25"/>
      <c r="B108" s="25"/>
      <c r="C108" s="25"/>
      <c r="D108" s="25"/>
      <c r="E108" s="25"/>
      <c r="F108" s="25"/>
      <c r="G108" s="25"/>
    </row>
    <row r="109" spans="1:7" x14ac:dyDescent="0.25">
      <c r="A109" s="25"/>
      <c r="B109" s="25"/>
      <c r="C109" s="25"/>
      <c r="D109" s="25"/>
      <c r="E109" s="25"/>
      <c r="F109" s="25"/>
      <c r="G109" s="25"/>
    </row>
    <row r="110" spans="1:7" x14ac:dyDescent="0.25">
      <c r="A110" s="25"/>
      <c r="B110" s="25"/>
      <c r="C110" s="25"/>
      <c r="D110" s="25"/>
      <c r="E110" s="25"/>
      <c r="F110" s="25"/>
      <c r="G110" s="25"/>
    </row>
    <row r="111" spans="1:7" x14ac:dyDescent="0.25">
      <c r="A111" s="25"/>
      <c r="B111" s="25"/>
      <c r="C111" s="25"/>
      <c r="D111" s="25"/>
      <c r="E111" s="25"/>
      <c r="F111" s="25"/>
      <c r="G111" s="25"/>
    </row>
    <row r="112" spans="1:7" x14ac:dyDescent="0.25">
      <c r="A112" s="25"/>
      <c r="B112" s="25"/>
      <c r="C112" s="25"/>
      <c r="D112" s="25"/>
      <c r="E112" s="25"/>
      <c r="F112" s="25"/>
      <c r="G112" s="25"/>
    </row>
    <row r="113" spans="1:7" x14ac:dyDescent="0.25">
      <c r="A113" s="25"/>
      <c r="B113" s="25"/>
      <c r="C113" s="25"/>
      <c r="D113" s="25"/>
      <c r="E113" s="25"/>
      <c r="F113" s="25"/>
      <c r="G113" s="25"/>
    </row>
    <row r="114" spans="1:7" x14ac:dyDescent="0.25">
      <c r="A114" s="25"/>
      <c r="B114" s="25"/>
      <c r="C114" s="25"/>
      <c r="D114" s="25"/>
      <c r="E114" s="25"/>
      <c r="F114" s="25"/>
      <c r="G114" s="25"/>
    </row>
    <row r="115" spans="1:7" x14ac:dyDescent="0.25">
      <c r="A115" s="25"/>
      <c r="B115" s="25"/>
      <c r="C115" s="25"/>
      <c r="D115" s="25"/>
      <c r="E115" s="25"/>
      <c r="F115" s="25"/>
      <c r="G115" s="25"/>
    </row>
    <row r="116" spans="1:7" x14ac:dyDescent="0.25">
      <c r="A116" s="25"/>
      <c r="B116" s="25"/>
      <c r="C116" s="25"/>
      <c r="D116" s="25"/>
      <c r="E116" s="25"/>
      <c r="F116" s="25"/>
      <c r="G116" s="25"/>
    </row>
    <row r="117" spans="1:7" x14ac:dyDescent="0.25">
      <c r="A117" s="25"/>
      <c r="B117" s="25"/>
      <c r="C117" s="25"/>
      <c r="D117" s="25"/>
      <c r="E117" s="25"/>
      <c r="F117" s="25"/>
      <c r="G117" s="25"/>
    </row>
    <row r="118" spans="1:7" x14ac:dyDescent="0.25">
      <c r="A118" s="25"/>
      <c r="B118" s="25"/>
      <c r="C118" s="25"/>
      <c r="D118" s="25"/>
      <c r="E118" s="25"/>
      <c r="F118" s="25"/>
      <c r="G118" s="25"/>
    </row>
    <row r="119" spans="1:7" x14ac:dyDescent="0.25">
      <c r="A119" s="25"/>
      <c r="B119" s="25"/>
      <c r="C119" s="25"/>
      <c r="D119" s="25"/>
      <c r="E119" s="25"/>
      <c r="F119" s="25"/>
      <c r="G119" s="25"/>
    </row>
    <row r="120" spans="1:7" x14ac:dyDescent="0.25">
      <c r="A120" s="25"/>
      <c r="B120" s="25"/>
      <c r="C120" s="25"/>
      <c r="D120" s="25"/>
      <c r="E120" s="25"/>
      <c r="F120" s="25"/>
      <c r="G120" s="25"/>
    </row>
    <row r="121" spans="1:7" x14ac:dyDescent="0.25">
      <c r="A121" s="25"/>
      <c r="B121" s="25"/>
      <c r="C121" s="25"/>
      <c r="D121" s="25"/>
      <c r="E121" s="25"/>
      <c r="F121" s="25"/>
      <c r="G121" s="25"/>
    </row>
    <row r="122" spans="1:7" x14ac:dyDescent="0.25">
      <c r="A122" s="25"/>
      <c r="B122" s="25"/>
      <c r="C122" s="25"/>
      <c r="D122" s="25"/>
      <c r="E122" s="25"/>
      <c r="F122" s="25"/>
      <c r="G122" s="25"/>
    </row>
    <row r="123" spans="1:7" x14ac:dyDescent="0.25">
      <c r="A123" s="25"/>
      <c r="B123" s="25"/>
      <c r="C123" s="25"/>
      <c r="D123" s="25"/>
      <c r="E123" s="25"/>
      <c r="F123" s="25"/>
      <c r="G123" s="25"/>
    </row>
    <row r="124" spans="1:7" x14ac:dyDescent="0.25">
      <c r="A124" s="25"/>
      <c r="B124" s="25"/>
      <c r="C124" s="25"/>
      <c r="D124" s="25"/>
      <c r="E124" s="25"/>
      <c r="F124" s="25"/>
      <c r="G124" s="25"/>
    </row>
    <row r="125" spans="1:7" x14ac:dyDescent="0.25">
      <c r="A125" s="25"/>
      <c r="B125" s="25"/>
      <c r="C125" s="25"/>
      <c r="D125" s="25"/>
      <c r="E125" s="25"/>
      <c r="F125" s="25"/>
      <c r="G125" s="25"/>
    </row>
    <row r="126" spans="1:7" x14ac:dyDescent="0.25">
      <c r="A126" s="25"/>
      <c r="B126" s="25"/>
      <c r="C126" s="25"/>
      <c r="D126" s="25"/>
      <c r="E126" s="25"/>
      <c r="F126" s="25"/>
      <c r="G126" s="25"/>
    </row>
    <row r="127" spans="1:7" x14ac:dyDescent="0.25">
      <c r="A127" s="25"/>
      <c r="B127" s="25"/>
      <c r="C127" s="25"/>
      <c r="D127" s="25"/>
      <c r="E127" s="25"/>
      <c r="F127" s="25"/>
      <c r="G127" s="25"/>
    </row>
    <row r="128" spans="1:7" x14ac:dyDescent="0.25">
      <c r="A128" s="25"/>
      <c r="B128" s="25"/>
      <c r="C128" s="25"/>
      <c r="D128" s="25"/>
      <c r="E128" s="25"/>
      <c r="F128" s="25"/>
      <c r="G128" s="25"/>
    </row>
    <row r="129" spans="1:7" x14ac:dyDescent="0.25">
      <c r="A129" s="25"/>
      <c r="B129" s="25"/>
      <c r="C129" s="25"/>
      <c r="D129" s="25"/>
      <c r="E129" s="25"/>
      <c r="F129" s="25"/>
      <c r="G129" s="25"/>
    </row>
    <row r="130" spans="1:7" x14ac:dyDescent="0.25">
      <c r="A130" s="25"/>
      <c r="B130" s="25"/>
      <c r="C130" s="25"/>
      <c r="D130" s="25"/>
      <c r="E130" s="25"/>
      <c r="F130" s="25"/>
      <c r="G130" s="25"/>
    </row>
    <row r="131" spans="1:7" x14ac:dyDescent="0.25">
      <c r="A131" s="25"/>
      <c r="B131" s="25"/>
      <c r="C131" s="25"/>
      <c r="D131" s="25"/>
      <c r="E131" s="25"/>
      <c r="F131" s="25"/>
      <c r="G131" s="25"/>
    </row>
    <row r="132" spans="1:7" x14ac:dyDescent="0.25">
      <c r="A132" s="25"/>
      <c r="B132" s="25"/>
      <c r="C132" s="25"/>
      <c r="D132" s="25"/>
      <c r="E132" s="25"/>
      <c r="F132" s="25"/>
      <c r="G132" s="25"/>
    </row>
    <row r="133" spans="1:7" x14ac:dyDescent="0.25">
      <c r="A133" s="25"/>
      <c r="B133" s="25"/>
      <c r="C133" s="25"/>
      <c r="D133" s="25"/>
      <c r="E133" s="25"/>
      <c r="F133" s="25"/>
      <c r="G133" s="25"/>
    </row>
    <row r="134" spans="1:7" x14ac:dyDescent="0.25">
      <c r="A134" s="25"/>
      <c r="B134" s="25"/>
      <c r="C134" s="25"/>
      <c r="D134" s="25"/>
      <c r="E134" s="25"/>
      <c r="F134" s="25"/>
      <c r="G134" s="25"/>
    </row>
    <row r="135" spans="1:7" x14ac:dyDescent="0.25">
      <c r="A135" s="25"/>
      <c r="B135" s="25"/>
      <c r="C135" s="25"/>
      <c r="D135" s="25"/>
      <c r="E135" s="25"/>
      <c r="F135" s="25"/>
      <c r="G135" s="25"/>
    </row>
    <row r="136" spans="1:7" x14ac:dyDescent="0.25">
      <c r="A136" s="25"/>
      <c r="B136" s="25"/>
      <c r="C136" s="25"/>
      <c r="D136" s="25"/>
      <c r="E136" s="25"/>
      <c r="F136" s="25"/>
      <c r="G136" s="25"/>
    </row>
    <row r="137" spans="1:7" x14ac:dyDescent="0.25">
      <c r="A137" s="25"/>
      <c r="B137" s="25"/>
      <c r="C137" s="25"/>
      <c r="D137" s="25"/>
      <c r="E137" s="25"/>
      <c r="F137" s="25"/>
      <c r="G137" s="25"/>
    </row>
    <row r="138" spans="1:7" x14ac:dyDescent="0.25">
      <c r="A138" s="25"/>
      <c r="B138" s="25"/>
      <c r="C138" s="25"/>
      <c r="D138" s="25"/>
      <c r="E138" s="25"/>
      <c r="F138" s="25"/>
      <c r="G138" s="25"/>
    </row>
    <row r="139" spans="1:7" x14ac:dyDescent="0.25">
      <c r="A139" s="25"/>
      <c r="B139" s="25"/>
      <c r="C139" s="25"/>
      <c r="D139" s="25"/>
      <c r="E139" s="25"/>
      <c r="F139" s="25"/>
      <c r="G139" s="25"/>
    </row>
    <row r="140" spans="1:7" x14ac:dyDescent="0.25">
      <c r="A140" s="25"/>
      <c r="B140" s="25"/>
      <c r="C140" s="25"/>
      <c r="D140" s="25"/>
      <c r="E140" s="25"/>
      <c r="F140" s="25"/>
      <c r="G140" s="25"/>
    </row>
    <row r="141" spans="1:7" x14ac:dyDescent="0.25">
      <c r="A141" s="25"/>
      <c r="B141" s="25"/>
      <c r="C141" s="25"/>
      <c r="D141" s="25"/>
      <c r="E141" s="25"/>
      <c r="F141" s="25"/>
      <c r="G141" s="25"/>
    </row>
    <row r="142" spans="1:7" x14ac:dyDescent="0.25">
      <c r="A142" s="25"/>
      <c r="B142" s="25"/>
      <c r="C142" s="25"/>
      <c r="D142" s="25"/>
      <c r="E142" s="25"/>
      <c r="F142" s="25"/>
      <c r="G142" s="25"/>
    </row>
    <row r="143" spans="1:7" x14ac:dyDescent="0.25">
      <c r="A143" s="25"/>
      <c r="B143" s="25"/>
      <c r="C143" s="25"/>
      <c r="D143" s="25"/>
      <c r="E143" s="25"/>
      <c r="F143" s="25"/>
      <c r="G143" s="25"/>
    </row>
    <row r="144" spans="1:7" x14ac:dyDescent="0.25">
      <c r="A144" s="25"/>
      <c r="B144" s="25"/>
      <c r="C144" s="25"/>
      <c r="D144" s="25"/>
      <c r="E144" s="25"/>
      <c r="F144" s="25"/>
      <c r="G144" s="25"/>
    </row>
    <row r="145" spans="1:7" x14ac:dyDescent="0.25">
      <c r="A145" s="25"/>
      <c r="B145" s="25"/>
      <c r="C145" s="25"/>
      <c r="D145" s="25"/>
      <c r="E145" s="25"/>
      <c r="F145" s="25"/>
      <c r="G145" s="25"/>
    </row>
  </sheetData>
  <mergeCells count="43">
    <mergeCell ref="A7:G7"/>
    <mergeCell ref="A9:G9"/>
    <mergeCell ref="A10:G10"/>
    <mergeCell ref="A11:G11"/>
    <mergeCell ref="A12:G12"/>
    <mergeCell ref="A13:G13"/>
    <mergeCell ref="A14:G14"/>
    <mergeCell ref="A15:G15"/>
    <mergeCell ref="A16:G16"/>
    <mergeCell ref="A18:D18"/>
    <mergeCell ref="A20:G20"/>
    <mergeCell ref="A22:D22"/>
    <mergeCell ref="A24:D24"/>
    <mergeCell ref="A26:D26"/>
    <mergeCell ref="A27:D27"/>
    <mergeCell ref="A28:D28"/>
    <mergeCell ref="A29:D29"/>
    <mergeCell ref="A30:D30"/>
    <mergeCell ref="A32:G32"/>
    <mergeCell ref="A34:D34"/>
    <mergeCell ref="A36:D36"/>
    <mergeCell ref="A37:D37"/>
    <mergeCell ref="A38:D38"/>
    <mergeCell ref="A39:D39"/>
    <mergeCell ref="A40:D40"/>
    <mergeCell ref="A41:D41"/>
    <mergeCell ref="A42:D42"/>
    <mergeCell ref="A44:G44"/>
    <mergeCell ref="A46:D46"/>
    <mergeCell ref="A47:D47"/>
    <mergeCell ref="A62:G62"/>
    <mergeCell ref="A63:G63"/>
    <mergeCell ref="A48:D48"/>
    <mergeCell ref="A49:D49"/>
    <mergeCell ref="A50:D50"/>
    <mergeCell ref="A60:D60"/>
    <mergeCell ref="E60:G60"/>
    <mergeCell ref="A52:G52"/>
    <mergeCell ref="A57:D57"/>
    <mergeCell ref="A58:D58"/>
    <mergeCell ref="A54:D54"/>
    <mergeCell ref="A55:D55"/>
    <mergeCell ref="A56:D56"/>
  </mergeCells>
  <hyperlinks>
    <hyperlink ref="G22" display="https://extranet.bienestar.gob.mx/pnt/Informes_por_municipio/Veracruz_2020.pdf_x000a__x000a_Medición de la pobreza, Estados Unidos Mexicanos, 2010-2015, CONEVAL, documento en excel._x000a_La pobreza en los municipios de México, 2015, CONEVAL, pdf. _x000a_DECRETO por el que se fo"/>
  </hyperlinks>
  <pageMargins left="0.70866141732283472" right="0.70866141732283472" top="0.74803149606299213" bottom="0.74803149606299213" header="0.31496062992125984" footer="0.31496062992125984"/>
  <pageSetup scale="45" orientation="portrait" r:id="rId1"/>
  <rowBreaks count="2" manualBreakCount="2">
    <brk id="30" max="6" man="1"/>
    <brk id="50" max="6" man="1"/>
  </rowBreaks>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5:I73"/>
  <sheetViews>
    <sheetView view="pageBreakPreview" topLeftCell="A12" zoomScale="106" zoomScaleNormal="71" zoomScaleSheetLayoutView="106" workbookViewId="0">
      <pane xSplit="1" ySplit="1" topLeftCell="B13" activePane="bottomRight" state="frozen"/>
      <selection activeCell="A12" sqref="A12"/>
      <selection pane="topRight" activeCell="B12" sqref="B12"/>
      <selection pane="bottomLeft" activeCell="A13" sqref="A13"/>
      <selection pane="bottomRight" activeCell="B13" sqref="B13"/>
    </sheetView>
  </sheetViews>
  <sheetFormatPr baseColWidth="10" defaultRowHeight="15" x14ac:dyDescent="0.25"/>
  <cols>
    <col min="1" max="1" width="46.7109375" customWidth="1"/>
    <col min="2" max="2" width="76.5703125" customWidth="1"/>
    <col min="3" max="3" width="43.42578125" customWidth="1"/>
    <col min="4" max="4" width="13.5703125" customWidth="1"/>
    <col min="5" max="5" width="42.5703125" customWidth="1"/>
    <col min="6" max="6" width="13.5703125" customWidth="1"/>
    <col min="7" max="7" width="18.85546875" customWidth="1"/>
  </cols>
  <sheetData>
    <row r="5" spans="1:9" ht="1.5" customHeight="1" x14ac:dyDescent="0.25"/>
    <row r="6" spans="1:9" ht="1.5" customHeight="1" x14ac:dyDescent="0.25">
      <c r="A6" s="237"/>
      <c r="B6" s="237"/>
      <c r="C6" s="237"/>
    </row>
    <row r="7" spans="1:9" ht="35.25" customHeight="1" thickBot="1" x14ac:dyDescent="0.3">
      <c r="A7" s="182" t="s">
        <v>77</v>
      </c>
      <c r="B7" s="182"/>
      <c r="C7" s="182"/>
      <c r="D7" s="10"/>
      <c r="E7" s="10"/>
      <c r="F7" s="10"/>
      <c r="G7" s="10"/>
      <c r="H7" s="10"/>
      <c r="I7" s="10"/>
    </row>
    <row r="8" spans="1:9" ht="94.5" customHeight="1" thickBot="1" x14ac:dyDescent="0.3">
      <c r="A8" s="240" t="s">
        <v>85</v>
      </c>
      <c r="B8" s="241"/>
      <c r="C8" s="242"/>
      <c r="D8" s="10"/>
      <c r="E8" s="10"/>
      <c r="F8" s="10"/>
      <c r="G8" s="10"/>
      <c r="H8" s="10"/>
      <c r="I8" s="10"/>
    </row>
    <row r="9" spans="1:9" ht="15.75" hidden="1" customHeight="1" x14ac:dyDescent="0.25">
      <c r="A9" s="238"/>
      <c r="B9" s="239"/>
      <c r="C9" s="239"/>
      <c r="D9" s="10"/>
      <c r="E9" s="10"/>
      <c r="F9" s="10"/>
      <c r="G9" s="10"/>
      <c r="H9" s="10"/>
      <c r="I9" s="10"/>
    </row>
    <row r="10" spans="1:9" ht="7.5" customHeight="1" x14ac:dyDescent="0.25">
      <c r="A10" s="2"/>
    </row>
    <row r="11" spans="1:9" ht="3" customHeight="1" x14ac:dyDescent="0.25"/>
    <row r="12" spans="1:9" x14ac:dyDescent="0.25">
      <c r="A12" s="40" t="s">
        <v>32</v>
      </c>
      <c r="B12" s="41" t="s">
        <v>33</v>
      </c>
      <c r="C12" s="41" t="s">
        <v>34</v>
      </c>
    </row>
    <row r="13" spans="1:9" ht="101.25" x14ac:dyDescent="0.25">
      <c r="A13" s="42" t="s">
        <v>215</v>
      </c>
      <c r="B13" s="39" t="s">
        <v>370</v>
      </c>
      <c r="C13" s="153" t="s">
        <v>345</v>
      </c>
      <c r="E13" s="99"/>
    </row>
    <row r="14" spans="1:9" ht="202.5" x14ac:dyDescent="0.25">
      <c r="A14" s="39" t="s">
        <v>71</v>
      </c>
      <c r="B14" s="154" t="s">
        <v>371</v>
      </c>
      <c r="C14" s="140" t="s">
        <v>372</v>
      </c>
      <c r="E14" s="99"/>
    </row>
    <row r="15" spans="1:9" ht="90" x14ac:dyDescent="0.25">
      <c r="A15" s="39" t="s">
        <v>72</v>
      </c>
      <c r="B15" s="154" t="s">
        <v>373</v>
      </c>
      <c r="C15" s="16" t="s">
        <v>346</v>
      </c>
      <c r="E15" s="99"/>
    </row>
    <row r="16" spans="1:9" ht="202.5" x14ac:dyDescent="0.25">
      <c r="A16" s="39" t="s">
        <v>73</v>
      </c>
      <c r="B16" s="39" t="s">
        <v>374</v>
      </c>
      <c r="C16" s="16" t="s">
        <v>375</v>
      </c>
      <c r="E16" s="99"/>
    </row>
    <row r="17" spans="1:5" ht="89.25" customHeight="1" x14ac:dyDescent="0.25">
      <c r="A17" s="39" t="s">
        <v>74</v>
      </c>
      <c r="B17" s="156" t="s">
        <v>376</v>
      </c>
      <c r="C17" s="16" t="s">
        <v>299</v>
      </c>
      <c r="E17" s="99"/>
    </row>
    <row r="18" spans="1:5" ht="78.75" x14ac:dyDescent="0.25">
      <c r="A18" s="39" t="s">
        <v>75</v>
      </c>
      <c r="B18" s="156" t="s">
        <v>377</v>
      </c>
      <c r="C18" s="16" t="s">
        <v>299</v>
      </c>
      <c r="E18" s="99"/>
    </row>
    <row r="19" spans="1:5" ht="45" x14ac:dyDescent="0.25">
      <c r="A19" s="39" t="s">
        <v>152</v>
      </c>
      <c r="B19" s="39" t="s">
        <v>347</v>
      </c>
      <c r="C19" s="16" t="s">
        <v>352</v>
      </c>
      <c r="E19" s="99"/>
    </row>
    <row r="20" spans="1:5" ht="69.75" customHeight="1" x14ac:dyDescent="0.25">
      <c r="A20" s="39" t="s">
        <v>153</v>
      </c>
      <c r="B20" s="141" t="s">
        <v>378</v>
      </c>
      <c r="C20" s="16" t="s">
        <v>352</v>
      </c>
      <c r="E20" s="99"/>
    </row>
    <row r="21" spans="1:5" ht="45" x14ac:dyDescent="0.25">
      <c r="A21" s="39" t="s">
        <v>76</v>
      </c>
      <c r="B21" s="39" t="s">
        <v>379</v>
      </c>
      <c r="C21" s="16" t="s">
        <v>352</v>
      </c>
      <c r="E21" s="99"/>
    </row>
    <row r="22" spans="1:5" ht="56.25" customHeight="1" x14ac:dyDescent="0.25">
      <c r="A22" s="39" t="s">
        <v>154</v>
      </c>
      <c r="B22" s="39" t="s">
        <v>348</v>
      </c>
      <c r="C22" s="16" t="s">
        <v>352</v>
      </c>
      <c r="E22" s="99"/>
    </row>
    <row r="23" spans="1:5" ht="51" customHeight="1" x14ac:dyDescent="0.25">
      <c r="A23" s="39" t="s">
        <v>155</v>
      </c>
      <c r="B23" s="155" t="s">
        <v>349</v>
      </c>
      <c r="C23" s="16" t="s">
        <v>352</v>
      </c>
      <c r="E23" s="99"/>
    </row>
    <row r="24" spans="1:5" ht="67.5" x14ac:dyDescent="0.25">
      <c r="A24" s="39" t="s">
        <v>156</v>
      </c>
      <c r="B24" s="148" t="s">
        <v>350</v>
      </c>
      <c r="C24" s="16" t="s">
        <v>352</v>
      </c>
      <c r="E24" s="99"/>
    </row>
    <row r="25" spans="1:5" ht="168.75" x14ac:dyDescent="0.25">
      <c r="A25" s="39" t="s">
        <v>157</v>
      </c>
      <c r="B25" s="39" t="s">
        <v>380</v>
      </c>
      <c r="C25" s="16" t="s">
        <v>351</v>
      </c>
      <c r="E25" s="99"/>
    </row>
    <row r="26" spans="1:5" ht="101.25" x14ac:dyDescent="0.25">
      <c r="A26" s="39" t="s">
        <v>158</v>
      </c>
      <c r="B26" s="39" t="s">
        <v>381</v>
      </c>
      <c r="C26" s="148" t="s">
        <v>352</v>
      </c>
      <c r="E26" s="99"/>
    </row>
    <row r="27" spans="1:5" ht="86.25" customHeight="1" x14ac:dyDescent="0.25">
      <c r="A27" s="39" t="s">
        <v>159</v>
      </c>
      <c r="B27" s="156" t="s">
        <v>382</v>
      </c>
      <c r="C27" s="244" t="s">
        <v>353</v>
      </c>
      <c r="E27" s="149"/>
    </row>
    <row r="28" spans="1:5" ht="101.25" customHeight="1" x14ac:dyDescent="0.25">
      <c r="A28" s="39"/>
      <c r="B28" s="39" t="s">
        <v>300</v>
      </c>
      <c r="C28" s="244"/>
      <c r="E28" s="99"/>
    </row>
    <row r="29" spans="1:5" ht="99" customHeight="1" x14ac:dyDescent="0.25">
      <c r="A29" s="39"/>
      <c r="B29" s="39" t="s">
        <v>301</v>
      </c>
      <c r="C29" s="245" t="s">
        <v>302</v>
      </c>
      <c r="E29" s="99"/>
    </row>
    <row r="30" spans="1:5" ht="112.5" x14ac:dyDescent="0.25">
      <c r="A30" s="39"/>
      <c r="B30" s="39" t="s">
        <v>303</v>
      </c>
      <c r="C30" s="246"/>
      <c r="E30" s="99"/>
    </row>
    <row r="31" spans="1:5" ht="85.5" customHeight="1" x14ac:dyDescent="0.25">
      <c r="A31" s="39" t="s">
        <v>160</v>
      </c>
      <c r="B31" s="156" t="s">
        <v>383</v>
      </c>
      <c r="C31" s="16" t="s">
        <v>384</v>
      </c>
      <c r="D31" s="150"/>
      <c r="E31" s="99"/>
    </row>
    <row r="32" spans="1:5" ht="54.75" customHeight="1" x14ac:dyDescent="0.25">
      <c r="A32" s="39" t="s">
        <v>161</v>
      </c>
      <c r="B32" s="16" t="s">
        <v>385</v>
      </c>
      <c r="C32" s="16" t="s">
        <v>364</v>
      </c>
      <c r="D32" s="150"/>
      <c r="E32" s="99"/>
    </row>
    <row r="33" spans="1:5" ht="90" x14ac:dyDescent="0.25">
      <c r="A33" s="39" t="s">
        <v>162</v>
      </c>
      <c r="B33" s="156" t="s">
        <v>386</v>
      </c>
      <c r="C33" s="151" t="s">
        <v>354</v>
      </c>
      <c r="E33" s="99"/>
    </row>
    <row r="34" spans="1:5" ht="56.25" x14ac:dyDescent="0.25">
      <c r="A34" s="39" t="s">
        <v>163</v>
      </c>
      <c r="B34" s="39" t="s">
        <v>387</v>
      </c>
      <c r="C34" s="151" t="s">
        <v>354</v>
      </c>
      <c r="E34" s="99"/>
    </row>
    <row r="35" spans="1:5" ht="63" customHeight="1" x14ac:dyDescent="0.25">
      <c r="A35" s="39" t="s">
        <v>164</v>
      </c>
      <c r="B35" s="156" t="s">
        <v>388</v>
      </c>
      <c r="C35" s="157" t="s">
        <v>312</v>
      </c>
      <c r="D35" s="150"/>
      <c r="E35" s="99"/>
    </row>
    <row r="36" spans="1:5" ht="113.25" customHeight="1" x14ac:dyDescent="0.25">
      <c r="A36" s="39" t="s">
        <v>165</v>
      </c>
      <c r="B36" s="39" t="s">
        <v>389</v>
      </c>
      <c r="C36" s="154" t="s">
        <v>299</v>
      </c>
      <c r="D36" s="150"/>
      <c r="E36" s="99"/>
    </row>
    <row r="37" spans="1:5" ht="67.5" x14ac:dyDescent="0.25">
      <c r="A37" s="39" t="s">
        <v>166</v>
      </c>
      <c r="B37" s="156" t="s">
        <v>390</v>
      </c>
      <c r="C37" s="16" t="s">
        <v>304</v>
      </c>
      <c r="D37" s="150"/>
      <c r="E37" s="99"/>
    </row>
    <row r="38" spans="1:5" ht="45" x14ac:dyDescent="0.25">
      <c r="A38" s="39" t="s">
        <v>167</v>
      </c>
      <c r="B38" s="39" t="s">
        <v>391</v>
      </c>
      <c r="C38" s="16" t="s">
        <v>352</v>
      </c>
      <c r="D38" s="150"/>
      <c r="E38" s="99"/>
    </row>
    <row r="39" spans="1:5" ht="78.75" x14ac:dyDescent="0.25">
      <c r="A39" s="39" t="s">
        <v>168</v>
      </c>
      <c r="B39" s="148" t="s">
        <v>355</v>
      </c>
      <c r="C39" s="148" t="s">
        <v>358</v>
      </c>
      <c r="E39" s="99"/>
    </row>
    <row r="40" spans="1:5" ht="78.75" x14ac:dyDescent="0.25">
      <c r="A40" s="39" t="s">
        <v>169</v>
      </c>
      <c r="B40" s="148" t="s">
        <v>356</v>
      </c>
      <c r="C40" s="148" t="s">
        <v>352</v>
      </c>
      <c r="E40" s="99"/>
    </row>
    <row r="41" spans="1:5" ht="78.75" x14ac:dyDescent="0.25">
      <c r="A41" s="39" t="s">
        <v>170</v>
      </c>
      <c r="B41" s="148" t="s">
        <v>357</v>
      </c>
      <c r="C41" s="148" t="s">
        <v>352</v>
      </c>
      <c r="E41" s="99"/>
    </row>
    <row r="42" spans="1:5" ht="101.25" x14ac:dyDescent="0.25">
      <c r="A42" s="39" t="s">
        <v>171</v>
      </c>
      <c r="B42" s="148" t="s">
        <v>359</v>
      </c>
      <c r="C42" s="148" t="s">
        <v>360</v>
      </c>
      <c r="E42" s="99"/>
    </row>
    <row r="43" spans="1:5" ht="45" x14ac:dyDescent="0.25">
      <c r="A43" s="39" t="s">
        <v>172</v>
      </c>
      <c r="B43" s="39" t="s">
        <v>392</v>
      </c>
      <c r="C43" s="16" t="s">
        <v>352</v>
      </c>
      <c r="D43" s="150"/>
      <c r="E43" s="99"/>
    </row>
    <row r="44" spans="1:5" ht="101.25" x14ac:dyDescent="0.25">
      <c r="A44" s="39" t="s">
        <v>173</v>
      </c>
      <c r="B44" s="39" t="s">
        <v>393</v>
      </c>
      <c r="C44" s="16" t="s">
        <v>352</v>
      </c>
      <c r="D44" s="150"/>
      <c r="E44" s="99"/>
    </row>
    <row r="45" spans="1:5" ht="56.25" x14ac:dyDescent="0.25">
      <c r="A45" s="39" t="s">
        <v>174</v>
      </c>
      <c r="B45" s="39" t="s">
        <v>394</v>
      </c>
      <c r="C45" s="16" t="s">
        <v>352</v>
      </c>
      <c r="D45" s="150"/>
      <c r="E45" s="99"/>
    </row>
    <row r="46" spans="1:5" ht="78.75" x14ac:dyDescent="0.25">
      <c r="A46" s="39" t="s">
        <v>175</v>
      </c>
      <c r="B46" s="16" t="s">
        <v>395</v>
      </c>
      <c r="C46" s="16" t="s">
        <v>352</v>
      </c>
      <c r="D46" s="150"/>
      <c r="E46" s="99"/>
    </row>
    <row r="47" spans="1:5" ht="65.25" customHeight="1" x14ac:dyDescent="0.25">
      <c r="A47" s="39" t="s">
        <v>176</v>
      </c>
      <c r="B47" s="39" t="s">
        <v>396</v>
      </c>
      <c r="C47" s="16" t="s">
        <v>352</v>
      </c>
      <c r="D47" s="150"/>
      <c r="E47" s="99"/>
    </row>
    <row r="48" spans="1:5" ht="213.75" x14ac:dyDescent="0.25">
      <c r="A48" s="39" t="s">
        <v>177</v>
      </c>
      <c r="B48" s="39" t="s">
        <v>397</v>
      </c>
      <c r="C48" s="16" t="s">
        <v>361</v>
      </c>
      <c r="D48" s="150"/>
      <c r="E48" s="99"/>
    </row>
    <row r="49" spans="1:5" ht="78.75" x14ac:dyDescent="0.25">
      <c r="A49" s="39" t="s">
        <v>178</v>
      </c>
      <c r="B49" s="39" t="s">
        <v>398</v>
      </c>
      <c r="C49" s="16" t="s">
        <v>362</v>
      </c>
      <c r="E49" s="99"/>
    </row>
    <row r="50" spans="1:5" ht="56.25" x14ac:dyDescent="0.25">
      <c r="A50" s="39" t="s">
        <v>179</v>
      </c>
      <c r="B50" s="156" t="s">
        <v>399</v>
      </c>
      <c r="C50" s="16" t="s">
        <v>400</v>
      </c>
      <c r="D50" s="150"/>
      <c r="E50" s="99"/>
    </row>
    <row r="51" spans="1:5" s="142" customFormat="1" ht="78.75" x14ac:dyDescent="0.25">
      <c r="A51" s="141" t="s">
        <v>180</v>
      </c>
      <c r="B51" s="141" t="s">
        <v>401</v>
      </c>
      <c r="C51" s="139" t="s">
        <v>402</v>
      </c>
      <c r="D51" s="150"/>
      <c r="E51" s="143"/>
    </row>
    <row r="52" spans="1:5" ht="83.25" customHeight="1" x14ac:dyDescent="0.25">
      <c r="A52" s="39" t="s">
        <v>181</v>
      </c>
      <c r="B52" s="39" t="s">
        <v>363</v>
      </c>
      <c r="C52" s="148" t="s">
        <v>352</v>
      </c>
      <c r="E52" s="99"/>
    </row>
    <row r="53" spans="1:5" ht="97.5" customHeight="1" x14ac:dyDescent="0.25">
      <c r="A53" s="39" t="s">
        <v>182</v>
      </c>
      <c r="B53" s="141" t="s">
        <v>403</v>
      </c>
      <c r="C53" s="16" t="s">
        <v>364</v>
      </c>
      <c r="D53" s="150"/>
      <c r="E53" s="99"/>
    </row>
    <row r="54" spans="1:5" ht="141" customHeight="1" x14ac:dyDescent="0.25">
      <c r="A54" s="39" t="s">
        <v>183</v>
      </c>
      <c r="B54" s="39" t="s">
        <v>404</v>
      </c>
      <c r="C54" s="135" t="s">
        <v>364</v>
      </c>
      <c r="E54" s="99"/>
    </row>
    <row r="55" spans="1:5" ht="191.25" x14ac:dyDescent="0.25">
      <c r="A55" s="39" t="s">
        <v>184</v>
      </c>
      <c r="B55" s="141" t="s">
        <v>405</v>
      </c>
      <c r="C55" s="135" t="s">
        <v>352</v>
      </c>
      <c r="D55" s="150"/>
      <c r="E55" s="99"/>
    </row>
    <row r="56" spans="1:5" ht="180" x14ac:dyDescent="0.25">
      <c r="A56" s="39"/>
      <c r="B56" s="141" t="s">
        <v>305</v>
      </c>
      <c r="C56" s="16" t="s">
        <v>352</v>
      </c>
      <c r="E56" s="99"/>
    </row>
    <row r="57" spans="1:5" ht="202.5" x14ac:dyDescent="0.25">
      <c r="A57" s="39"/>
      <c r="B57" s="141" t="s">
        <v>306</v>
      </c>
      <c r="C57" s="16" t="s">
        <v>352</v>
      </c>
      <c r="E57" s="99"/>
    </row>
    <row r="58" spans="1:5" ht="101.25" x14ac:dyDescent="0.25">
      <c r="A58" s="39"/>
      <c r="B58" s="141" t="s">
        <v>307</v>
      </c>
      <c r="C58" s="16" t="s">
        <v>352</v>
      </c>
      <c r="E58" s="99"/>
    </row>
    <row r="59" spans="1:5" ht="129.75" customHeight="1" x14ac:dyDescent="0.25">
      <c r="A59" s="39"/>
      <c r="B59" s="141" t="s">
        <v>308</v>
      </c>
      <c r="C59" s="16" t="s">
        <v>352</v>
      </c>
      <c r="E59" s="99"/>
    </row>
    <row r="60" spans="1:5" ht="67.5" x14ac:dyDescent="0.25">
      <c r="A60" s="39" t="s">
        <v>185</v>
      </c>
      <c r="B60" s="148" t="s">
        <v>407</v>
      </c>
      <c r="C60" s="158" t="s">
        <v>406</v>
      </c>
      <c r="D60" s="150"/>
      <c r="E60" s="99"/>
    </row>
    <row r="61" spans="1:5" ht="123.75" x14ac:dyDescent="0.25">
      <c r="A61" s="39" t="s">
        <v>186</v>
      </c>
      <c r="B61" s="39" t="s">
        <v>408</v>
      </c>
      <c r="C61" s="16" t="s">
        <v>352</v>
      </c>
      <c r="D61" s="150"/>
      <c r="E61" s="99"/>
    </row>
    <row r="62" spans="1:5" ht="67.5" x14ac:dyDescent="0.25">
      <c r="A62" s="39" t="s">
        <v>187</v>
      </c>
      <c r="B62" s="39" t="s">
        <v>409</v>
      </c>
      <c r="C62" s="16" t="s">
        <v>364</v>
      </c>
      <c r="D62" s="150"/>
      <c r="E62" s="99"/>
    </row>
    <row r="63" spans="1:5" ht="56.25" x14ac:dyDescent="0.25">
      <c r="A63" s="39" t="s">
        <v>188</v>
      </c>
      <c r="B63" s="39" t="s">
        <v>410</v>
      </c>
      <c r="C63" s="16" t="s">
        <v>352</v>
      </c>
      <c r="D63" s="150"/>
      <c r="E63" s="99"/>
    </row>
    <row r="64" spans="1:5" ht="78.75" x14ac:dyDescent="0.25">
      <c r="A64" s="39" t="s">
        <v>189</v>
      </c>
      <c r="B64" s="39" t="s">
        <v>365</v>
      </c>
      <c r="C64" s="16" t="s">
        <v>352</v>
      </c>
      <c r="D64" s="150"/>
      <c r="E64" s="99"/>
    </row>
    <row r="65" spans="1:5" ht="78" customHeight="1" x14ac:dyDescent="0.25">
      <c r="A65" s="39" t="s">
        <v>190</v>
      </c>
      <c r="B65" s="141" t="s">
        <v>411</v>
      </c>
      <c r="C65" s="16" t="s">
        <v>352</v>
      </c>
      <c r="D65" s="150"/>
      <c r="E65" s="99"/>
    </row>
    <row r="66" spans="1:5" ht="75.75" customHeight="1" x14ac:dyDescent="0.25">
      <c r="A66" s="39" t="s">
        <v>191</v>
      </c>
      <c r="B66" s="141" t="s">
        <v>411</v>
      </c>
      <c r="C66" s="16" t="s">
        <v>352</v>
      </c>
      <c r="D66" s="150"/>
      <c r="E66" s="99"/>
    </row>
    <row r="67" spans="1:5" ht="101.25" x14ac:dyDescent="0.25">
      <c r="A67" s="39" t="s">
        <v>192</v>
      </c>
      <c r="B67" s="141" t="s">
        <v>412</v>
      </c>
      <c r="C67" s="16" t="s">
        <v>352</v>
      </c>
      <c r="D67" s="150"/>
      <c r="E67" s="99"/>
    </row>
    <row r="68" spans="1:5" ht="78.75" x14ac:dyDescent="0.25">
      <c r="A68" s="39" t="s">
        <v>193</v>
      </c>
      <c r="B68" s="141" t="s">
        <v>413</v>
      </c>
      <c r="C68" s="16" t="s">
        <v>352</v>
      </c>
      <c r="D68" s="150"/>
      <c r="E68" s="99"/>
    </row>
    <row r="69" spans="1:5" ht="202.5" x14ac:dyDescent="0.25">
      <c r="A69" s="39" t="s">
        <v>194</v>
      </c>
      <c r="B69" s="148" t="s">
        <v>366</v>
      </c>
      <c r="C69" s="148" t="s">
        <v>367</v>
      </c>
      <c r="E69" s="99"/>
    </row>
    <row r="70" spans="1:5" ht="22.5" x14ac:dyDescent="0.25">
      <c r="A70" s="39" t="s">
        <v>79</v>
      </c>
      <c r="B70" s="243"/>
      <c r="C70" s="243"/>
    </row>
    <row r="72" spans="1:5" x14ac:dyDescent="0.25">
      <c r="A72" s="187" t="s">
        <v>368</v>
      </c>
      <c r="B72" s="187"/>
      <c r="C72" s="187"/>
    </row>
    <row r="73" spans="1:5" x14ac:dyDescent="0.25">
      <c r="A73" s="187" t="s">
        <v>369</v>
      </c>
      <c r="B73" s="236"/>
      <c r="C73" s="236"/>
    </row>
  </sheetData>
  <mergeCells count="9">
    <mergeCell ref="A72:C72"/>
    <mergeCell ref="A73:C73"/>
    <mergeCell ref="A6:C6"/>
    <mergeCell ref="A7:C7"/>
    <mergeCell ref="A9:C9"/>
    <mergeCell ref="A8:C8"/>
    <mergeCell ref="B70:C70"/>
    <mergeCell ref="C27:C28"/>
    <mergeCell ref="C29:C30"/>
  </mergeCells>
  <hyperlinks>
    <hyperlink ref="C60" r:id="rId1"/>
  </hyperlinks>
  <printOptions horizontalCentered="1"/>
  <pageMargins left="0.31496062992125984" right="0.31496062992125984" top="0.35433070866141736" bottom="0.35433070866141736" header="0.31496062992125984" footer="0.31496062992125984"/>
  <pageSetup scale="60" fitToHeight="50" orientation="portrait" verticalDpi="597"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41"/>
  <sheetViews>
    <sheetView view="pageBreakPreview" zoomScale="60" zoomScaleNormal="85" workbookViewId="0">
      <selection activeCell="J13" sqref="J13"/>
    </sheetView>
  </sheetViews>
  <sheetFormatPr baseColWidth="10" defaultRowHeight="15" x14ac:dyDescent="0.25"/>
  <cols>
    <col min="1" max="1" width="30.28515625" customWidth="1"/>
    <col min="2" max="2" width="20.7109375" style="11" customWidth="1"/>
    <col min="3" max="3" width="20.5703125" customWidth="1"/>
    <col min="4" max="4" width="21" customWidth="1"/>
    <col min="5" max="5" width="17.140625" customWidth="1"/>
    <col min="6" max="6" width="17.42578125" customWidth="1"/>
    <col min="7" max="8" width="12.85546875" customWidth="1"/>
  </cols>
  <sheetData>
    <row r="4" spans="1:8" ht="24.75" customHeight="1" x14ac:dyDescent="0.25"/>
    <row r="5" spans="1:8" ht="28.5" customHeight="1" x14ac:dyDescent="0.25">
      <c r="A5" s="176" t="s">
        <v>88</v>
      </c>
      <c r="B5" s="176"/>
      <c r="C5" s="176"/>
      <c r="D5" s="176"/>
      <c r="E5" s="176"/>
      <c r="F5" s="176"/>
      <c r="G5" s="44"/>
      <c r="H5" s="44"/>
    </row>
    <row r="6" spans="1:8" ht="6.75" customHeight="1" thickBot="1" x14ac:dyDescent="0.3"/>
    <row r="7" spans="1:8" ht="15.75" thickBot="1" x14ac:dyDescent="0.3">
      <c r="A7" s="46" t="s">
        <v>89</v>
      </c>
      <c r="B7" s="47" t="s">
        <v>0</v>
      </c>
      <c r="C7" s="47" t="s">
        <v>1</v>
      </c>
      <c r="D7" s="47" t="s">
        <v>43</v>
      </c>
      <c r="E7" s="47" t="s">
        <v>44</v>
      </c>
      <c r="F7" s="47" t="s">
        <v>45</v>
      </c>
    </row>
    <row r="8" spans="1:8" ht="15.75" thickBot="1" x14ac:dyDescent="0.3">
      <c r="A8" s="48" t="s">
        <v>90</v>
      </c>
      <c r="B8" s="49" t="s">
        <v>2</v>
      </c>
      <c r="C8" s="49" t="s">
        <v>2</v>
      </c>
      <c r="D8" s="49" t="s">
        <v>2</v>
      </c>
      <c r="E8" s="49"/>
      <c r="F8" s="49" t="s">
        <v>2</v>
      </c>
    </row>
    <row r="9" spans="1:8" ht="15.75" thickBot="1" x14ac:dyDescent="0.3">
      <c r="A9" s="48"/>
      <c r="B9" s="49"/>
      <c r="C9" s="49"/>
      <c r="D9" s="49"/>
      <c r="E9" s="49"/>
      <c r="F9" s="49"/>
    </row>
    <row r="10" spans="1:8" ht="15.75" thickBot="1" x14ac:dyDescent="0.3">
      <c r="A10" s="50" t="s">
        <v>91</v>
      </c>
      <c r="B10" s="49"/>
      <c r="C10" s="49"/>
      <c r="D10" s="49"/>
      <c r="E10" s="49"/>
      <c r="F10" s="49"/>
    </row>
    <row r="11" spans="1:8" ht="15.75" thickBot="1" x14ac:dyDescent="0.3">
      <c r="A11" s="48" t="s">
        <v>92</v>
      </c>
      <c r="B11" s="49"/>
      <c r="C11" s="49"/>
      <c r="D11" s="49"/>
      <c r="E11" s="49"/>
      <c r="F11" s="49"/>
    </row>
    <row r="12" spans="1:8" ht="15.75" thickBot="1" x14ac:dyDescent="0.3">
      <c r="A12" s="48"/>
      <c r="B12" s="49"/>
      <c r="C12" s="49"/>
      <c r="D12" s="49"/>
      <c r="E12" s="49"/>
      <c r="F12" s="49"/>
    </row>
    <row r="13" spans="1:8" ht="15.75" thickBot="1" x14ac:dyDescent="0.3">
      <c r="A13" s="50" t="s">
        <v>91</v>
      </c>
      <c r="B13" s="49"/>
      <c r="C13" s="49"/>
      <c r="D13" s="49"/>
      <c r="E13" s="49"/>
      <c r="F13" s="49"/>
    </row>
    <row r="14" spans="1:8" ht="15.75" thickBot="1" x14ac:dyDescent="0.3">
      <c r="A14" s="48" t="s">
        <v>93</v>
      </c>
      <c r="B14" s="49"/>
      <c r="C14" s="49"/>
      <c r="D14" s="49"/>
      <c r="E14" s="49"/>
      <c r="F14" s="49"/>
    </row>
    <row r="15" spans="1:8" ht="15.75" thickBot="1" x14ac:dyDescent="0.3">
      <c r="A15" s="48"/>
      <c r="B15" s="49" t="s">
        <v>2</v>
      </c>
      <c r="C15" s="49" t="s">
        <v>2</v>
      </c>
      <c r="D15" s="49" t="s">
        <v>2</v>
      </c>
      <c r="E15" s="49"/>
      <c r="F15" s="49" t="s">
        <v>2</v>
      </c>
    </row>
    <row r="16" spans="1:8" ht="15.75" thickBot="1" x14ac:dyDescent="0.3">
      <c r="A16" s="50" t="s">
        <v>91</v>
      </c>
      <c r="B16" s="49" t="s">
        <v>2</v>
      </c>
      <c r="C16" s="49" t="s">
        <v>2</v>
      </c>
      <c r="D16" s="49" t="s">
        <v>2</v>
      </c>
      <c r="E16" s="49"/>
      <c r="F16" s="49" t="s">
        <v>2</v>
      </c>
    </row>
    <row r="17" spans="1:7" ht="15.75" thickBot="1" x14ac:dyDescent="0.3">
      <c r="A17" s="48" t="s">
        <v>94</v>
      </c>
      <c r="B17" s="49" t="s">
        <v>2</v>
      </c>
      <c r="C17" s="49" t="s">
        <v>2</v>
      </c>
      <c r="D17" s="49" t="s">
        <v>2</v>
      </c>
      <c r="E17" s="49"/>
      <c r="F17" s="49" t="s">
        <v>2</v>
      </c>
    </row>
    <row r="18" spans="1:7" ht="15.75" thickBot="1" x14ac:dyDescent="0.3">
      <c r="A18" s="48"/>
      <c r="B18" s="49" t="s">
        <v>2</v>
      </c>
      <c r="C18" s="49" t="s">
        <v>2</v>
      </c>
      <c r="D18" s="49" t="s">
        <v>2</v>
      </c>
      <c r="E18" s="49"/>
      <c r="F18" s="49" t="s">
        <v>2</v>
      </c>
    </row>
    <row r="19" spans="1:7" ht="15.75" thickBot="1" x14ac:dyDescent="0.3">
      <c r="A19" s="50" t="s">
        <v>91</v>
      </c>
      <c r="B19" s="49" t="s">
        <v>2</v>
      </c>
      <c r="C19" s="49" t="s">
        <v>2</v>
      </c>
      <c r="D19" s="49" t="s">
        <v>2</v>
      </c>
      <c r="E19" s="49"/>
      <c r="F19" s="49" t="s">
        <v>2</v>
      </c>
    </row>
    <row r="20" spans="1:7" ht="26.25" thickBot="1" x14ac:dyDescent="0.3">
      <c r="A20" s="48" t="s">
        <v>95</v>
      </c>
      <c r="B20" s="51"/>
      <c r="C20" s="51"/>
      <c r="D20" s="51"/>
      <c r="E20" s="51"/>
      <c r="F20" s="51"/>
    </row>
    <row r="21" spans="1:7" ht="15.75" thickBot="1" x14ac:dyDescent="0.3">
      <c r="A21" s="50"/>
      <c r="B21" s="49"/>
      <c r="C21" s="49"/>
      <c r="D21" s="49"/>
      <c r="E21" s="49"/>
      <c r="F21" s="49"/>
    </row>
    <row r="22" spans="1:7" ht="15.75" thickBot="1" x14ac:dyDescent="0.3">
      <c r="A22" s="50" t="s">
        <v>91</v>
      </c>
      <c r="B22" s="49" t="s">
        <v>2</v>
      </c>
      <c r="C22" s="49" t="s">
        <v>2</v>
      </c>
      <c r="D22" s="49" t="s">
        <v>2</v>
      </c>
      <c r="E22" s="49"/>
      <c r="F22" s="49" t="s">
        <v>2</v>
      </c>
    </row>
    <row r="23" spans="1:7" ht="26.25" thickBot="1" x14ac:dyDescent="0.3">
      <c r="A23" s="48" t="s">
        <v>96</v>
      </c>
      <c r="B23" s="51"/>
      <c r="C23" s="51"/>
      <c r="D23" s="51"/>
      <c r="E23" s="51"/>
      <c r="F23" s="51"/>
    </row>
    <row r="24" spans="1:7" ht="15.75" thickBot="1" x14ac:dyDescent="0.3">
      <c r="A24" s="50"/>
      <c r="B24" s="49"/>
      <c r="C24" s="49"/>
      <c r="D24" s="49"/>
      <c r="E24" s="49"/>
      <c r="F24" s="49"/>
    </row>
    <row r="25" spans="1:7" ht="15.75" thickBot="1" x14ac:dyDescent="0.3">
      <c r="A25" s="50" t="s">
        <v>91</v>
      </c>
      <c r="B25" s="49" t="s">
        <v>2</v>
      </c>
      <c r="C25" s="49" t="s">
        <v>2</v>
      </c>
      <c r="D25" s="49" t="s">
        <v>2</v>
      </c>
      <c r="E25" s="49"/>
      <c r="F25" s="49" t="s">
        <v>2</v>
      </c>
    </row>
    <row r="26" spans="1:7" ht="26.25" thickBot="1" x14ac:dyDescent="0.3">
      <c r="A26" s="48" t="s">
        <v>97</v>
      </c>
      <c r="B26" s="51"/>
      <c r="C26" s="51"/>
      <c r="D26" s="51"/>
      <c r="E26" s="51"/>
      <c r="F26" s="51"/>
    </row>
    <row r="27" spans="1:7" ht="15.75" thickBot="1" x14ac:dyDescent="0.3">
      <c r="A27" s="50"/>
      <c r="B27" s="49"/>
      <c r="C27" s="49"/>
      <c r="D27" s="49"/>
      <c r="E27" s="49"/>
      <c r="F27" s="49"/>
    </row>
    <row r="28" spans="1:7" ht="15.75" thickBot="1" x14ac:dyDescent="0.3">
      <c r="A28" s="50" t="s">
        <v>91</v>
      </c>
      <c r="B28" s="49" t="s">
        <v>2</v>
      </c>
      <c r="C28" s="49" t="s">
        <v>2</v>
      </c>
      <c r="D28" s="49" t="s">
        <v>2</v>
      </c>
      <c r="E28" s="49"/>
      <c r="F28" s="49" t="s">
        <v>2</v>
      </c>
    </row>
    <row r="29" spans="1:7" ht="24" customHeight="1" thickBot="1" x14ac:dyDescent="0.3">
      <c r="A29" s="48" t="s">
        <v>98</v>
      </c>
      <c r="B29" s="52"/>
      <c r="C29" s="52"/>
      <c r="D29" s="52"/>
      <c r="E29" s="52"/>
      <c r="F29" s="52"/>
      <c r="G29" s="45"/>
    </row>
    <row r="30" spans="1:7" ht="27.75" customHeight="1" thickBot="1" x14ac:dyDescent="0.3">
      <c r="A30" s="48" t="s">
        <v>245</v>
      </c>
      <c r="B30" s="53">
        <v>191168596.55000004</v>
      </c>
      <c r="C30" s="53">
        <v>191168596.55000004</v>
      </c>
      <c r="D30" s="53">
        <v>139763671.40000001</v>
      </c>
      <c r="E30" s="53">
        <v>0</v>
      </c>
      <c r="F30" s="53">
        <v>126346.88</v>
      </c>
    </row>
    <row r="31" spans="1:7" ht="27.75" customHeight="1" thickBot="1" x14ac:dyDescent="0.3">
      <c r="A31" s="48" t="s">
        <v>315</v>
      </c>
      <c r="B31" s="53">
        <v>1545340.47</v>
      </c>
      <c r="C31" s="53">
        <v>1532983.21</v>
      </c>
      <c r="D31" s="53">
        <v>0</v>
      </c>
      <c r="E31" s="53">
        <v>0</v>
      </c>
      <c r="F31" s="53">
        <v>1532983.21</v>
      </c>
    </row>
    <row r="32" spans="1:7" ht="15.75" thickBot="1" x14ac:dyDescent="0.3">
      <c r="A32" s="50" t="s">
        <v>91</v>
      </c>
      <c r="B32" s="54">
        <f>B30+B31</f>
        <v>192713937.02000004</v>
      </c>
      <c r="C32" s="54">
        <f>C30+C31</f>
        <v>192701579.76000005</v>
      </c>
      <c r="D32" s="54">
        <f>D30+D31</f>
        <v>139763671.40000001</v>
      </c>
      <c r="E32" s="54">
        <f t="shared" ref="E32:F32" si="0">E30+E31</f>
        <v>0</v>
      </c>
      <c r="F32" s="54">
        <f t="shared" si="0"/>
        <v>1659330.0899999999</v>
      </c>
    </row>
    <row r="33" spans="1:8" ht="15.75" thickBot="1" x14ac:dyDescent="0.3">
      <c r="A33" s="50" t="s">
        <v>99</v>
      </c>
      <c r="B33" s="55">
        <f>B32</f>
        <v>192713937.02000004</v>
      </c>
      <c r="C33" s="55">
        <f t="shared" ref="C33:F33" si="1">C32</f>
        <v>192701579.76000005</v>
      </c>
      <c r="D33" s="55">
        <f t="shared" si="1"/>
        <v>139763671.40000001</v>
      </c>
      <c r="E33" s="55">
        <f t="shared" si="1"/>
        <v>0</v>
      </c>
      <c r="F33" s="55">
        <f t="shared" si="1"/>
        <v>1659330.0899999999</v>
      </c>
    </row>
    <row r="34" spans="1:8" s="101" customFormat="1" ht="24.75" customHeight="1" x14ac:dyDescent="0.25">
      <c r="A34" s="184" t="s">
        <v>246</v>
      </c>
      <c r="B34" s="184"/>
      <c r="C34" s="184"/>
      <c r="D34" s="184"/>
      <c r="E34" s="184"/>
      <c r="F34" s="184"/>
    </row>
    <row r="35" spans="1:8" x14ac:dyDescent="0.25">
      <c r="A35" s="186" t="s">
        <v>100</v>
      </c>
      <c r="B35" s="186"/>
      <c r="C35" s="186"/>
      <c r="D35" s="186"/>
      <c r="E35" s="186"/>
      <c r="F35" s="186"/>
    </row>
    <row r="36" spans="1:8" x14ac:dyDescent="0.25">
      <c r="A36" s="186" t="s">
        <v>101</v>
      </c>
      <c r="B36" s="186"/>
      <c r="C36" s="186"/>
      <c r="D36" s="186"/>
      <c r="E36" s="186"/>
      <c r="F36" s="186"/>
    </row>
    <row r="37" spans="1:8" x14ac:dyDescent="0.25">
      <c r="A37" s="186" t="s">
        <v>102</v>
      </c>
      <c r="B37" s="186"/>
      <c r="C37" s="186"/>
      <c r="D37" s="186"/>
      <c r="E37" s="186"/>
      <c r="F37" s="186"/>
    </row>
    <row r="38" spans="1:8" ht="15" customHeight="1" x14ac:dyDescent="0.25">
      <c r="A38" s="186" t="s">
        <v>78</v>
      </c>
      <c r="B38" s="186"/>
      <c r="C38" s="186"/>
      <c r="D38" s="186"/>
      <c r="E38" s="186"/>
      <c r="F38" s="186"/>
      <c r="G38" s="56"/>
      <c r="H38" s="56"/>
    </row>
    <row r="40" spans="1:8" ht="15" customHeight="1" x14ac:dyDescent="0.25">
      <c r="A40" s="185" t="s">
        <v>368</v>
      </c>
      <c r="B40" s="185"/>
      <c r="C40" s="185"/>
      <c r="D40" s="185"/>
      <c r="E40" s="185"/>
      <c r="F40" s="185"/>
    </row>
    <row r="41" spans="1:8" ht="30.75" customHeight="1" x14ac:dyDescent="0.25">
      <c r="A41" s="185" t="s">
        <v>369</v>
      </c>
      <c r="B41" s="185"/>
      <c r="C41" s="185"/>
      <c r="D41" s="185"/>
      <c r="E41" s="185"/>
      <c r="F41" s="185"/>
    </row>
  </sheetData>
  <mergeCells count="8">
    <mergeCell ref="A5:F5"/>
    <mergeCell ref="A34:F34"/>
    <mergeCell ref="A40:F40"/>
    <mergeCell ref="A41:F41"/>
    <mergeCell ref="A35:F35"/>
    <mergeCell ref="A36:F36"/>
    <mergeCell ref="A37:F37"/>
    <mergeCell ref="A38:F38"/>
  </mergeCells>
  <printOptions horizontalCentered="1"/>
  <pageMargins left="0.31496062992125984" right="0.31496062992125984" top="0.74803149606299213" bottom="0.55118110236220474" header="0.31496062992125984" footer="0.31496062992125984"/>
  <pageSetup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I43"/>
  <sheetViews>
    <sheetView view="pageBreakPreview" topLeftCell="A24" zoomScale="60" zoomScaleNormal="87" workbookViewId="0">
      <selection activeCell="L46" sqref="L46"/>
    </sheetView>
  </sheetViews>
  <sheetFormatPr baseColWidth="10" defaultRowHeight="15" x14ac:dyDescent="0.25"/>
  <cols>
    <col min="1" max="1" width="50.5703125" customWidth="1"/>
    <col min="2" max="4" width="17.7109375" customWidth="1"/>
    <col min="5" max="5" width="19" customWidth="1"/>
    <col min="6" max="6" width="17.7109375" customWidth="1"/>
    <col min="7" max="7" width="13.5703125" customWidth="1"/>
    <col min="8" max="8" width="19" customWidth="1"/>
    <col min="9" max="9" width="16.5703125" customWidth="1"/>
  </cols>
  <sheetData>
    <row r="4" spans="1:9" ht="25.5" customHeight="1" x14ac:dyDescent="0.25"/>
    <row r="5" spans="1:9" ht="29.25" customHeight="1" thickBot="1" x14ac:dyDescent="0.3">
      <c r="A5" s="188" t="s">
        <v>124</v>
      </c>
      <c r="B5" s="188"/>
      <c r="C5" s="188"/>
      <c r="D5" s="188"/>
      <c r="E5" s="188"/>
      <c r="F5" s="188"/>
      <c r="G5" s="188"/>
      <c r="H5" s="188"/>
      <c r="I5" s="188"/>
    </row>
    <row r="6" spans="1:9" ht="15.75" customHeight="1" x14ac:dyDescent="0.25">
      <c r="A6" s="189" t="s">
        <v>103</v>
      </c>
      <c r="B6" s="189" t="s">
        <v>104</v>
      </c>
      <c r="C6" s="189" t="s">
        <v>105</v>
      </c>
      <c r="D6" s="189" t="s">
        <v>106</v>
      </c>
      <c r="E6" s="189" t="s">
        <v>43</v>
      </c>
      <c r="F6" s="189" t="s">
        <v>44</v>
      </c>
      <c r="G6" s="189" t="s">
        <v>45</v>
      </c>
      <c r="H6" s="57" t="s">
        <v>108</v>
      </c>
      <c r="I6" s="57" t="s">
        <v>109</v>
      </c>
    </row>
    <row r="7" spans="1:9" ht="11.25" customHeight="1" x14ac:dyDescent="0.25">
      <c r="A7" s="190"/>
      <c r="B7" s="190"/>
      <c r="C7" s="190"/>
      <c r="D7" s="190"/>
      <c r="E7" s="190"/>
      <c r="F7" s="190"/>
      <c r="G7" s="190"/>
      <c r="H7" s="58" t="s">
        <v>110</v>
      </c>
      <c r="I7" s="58" t="s">
        <v>111</v>
      </c>
    </row>
    <row r="8" spans="1:9" ht="15.75" customHeight="1" x14ac:dyDescent="0.25">
      <c r="A8" s="190"/>
      <c r="B8" s="190"/>
      <c r="C8" s="190"/>
      <c r="D8" s="190"/>
      <c r="E8" s="190"/>
      <c r="F8" s="190"/>
      <c r="G8" s="190"/>
      <c r="H8" s="58" t="s">
        <v>112</v>
      </c>
      <c r="I8" s="58" t="s">
        <v>113</v>
      </c>
    </row>
    <row r="9" spans="1:9" x14ac:dyDescent="0.25">
      <c r="A9" s="190"/>
      <c r="B9" s="190"/>
      <c r="C9" s="190"/>
      <c r="D9" s="190"/>
      <c r="E9" s="190"/>
      <c r="F9" s="190"/>
      <c r="G9" s="190"/>
      <c r="H9" s="58" t="s">
        <v>114</v>
      </c>
      <c r="I9" s="58" t="s">
        <v>115</v>
      </c>
    </row>
    <row r="10" spans="1:9" ht="16.5" customHeight="1" x14ac:dyDescent="0.25">
      <c r="A10" s="190"/>
      <c r="B10" s="190"/>
      <c r="C10" s="190"/>
      <c r="D10" s="190"/>
      <c r="E10" s="190"/>
      <c r="F10" s="190"/>
      <c r="G10" s="190"/>
      <c r="H10" s="58" t="s">
        <v>116</v>
      </c>
      <c r="I10" s="58" t="s">
        <v>117</v>
      </c>
    </row>
    <row r="11" spans="1:9" ht="18" customHeight="1" x14ac:dyDescent="0.25">
      <c r="A11" s="190"/>
      <c r="B11" s="190"/>
      <c r="C11" s="190"/>
      <c r="D11" s="190"/>
      <c r="E11" s="190"/>
      <c r="F11" s="190"/>
      <c r="G11" s="190"/>
      <c r="H11" s="58" t="s">
        <v>118</v>
      </c>
      <c r="I11" s="58" t="s">
        <v>119</v>
      </c>
    </row>
    <row r="12" spans="1:9" ht="16.5" customHeight="1" x14ac:dyDescent="0.25">
      <c r="A12" s="190"/>
      <c r="B12" s="190"/>
      <c r="C12" s="190"/>
      <c r="D12" s="190"/>
      <c r="E12" s="190"/>
      <c r="F12" s="190"/>
      <c r="G12" s="190"/>
      <c r="H12" s="58" t="s">
        <v>120</v>
      </c>
      <c r="I12" s="58" t="s">
        <v>121</v>
      </c>
    </row>
    <row r="13" spans="1:9" ht="18" x14ac:dyDescent="0.25">
      <c r="A13" s="190"/>
      <c r="B13" s="190"/>
      <c r="C13" s="190"/>
      <c r="D13" s="190"/>
      <c r="E13" s="190"/>
      <c r="F13" s="190"/>
      <c r="G13" s="190"/>
      <c r="H13" s="58" t="s">
        <v>97</v>
      </c>
      <c r="I13" s="59"/>
    </row>
    <row r="14" spans="1:9" ht="12" customHeight="1" thickBot="1" x14ac:dyDescent="0.3">
      <c r="A14" s="190"/>
      <c r="B14" s="190"/>
      <c r="C14" s="190"/>
      <c r="D14" s="190"/>
      <c r="E14" s="191"/>
      <c r="F14" s="191"/>
      <c r="G14" s="191"/>
      <c r="H14" s="60" t="s">
        <v>122</v>
      </c>
      <c r="I14" s="61"/>
    </row>
    <row r="15" spans="1:9" ht="30.75" customHeight="1" x14ac:dyDescent="0.25">
      <c r="A15" s="62" t="s">
        <v>247</v>
      </c>
      <c r="B15" s="63">
        <v>28452725.82</v>
      </c>
      <c r="C15" s="64">
        <v>28452725.82</v>
      </c>
      <c r="D15" s="64">
        <v>21760422.84</v>
      </c>
      <c r="E15" s="64">
        <v>28452725.82</v>
      </c>
      <c r="F15" s="64">
        <v>21760422.84</v>
      </c>
      <c r="G15" s="64"/>
      <c r="H15" s="64" t="s">
        <v>122</v>
      </c>
      <c r="I15" s="64" t="s">
        <v>113</v>
      </c>
    </row>
    <row r="16" spans="1:9" ht="25.5" customHeight="1" x14ac:dyDescent="0.25">
      <c r="A16" s="62" t="s">
        <v>248</v>
      </c>
      <c r="B16" s="63">
        <v>17500000</v>
      </c>
      <c r="C16" s="64">
        <v>17500000</v>
      </c>
      <c r="D16" s="64">
        <v>17499997.57</v>
      </c>
      <c r="E16" s="64">
        <v>17500000</v>
      </c>
      <c r="F16" s="64">
        <v>17499997.57</v>
      </c>
      <c r="G16" s="64"/>
      <c r="H16" s="64" t="s">
        <v>122</v>
      </c>
      <c r="I16" s="64" t="s">
        <v>121</v>
      </c>
    </row>
    <row r="17" spans="1:9" ht="30" customHeight="1" x14ac:dyDescent="0.25">
      <c r="A17" s="62" t="s">
        <v>249</v>
      </c>
      <c r="B17" s="63">
        <v>21832244.440000001</v>
      </c>
      <c r="C17" s="64">
        <v>21832244.440000001</v>
      </c>
      <c r="D17" s="64">
        <v>21832241.449999999</v>
      </c>
      <c r="E17" s="64">
        <v>21832244.440000001</v>
      </c>
      <c r="F17" s="64">
        <v>21832241.449999999</v>
      </c>
      <c r="G17" s="64"/>
      <c r="H17" s="64" t="s">
        <v>122</v>
      </c>
      <c r="I17" s="64" t="s">
        <v>121</v>
      </c>
    </row>
    <row r="18" spans="1:9" ht="39" customHeight="1" x14ac:dyDescent="0.25">
      <c r="A18" s="65" t="s">
        <v>250</v>
      </c>
      <c r="B18" s="66">
        <v>13699292.439999999</v>
      </c>
      <c r="C18" s="67">
        <v>13699292.439999999</v>
      </c>
      <c r="D18" s="67">
        <v>9636994.4499999993</v>
      </c>
      <c r="E18" s="67">
        <v>13699292.439999999</v>
      </c>
      <c r="F18" s="64">
        <v>9636994.4499999993</v>
      </c>
      <c r="G18" s="64"/>
      <c r="H18" s="64" t="s">
        <v>122</v>
      </c>
      <c r="I18" s="64" t="s">
        <v>113</v>
      </c>
    </row>
    <row r="19" spans="1:9" ht="27" customHeight="1" x14ac:dyDescent="0.25">
      <c r="A19" s="62" t="s">
        <v>251</v>
      </c>
      <c r="B19" s="63">
        <v>7192111.6800000006</v>
      </c>
      <c r="C19" s="64">
        <v>7192111.6800000006</v>
      </c>
      <c r="D19" s="64">
        <v>7179139.75</v>
      </c>
      <c r="E19" s="64">
        <v>7192111.6800000006</v>
      </c>
      <c r="F19" s="64">
        <v>7179139.75</v>
      </c>
      <c r="G19" s="64"/>
      <c r="H19" s="64" t="s">
        <v>122</v>
      </c>
      <c r="I19" s="64" t="s">
        <v>113</v>
      </c>
    </row>
    <row r="20" spans="1:9" ht="27.75" customHeight="1" x14ac:dyDescent="0.25">
      <c r="A20" s="65" t="s">
        <v>252</v>
      </c>
      <c r="B20" s="66">
        <v>28615414.050000001</v>
      </c>
      <c r="C20" s="67">
        <v>28615414.050000001</v>
      </c>
      <c r="D20" s="67">
        <v>28614697.09</v>
      </c>
      <c r="E20" s="67">
        <v>28615414.050000001</v>
      </c>
      <c r="F20" s="64">
        <v>28614697.09</v>
      </c>
      <c r="G20" s="64"/>
      <c r="H20" s="64" t="s">
        <v>122</v>
      </c>
      <c r="I20" s="64" t="s">
        <v>113</v>
      </c>
    </row>
    <row r="21" spans="1:9" ht="27" customHeight="1" x14ac:dyDescent="0.25">
      <c r="A21" s="62" t="s">
        <v>253</v>
      </c>
      <c r="B21" s="63">
        <v>25338422.879999999</v>
      </c>
      <c r="C21" s="64">
        <v>25338422.879999999</v>
      </c>
      <c r="D21" s="64">
        <v>16473850.380000001</v>
      </c>
      <c r="E21" s="64">
        <v>25338422.879999999</v>
      </c>
      <c r="F21" s="64">
        <v>16473850.380000001</v>
      </c>
      <c r="G21" s="64"/>
      <c r="H21" s="64" t="s">
        <v>122</v>
      </c>
      <c r="I21" s="64" t="s">
        <v>113</v>
      </c>
    </row>
    <row r="22" spans="1:9" ht="38.25" customHeight="1" x14ac:dyDescent="0.25">
      <c r="A22" s="65" t="s">
        <v>254</v>
      </c>
      <c r="B22" s="66">
        <v>5297123.18</v>
      </c>
      <c r="C22" s="67">
        <v>5297123.18</v>
      </c>
      <c r="D22" s="67">
        <v>4127325.31</v>
      </c>
      <c r="E22" s="67">
        <v>5297123.18</v>
      </c>
      <c r="F22" s="64">
        <v>4127325.31</v>
      </c>
      <c r="G22" s="64"/>
      <c r="H22" s="64" t="s">
        <v>122</v>
      </c>
      <c r="I22" s="64" t="s">
        <v>121</v>
      </c>
    </row>
    <row r="23" spans="1:9" ht="60" customHeight="1" x14ac:dyDescent="0.25">
      <c r="A23" s="65" t="s">
        <v>255</v>
      </c>
      <c r="B23" s="66">
        <v>6318335.1799999997</v>
      </c>
      <c r="C23" s="67">
        <v>6318335.1799999997</v>
      </c>
      <c r="D23" s="67">
        <v>0</v>
      </c>
      <c r="E23" s="67">
        <v>6318335.1799999997</v>
      </c>
      <c r="F23" s="64">
        <v>0</v>
      </c>
      <c r="G23" s="64"/>
      <c r="H23" s="64" t="s">
        <v>122</v>
      </c>
      <c r="I23" s="64" t="s">
        <v>121</v>
      </c>
    </row>
    <row r="24" spans="1:9" ht="51" customHeight="1" x14ac:dyDescent="0.25">
      <c r="A24" s="65" t="s">
        <v>256</v>
      </c>
      <c r="B24" s="66">
        <v>2388965.1800000002</v>
      </c>
      <c r="C24" s="67">
        <v>2388965.1800000002</v>
      </c>
      <c r="D24" s="67">
        <v>0</v>
      </c>
      <c r="E24" s="67">
        <v>2388965.1800000002</v>
      </c>
      <c r="F24" s="64">
        <v>0</v>
      </c>
      <c r="G24" s="64"/>
      <c r="H24" s="64" t="s">
        <v>122</v>
      </c>
      <c r="I24" s="64" t="s">
        <v>121</v>
      </c>
    </row>
    <row r="25" spans="1:9" ht="39" customHeight="1" x14ac:dyDescent="0.25">
      <c r="A25" s="65" t="s">
        <v>257</v>
      </c>
      <c r="B25" s="66">
        <v>1319305.6299999999</v>
      </c>
      <c r="C25" s="67">
        <v>1319305.6299999999</v>
      </c>
      <c r="D25" s="67"/>
      <c r="E25" s="67">
        <v>1319305.6299999999</v>
      </c>
      <c r="F25" s="64"/>
      <c r="G25" s="64"/>
      <c r="H25" s="64" t="s">
        <v>122</v>
      </c>
      <c r="I25" s="64" t="s">
        <v>121</v>
      </c>
    </row>
    <row r="26" spans="1:9" ht="29.25" customHeight="1" x14ac:dyDescent="0.25">
      <c r="A26" s="65" t="s">
        <v>258</v>
      </c>
      <c r="B26" s="66">
        <v>19996595.760000002</v>
      </c>
      <c r="C26" s="67">
        <v>19996595.760000002</v>
      </c>
      <c r="D26" s="67">
        <v>0</v>
      </c>
      <c r="E26" s="67">
        <v>19996595.760000002</v>
      </c>
      <c r="F26" s="64">
        <v>0</v>
      </c>
      <c r="G26" s="64"/>
      <c r="H26" s="64" t="s">
        <v>122</v>
      </c>
      <c r="I26" s="64" t="s">
        <v>113</v>
      </c>
    </row>
    <row r="27" spans="1:9" ht="28.5" customHeight="1" x14ac:dyDescent="0.25">
      <c r="A27" s="65" t="s">
        <v>259</v>
      </c>
      <c r="B27" s="66">
        <v>9995145.0899999999</v>
      </c>
      <c r="C27" s="67">
        <v>9995145.0899999999</v>
      </c>
      <c r="D27" s="67">
        <v>9995145.0899999999</v>
      </c>
      <c r="E27" s="67">
        <v>9995145.0899999999</v>
      </c>
      <c r="F27" s="64">
        <v>9995145.0899999999</v>
      </c>
      <c r="G27" s="64"/>
      <c r="H27" s="64" t="s">
        <v>122</v>
      </c>
      <c r="I27" s="64" t="s">
        <v>121</v>
      </c>
    </row>
    <row r="28" spans="1:9" ht="28.5" customHeight="1" x14ac:dyDescent="0.25">
      <c r="A28" s="65" t="s">
        <v>260</v>
      </c>
      <c r="B28" s="66">
        <v>735294.12</v>
      </c>
      <c r="C28" s="67">
        <v>735294.12</v>
      </c>
      <c r="D28" s="67">
        <v>561426.98</v>
      </c>
      <c r="E28" s="67">
        <v>735294.12</v>
      </c>
      <c r="F28" s="64">
        <v>561426.98</v>
      </c>
      <c r="G28" s="64"/>
      <c r="H28" s="64" t="s">
        <v>122</v>
      </c>
      <c r="I28" s="64" t="s">
        <v>113</v>
      </c>
    </row>
    <row r="29" spans="1:9" ht="26.25" customHeight="1" x14ac:dyDescent="0.25">
      <c r="A29" s="62" t="s">
        <v>261</v>
      </c>
      <c r="B29" s="63">
        <v>234786.84</v>
      </c>
      <c r="C29" s="64">
        <v>234786.84</v>
      </c>
      <c r="D29" s="64">
        <v>234786.84</v>
      </c>
      <c r="E29" s="64">
        <v>234786.84</v>
      </c>
      <c r="F29" s="64">
        <v>234786.84</v>
      </c>
      <c r="G29" s="64"/>
      <c r="H29" s="64" t="s">
        <v>122</v>
      </c>
      <c r="I29" s="64" t="s">
        <v>121</v>
      </c>
    </row>
    <row r="30" spans="1:9" ht="28.5" customHeight="1" x14ac:dyDescent="0.25">
      <c r="A30" s="65" t="s">
        <v>262</v>
      </c>
      <c r="B30" s="66">
        <v>557730.68000000005</v>
      </c>
      <c r="C30" s="67">
        <v>557730.68000000005</v>
      </c>
      <c r="D30" s="67">
        <v>521552.26</v>
      </c>
      <c r="E30" s="67">
        <v>557730.68000000005</v>
      </c>
      <c r="F30" s="64">
        <v>521552.26</v>
      </c>
      <c r="G30" s="64"/>
      <c r="H30" s="64" t="s">
        <v>122</v>
      </c>
      <c r="I30" s="64" t="s">
        <v>121</v>
      </c>
    </row>
    <row r="31" spans="1:9" ht="39.75" customHeight="1" x14ac:dyDescent="0.25">
      <c r="A31" s="62" t="s">
        <v>263</v>
      </c>
      <c r="B31" s="63">
        <v>339486.05</v>
      </c>
      <c r="C31" s="64">
        <v>339486.05</v>
      </c>
      <c r="D31" s="64">
        <v>0</v>
      </c>
      <c r="E31" s="64">
        <v>339486.05</v>
      </c>
      <c r="F31" s="64">
        <v>0</v>
      </c>
      <c r="G31" s="64"/>
      <c r="H31" s="64" t="s">
        <v>122</v>
      </c>
      <c r="I31" s="64" t="s">
        <v>113</v>
      </c>
    </row>
    <row r="32" spans="1:9" ht="28.5" customHeight="1" x14ac:dyDescent="0.25">
      <c r="A32" s="65" t="s">
        <v>264</v>
      </c>
      <c r="B32" s="66">
        <v>185321.44</v>
      </c>
      <c r="C32" s="68">
        <v>185321.44</v>
      </c>
      <c r="D32" s="68">
        <v>155863.07</v>
      </c>
      <c r="E32" s="68">
        <v>185321.44</v>
      </c>
      <c r="F32" s="64">
        <v>155863.07</v>
      </c>
      <c r="G32" s="64"/>
      <c r="H32" s="64" t="s">
        <v>122</v>
      </c>
      <c r="I32" s="64" t="s">
        <v>113</v>
      </c>
    </row>
    <row r="33" spans="1:9" ht="27.75" customHeight="1" x14ac:dyDescent="0.25">
      <c r="A33" s="62" t="s">
        <v>265</v>
      </c>
      <c r="B33" s="63">
        <v>739327.31</v>
      </c>
      <c r="C33" s="64">
        <v>739327.31</v>
      </c>
      <c r="D33" s="64">
        <v>739327.31</v>
      </c>
      <c r="E33" s="64">
        <v>739327.31</v>
      </c>
      <c r="F33" s="64">
        <v>739327.31</v>
      </c>
      <c r="G33" s="64"/>
      <c r="H33" s="64" t="s">
        <v>122</v>
      </c>
      <c r="I33" s="64" t="s">
        <v>113</v>
      </c>
    </row>
    <row r="34" spans="1:9" ht="37.5" customHeight="1" x14ac:dyDescent="0.25">
      <c r="A34" s="65" t="s">
        <v>266</v>
      </c>
      <c r="B34" s="66">
        <v>430968.78</v>
      </c>
      <c r="C34" s="67">
        <v>430968.78</v>
      </c>
      <c r="D34" s="67">
        <v>430901.01</v>
      </c>
      <c r="E34" s="67">
        <v>430968.78</v>
      </c>
      <c r="F34" s="64">
        <v>430901.01</v>
      </c>
      <c r="G34" s="64"/>
      <c r="H34" s="64" t="s">
        <v>122</v>
      </c>
      <c r="I34" s="64" t="s">
        <v>121</v>
      </c>
    </row>
    <row r="35" spans="1:9" ht="37.5" customHeight="1" x14ac:dyDescent="0.25">
      <c r="A35" s="65" t="s">
        <v>316</v>
      </c>
      <c r="B35" s="66">
        <v>1545340.47</v>
      </c>
      <c r="C35" s="67">
        <v>1532983.21</v>
      </c>
      <c r="D35" s="67">
        <v>0</v>
      </c>
      <c r="E35" s="67">
        <v>0</v>
      </c>
      <c r="F35" s="64">
        <v>0</v>
      </c>
      <c r="G35" s="64">
        <v>1532983.21</v>
      </c>
      <c r="H35" s="64" t="s">
        <v>122</v>
      </c>
      <c r="I35" s="64" t="s">
        <v>113</v>
      </c>
    </row>
    <row r="36" spans="1:9" ht="21.75" customHeight="1" x14ac:dyDescent="0.25">
      <c r="A36" s="62" t="s">
        <v>267</v>
      </c>
      <c r="B36" s="63">
        <v>0</v>
      </c>
      <c r="C36" s="64">
        <v>0</v>
      </c>
      <c r="D36" s="64">
        <v>0</v>
      </c>
      <c r="E36" s="64">
        <v>0</v>
      </c>
      <c r="F36" s="64">
        <v>0</v>
      </c>
      <c r="G36" s="63">
        <v>126346.88</v>
      </c>
      <c r="H36" s="64" t="s">
        <v>122</v>
      </c>
      <c r="I36" s="64"/>
    </row>
    <row r="37" spans="1:9" ht="24" customHeight="1" x14ac:dyDescent="0.25">
      <c r="A37" s="69" t="s">
        <v>3</v>
      </c>
      <c r="B37" s="137">
        <f t="shared" ref="B37:G37" si="0">SUM(B15:B36)</f>
        <v>192713937.02000004</v>
      </c>
      <c r="C37" s="137">
        <f t="shared" si="0"/>
        <v>192701579.76000005</v>
      </c>
      <c r="D37" s="137">
        <f t="shared" si="0"/>
        <v>139763671.39999998</v>
      </c>
      <c r="E37" s="137">
        <f t="shared" si="0"/>
        <v>191168596.55000004</v>
      </c>
      <c r="F37" s="137">
        <f t="shared" si="0"/>
        <v>139763671.39999998</v>
      </c>
      <c r="G37" s="137">
        <f t="shared" si="0"/>
        <v>1659330.0899999999</v>
      </c>
      <c r="H37" s="64"/>
      <c r="I37" s="64"/>
    </row>
    <row r="38" spans="1:9" x14ac:dyDescent="0.25">
      <c r="A38" s="43" t="s">
        <v>123</v>
      </c>
    </row>
    <row r="39" spans="1:9" x14ac:dyDescent="0.25">
      <c r="A39" s="36" t="s">
        <v>80</v>
      </c>
      <c r="B39" s="37"/>
      <c r="C39" s="37"/>
      <c r="D39" s="37"/>
      <c r="E39" s="136"/>
      <c r="F39" s="138"/>
    </row>
    <row r="40" spans="1:9" x14ac:dyDescent="0.25">
      <c r="A40" s="36" t="s">
        <v>78</v>
      </c>
      <c r="B40" s="37"/>
      <c r="C40" s="37"/>
      <c r="D40" s="37"/>
      <c r="E40" s="136"/>
    </row>
    <row r="41" spans="1:9" x14ac:dyDescent="0.25">
      <c r="E41" s="136"/>
    </row>
    <row r="42" spans="1:9" x14ac:dyDescent="0.25">
      <c r="A42" s="187" t="s">
        <v>368</v>
      </c>
      <c r="B42" s="187"/>
      <c r="C42" s="187"/>
      <c r="D42" s="187"/>
      <c r="E42" s="187"/>
      <c r="F42" s="187"/>
      <c r="G42" s="187"/>
      <c r="H42" s="187"/>
      <c r="I42" s="187"/>
    </row>
    <row r="43" spans="1:9" ht="15" customHeight="1" x14ac:dyDescent="0.25">
      <c r="A43" s="187" t="s">
        <v>369</v>
      </c>
      <c r="B43" s="187"/>
      <c r="C43" s="187"/>
      <c r="D43" s="187"/>
      <c r="E43" s="187"/>
      <c r="F43" s="187"/>
      <c r="G43" s="187"/>
      <c r="H43" s="187"/>
      <c r="I43" s="187"/>
    </row>
  </sheetData>
  <mergeCells count="10">
    <mergeCell ref="A42:I42"/>
    <mergeCell ref="A43:I43"/>
    <mergeCell ref="A5:I5"/>
    <mergeCell ref="A6:A14"/>
    <mergeCell ref="B6:B14"/>
    <mergeCell ref="C6:C14"/>
    <mergeCell ref="D6:D14"/>
    <mergeCell ref="E6:E14"/>
    <mergeCell ref="F6:F14"/>
    <mergeCell ref="G6:G14"/>
  </mergeCells>
  <printOptions horizontalCentered="1"/>
  <pageMargins left="0.70866141732283472" right="0.70866141732283472" top="0.74803149606299213" bottom="0.74803149606299213" header="0.31496062992125984" footer="0.31496062992125984"/>
  <pageSetup scale="64" fitToWidth="3" fitToHeight="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J43"/>
  <sheetViews>
    <sheetView view="pageBreakPreview" topLeftCell="A25" zoomScaleNormal="100" zoomScaleSheetLayoutView="100" workbookViewId="0">
      <selection activeCell="A40" sqref="A40:XFD40"/>
    </sheetView>
  </sheetViews>
  <sheetFormatPr baseColWidth="10" defaultRowHeight="15" x14ac:dyDescent="0.25"/>
  <cols>
    <col min="1" max="1" width="66.85546875" customWidth="1"/>
    <col min="2" max="2" width="21.5703125" hidden="1" customWidth="1"/>
    <col min="3" max="3" width="12" customWidth="1"/>
    <col min="4" max="4" width="10.85546875" customWidth="1"/>
    <col min="5" max="5" width="11.42578125" hidden="1" customWidth="1"/>
    <col min="6" max="6" width="11.42578125" customWidth="1"/>
    <col min="7" max="7" width="11.42578125" hidden="1" customWidth="1"/>
    <col min="8" max="8" width="15.42578125" customWidth="1"/>
    <col min="9" max="9" width="11.42578125" customWidth="1"/>
    <col min="10" max="10" width="15.28515625" customWidth="1"/>
  </cols>
  <sheetData>
    <row r="5" spans="1:10" ht="3.75" customHeight="1" x14ac:dyDescent="0.25"/>
    <row r="6" spans="1:10" ht="39.75" customHeight="1" x14ac:dyDescent="0.25">
      <c r="A6" s="182" t="s">
        <v>139</v>
      </c>
      <c r="B6" s="182"/>
      <c r="C6" s="182"/>
      <c r="D6" s="182"/>
      <c r="E6" s="182"/>
      <c r="F6" s="182"/>
      <c r="G6" s="182"/>
      <c r="H6" s="182"/>
      <c r="I6" s="182"/>
      <c r="J6" s="182"/>
    </row>
    <row r="7" spans="1:10" ht="9.75" customHeight="1" thickBot="1" x14ac:dyDescent="0.3">
      <c r="A7" s="2"/>
    </row>
    <row r="8" spans="1:10" ht="15.75" customHeight="1" thickBot="1" x14ac:dyDescent="0.3">
      <c r="A8" s="194" t="s">
        <v>103</v>
      </c>
      <c r="B8" s="194" t="s">
        <v>125</v>
      </c>
      <c r="C8" s="196" t="s">
        <v>126</v>
      </c>
      <c r="D8" s="197"/>
      <c r="E8" s="194" t="s">
        <v>127</v>
      </c>
      <c r="F8" s="194" t="s">
        <v>128</v>
      </c>
      <c r="G8" s="194" t="s">
        <v>129</v>
      </c>
      <c r="H8" s="198" t="s">
        <v>130</v>
      </c>
      <c r="I8" s="199"/>
      <c r="J8" s="194" t="s">
        <v>131</v>
      </c>
    </row>
    <row r="9" spans="1:10" ht="20.25" customHeight="1" thickBot="1" x14ac:dyDescent="0.3">
      <c r="A9" s="195"/>
      <c r="B9" s="195"/>
      <c r="C9" s="70" t="s">
        <v>107</v>
      </c>
      <c r="D9" s="70" t="s">
        <v>132</v>
      </c>
      <c r="E9" s="195"/>
      <c r="F9" s="195"/>
      <c r="G9" s="195"/>
      <c r="H9" s="200"/>
      <c r="I9" s="201"/>
      <c r="J9" s="195"/>
    </row>
    <row r="10" spans="1:10" ht="30" customHeight="1" x14ac:dyDescent="0.25">
      <c r="A10" s="80" t="s">
        <v>247</v>
      </c>
      <c r="B10" s="103">
        <v>84482</v>
      </c>
      <c r="C10" s="80" t="s">
        <v>268</v>
      </c>
      <c r="D10" s="80" t="s">
        <v>275</v>
      </c>
      <c r="E10" s="104" t="s">
        <v>276</v>
      </c>
      <c r="F10" s="104" t="s">
        <v>277</v>
      </c>
      <c r="G10" s="119">
        <v>0.79100000000000004</v>
      </c>
      <c r="H10" s="64">
        <v>21760422.84</v>
      </c>
      <c r="I10" s="145">
        <v>100</v>
      </c>
      <c r="J10" s="106">
        <v>1006</v>
      </c>
    </row>
    <row r="11" spans="1:10" ht="30" customHeight="1" x14ac:dyDescent="0.25">
      <c r="A11" s="80" t="s">
        <v>248</v>
      </c>
      <c r="B11" s="104">
        <v>84511</v>
      </c>
      <c r="C11" s="80" t="s">
        <v>269</v>
      </c>
      <c r="D11" s="80" t="s">
        <v>275</v>
      </c>
      <c r="E11" s="104" t="s">
        <v>276</v>
      </c>
      <c r="F11" s="104" t="s">
        <v>277</v>
      </c>
      <c r="G11" s="119">
        <v>0.82699999999999996</v>
      </c>
      <c r="H11" s="64">
        <v>17499997.57</v>
      </c>
      <c r="I11" s="146">
        <v>100</v>
      </c>
      <c r="J11" s="107">
        <v>2098</v>
      </c>
    </row>
    <row r="12" spans="1:10" ht="30" customHeight="1" x14ac:dyDescent="0.25">
      <c r="A12" s="80" t="s">
        <v>249</v>
      </c>
      <c r="B12" s="104">
        <v>84838</v>
      </c>
      <c r="C12" s="80" t="s">
        <v>270</v>
      </c>
      <c r="D12" s="80" t="s">
        <v>275</v>
      </c>
      <c r="E12" s="104" t="s">
        <v>276</v>
      </c>
      <c r="F12" s="104" t="s">
        <v>277</v>
      </c>
      <c r="G12" s="119">
        <v>0.79800000000000004</v>
      </c>
      <c r="H12" s="64">
        <v>21832241.449999999</v>
      </c>
      <c r="I12" s="146">
        <v>100</v>
      </c>
      <c r="J12" s="107">
        <v>3551</v>
      </c>
    </row>
    <row r="13" spans="1:10" ht="30" customHeight="1" x14ac:dyDescent="0.25">
      <c r="A13" s="80" t="s">
        <v>250</v>
      </c>
      <c r="B13" s="104">
        <v>135972</v>
      </c>
      <c r="C13" s="80" t="s">
        <v>271</v>
      </c>
      <c r="D13" s="80" t="s">
        <v>275</v>
      </c>
      <c r="E13" s="104" t="s">
        <v>276</v>
      </c>
      <c r="F13" s="104" t="s">
        <v>278</v>
      </c>
      <c r="G13" s="119">
        <v>0.95299999999999996</v>
      </c>
      <c r="H13" s="64">
        <v>9636994.4499999993</v>
      </c>
      <c r="I13" s="146">
        <v>100</v>
      </c>
      <c r="J13" s="107">
        <v>3599</v>
      </c>
    </row>
    <row r="14" spans="1:10" ht="30" customHeight="1" x14ac:dyDescent="0.25">
      <c r="A14" s="80" t="s">
        <v>251</v>
      </c>
      <c r="B14" s="104">
        <v>84999</v>
      </c>
      <c r="C14" s="80" t="s">
        <v>272</v>
      </c>
      <c r="D14" s="80" t="s">
        <v>275</v>
      </c>
      <c r="E14" s="104" t="s">
        <v>276</v>
      </c>
      <c r="F14" s="104" t="s">
        <v>278</v>
      </c>
      <c r="G14" s="119">
        <v>0.95299999999999996</v>
      </c>
      <c r="H14" s="64">
        <v>7179139.75</v>
      </c>
      <c r="I14" s="146">
        <v>100</v>
      </c>
      <c r="J14" s="107">
        <v>2330</v>
      </c>
    </row>
    <row r="15" spans="1:10" ht="30" customHeight="1" x14ac:dyDescent="0.25">
      <c r="A15" s="80" t="s">
        <v>252</v>
      </c>
      <c r="B15" s="104">
        <v>85099</v>
      </c>
      <c r="C15" s="80" t="s">
        <v>273</v>
      </c>
      <c r="D15" s="80" t="s">
        <v>275</v>
      </c>
      <c r="E15" s="104" t="s">
        <v>276</v>
      </c>
      <c r="F15" s="104" t="s">
        <v>277</v>
      </c>
      <c r="G15" s="119">
        <v>0.71699999999999997</v>
      </c>
      <c r="H15" s="64">
        <v>28614697.09</v>
      </c>
      <c r="I15" s="146">
        <v>100</v>
      </c>
      <c r="J15" s="107">
        <v>1199</v>
      </c>
    </row>
    <row r="16" spans="1:10" ht="30" customHeight="1" x14ac:dyDescent="0.25">
      <c r="A16" s="80" t="s">
        <v>253</v>
      </c>
      <c r="B16" s="104">
        <v>85176</v>
      </c>
      <c r="C16" s="80" t="s">
        <v>271</v>
      </c>
      <c r="D16" s="80" t="s">
        <v>275</v>
      </c>
      <c r="E16" s="104" t="s">
        <v>276</v>
      </c>
      <c r="F16" s="104" t="s">
        <v>278</v>
      </c>
      <c r="G16" s="119">
        <v>0.95299999999999996</v>
      </c>
      <c r="H16" s="64">
        <v>16473850.380000001</v>
      </c>
      <c r="I16" s="146">
        <v>100</v>
      </c>
      <c r="J16" s="107">
        <v>1597</v>
      </c>
    </row>
    <row r="17" spans="1:10" ht="28.5" customHeight="1" x14ac:dyDescent="0.25">
      <c r="A17" s="80" t="s">
        <v>254</v>
      </c>
      <c r="B17" s="104">
        <v>136299</v>
      </c>
      <c r="C17" s="80" t="s">
        <v>274</v>
      </c>
      <c r="D17" s="80" t="s">
        <v>275</v>
      </c>
      <c r="E17" s="104" t="s">
        <v>276</v>
      </c>
      <c r="F17" s="104" t="s">
        <v>277</v>
      </c>
      <c r="G17" s="119">
        <v>0.73699999999999999</v>
      </c>
      <c r="H17" s="64">
        <v>4127325.31</v>
      </c>
      <c r="I17" s="146">
        <v>100</v>
      </c>
      <c r="J17" s="107">
        <v>6072</v>
      </c>
    </row>
    <row r="18" spans="1:10" ht="51.75" customHeight="1" x14ac:dyDescent="0.25">
      <c r="A18" s="80" t="s">
        <v>255</v>
      </c>
      <c r="B18" s="104">
        <v>246656</v>
      </c>
      <c r="C18" s="80" t="s">
        <v>271</v>
      </c>
      <c r="D18" s="80" t="s">
        <v>275</v>
      </c>
      <c r="E18" s="104" t="s">
        <v>276</v>
      </c>
      <c r="F18" s="104" t="s">
        <v>278</v>
      </c>
      <c r="G18" s="119">
        <v>0.95299999999999996</v>
      </c>
      <c r="H18" s="64">
        <v>0</v>
      </c>
      <c r="I18" s="146">
        <v>0</v>
      </c>
      <c r="J18" s="107">
        <v>3147</v>
      </c>
    </row>
    <row r="19" spans="1:10" ht="39" customHeight="1" x14ac:dyDescent="0.25">
      <c r="A19" s="80" t="s">
        <v>256</v>
      </c>
      <c r="B19" s="104">
        <v>243354</v>
      </c>
      <c r="C19" s="80" t="s">
        <v>271</v>
      </c>
      <c r="D19" s="80" t="s">
        <v>275</v>
      </c>
      <c r="E19" s="104" t="s">
        <v>276</v>
      </c>
      <c r="F19" s="104" t="s">
        <v>278</v>
      </c>
      <c r="G19" s="119">
        <v>0.95299999999999996</v>
      </c>
      <c r="H19" s="64">
        <v>0</v>
      </c>
      <c r="I19" s="146">
        <v>0</v>
      </c>
      <c r="J19" s="107">
        <v>1632</v>
      </c>
    </row>
    <row r="20" spans="1:10" ht="29.25" customHeight="1" x14ac:dyDescent="0.25">
      <c r="A20" s="80" t="s">
        <v>257</v>
      </c>
      <c r="B20" s="104">
        <v>146587</v>
      </c>
      <c r="C20" s="80" t="s">
        <v>271</v>
      </c>
      <c r="D20" s="80" t="s">
        <v>275</v>
      </c>
      <c r="E20" s="104" t="s">
        <v>276</v>
      </c>
      <c r="F20" s="104" t="s">
        <v>278</v>
      </c>
      <c r="G20" s="119">
        <v>0.95299999999999996</v>
      </c>
      <c r="H20" s="64">
        <v>0</v>
      </c>
      <c r="I20" s="146">
        <v>0</v>
      </c>
      <c r="J20" s="107">
        <v>1062</v>
      </c>
    </row>
    <row r="21" spans="1:10" ht="28.5" customHeight="1" x14ac:dyDescent="0.25">
      <c r="A21" s="80" t="s">
        <v>258</v>
      </c>
      <c r="B21" s="104">
        <v>237323</v>
      </c>
      <c r="C21" s="80" t="s">
        <v>274</v>
      </c>
      <c r="D21" s="80" t="s">
        <v>275</v>
      </c>
      <c r="E21" s="104" t="s">
        <v>276</v>
      </c>
      <c r="F21" s="104" t="s">
        <v>277</v>
      </c>
      <c r="G21" s="119">
        <v>0.73699999999999999</v>
      </c>
      <c r="H21" s="64">
        <v>0</v>
      </c>
      <c r="I21" s="146">
        <v>0</v>
      </c>
      <c r="J21" s="107">
        <v>2617</v>
      </c>
    </row>
    <row r="22" spans="1:10" ht="28.5" customHeight="1" x14ac:dyDescent="0.25">
      <c r="A22" s="80" t="s">
        <v>259</v>
      </c>
      <c r="B22" s="104">
        <v>84788</v>
      </c>
      <c r="C22" s="80" t="s">
        <v>270</v>
      </c>
      <c r="D22" s="80" t="s">
        <v>275</v>
      </c>
      <c r="E22" s="104" t="s">
        <v>276</v>
      </c>
      <c r="F22" s="104" t="s">
        <v>277</v>
      </c>
      <c r="G22" s="119">
        <v>0.79800000000000004</v>
      </c>
      <c r="H22" s="64">
        <v>9995145.0899999999</v>
      </c>
      <c r="I22" s="146">
        <v>100</v>
      </c>
      <c r="J22" s="107">
        <v>1528</v>
      </c>
    </row>
    <row r="23" spans="1:10" ht="28.5" customHeight="1" x14ac:dyDescent="0.25">
      <c r="A23" s="81" t="s">
        <v>260</v>
      </c>
      <c r="B23" s="104">
        <v>97425</v>
      </c>
      <c r="C23" s="80" t="s">
        <v>268</v>
      </c>
      <c r="D23" s="80" t="s">
        <v>275</v>
      </c>
      <c r="E23" s="104" t="s">
        <v>276</v>
      </c>
      <c r="F23" s="104" t="s">
        <v>277</v>
      </c>
      <c r="G23" s="119">
        <v>0.79100000000000004</v>
      </c>
      <c r="H23" s="64">
        <v>561426.98</v>
      </c>
      <c r="I23" s="146">
        <v>100</v>
      </c>
      <c r="J23" s="108">
        <v>0</v>
      </c>
    </row>
    <row r="24" spans="1:10" ht="28.5" customHeight="1" x14ac:dyDescent="0.25">
      <c r="A24" s="80" t="s">
        <v>261</v>
      </c>
      <c r="B24" s="104">
        <v>98702</v>
      </c>
      <c r="C24" s="80" t="s">
        <v>270</v>
      </c>
      <c r="D24" s="80" t="s">
        <v>275</v>
      </c>
      <c r="E24" s="104" t="s">
        <v>276</v>
      </c>
      <c r="F24" s="104" t="s">
        <v>277</v>
      </c>
      <c r="G24" s="119">
        <v>0.79800000000000004</v>
      </c>
      <c r="H24" s="64">
        <v>234786.84</v>
      </c>
      <c r="I24" s="146">
        <v>100</v>
      </c>
      <c r="J24" s="107">
        <v>0</v>
      </c>
    </row>
    <row r="25" spans="1:10" ht="28.5" customHeight="1" x14ac:dyDescent="0.25">
      <c r="A25" s="80" t="s">
        <v>262</v>
      </c>
      <c r="B25" s="104">
        <v>98706</v>
      </c>
      <c r="C25" s="80" t="s">
        <v>270</v>
      </c>
      <c r="D25" s="80" t="s">
        <v>275</v>
      </c>
      <c r="E25" s="104" t="s">
        <v>276</v>
      </c>
      <c r="F25" s="104" t="s">
        <v>277</v>
      </c>
      <c r="G25" s="119">
        <v>0.79800000000000004</v>
      </c>
      <c r="H25" s="64">
        <v>521552.26</v>
      </c>
      <c r="I25" s="146">
        <v>100</v>
      </c>
      <c r="J25" s="107">
        <v>0</v>
      </c>
    </row>
    <row r="26" spans="1:10" ht="28.5" customHeight="1" x14ac:dyDescent="0.25">
      <c r="A26" s="80" t="s">
        <v>263</v>
      </c>
      <c r="B26" s="104">
        <v>184471</v>
      </c>
      <c r="C26" s="80" t="s">
        <v>271</v>
      </c>
      <c r="D26" s="80" t="s">
        <v>275</v>
      </c>
      <c r="E26" s="104" t="s">
        <v>276</v>
      </c>
      <c r="F26" s="104" t="s">
        <v>278</v>
      </c>
      <c r="G26" s="119">
        <v>0.95299999999999996</v>
      </c>
      <c r="H26" s="64">
        <v>0</v>
      </c>
      <c r="I26" s="146">
        <v>0</v>
      </c>
      <c r="J26" s="107">
        <v>0</v>
      </c>
    </row>
    <row r="27" spans="1:10" ht="22.5" x14ac:dyDescent="0.25">
      <c r="A27" s="80" t="s">
        <v>264</v>
      </c>
      <c r="B27" s="104">
        <v>220518</v>
      </c>
      <c r="C27" s="80" t="s">
        <v>272</v>
      </c>
      <c r="D27" s="80" t="s">
        <v>275</v>
      </c>
      <c r="E27" s="104" t="s">
        <v>276</v>
      </c>
      <c r="F27" s="104" t="s">
        <v>278</v>
      </c>
      <c r="G27" s="119">
        <v>0.95299999999999996</v>
      </c>
      <c r="H27" s="64">
        <v>155863.07</v>
      </c>
      <c r="I27" s="146">
        <v>100</v>
      </c>
      <c r="J27" s="107">
        <v>0</v>
      </c>
    </row>
    <row r="28" spans="1:10" ht="22.5" x14ac:dyDescent="0.25">
      <c r="A28" s="80" t="s">
        <v>265</v>
      </c>
      <c r="B28" s="104">
        <v>98709</v>
      </c>
      <c r="C28" s="80" t="s">
        <v>273</v>
      </c>
      <c r="D28" s="80" t="s">
        <v>275</v>
      </c>
      <c r="E28" s="104" t="s">
        <v>276</v>
      </c>
      <c r="F28" s="104" t="s">
        <v>277</v>
      </c>
      <c r="G28" s="119">
        <v>0.71699999999999997</v>
      </c>
      <c r="H28" s="64">
        <v>739327.31</v>
      </c>
      <c r="I28" s="146">
        <v>100</v>
      </c>
      <c r="J28" s="107">
        <v>0</v>
      </c>
    </row>
    <row r="29" spans="1:10" ht="22.5" x14ac:dyDescent="0.25">
      <c r="A29" s="80" t="s">
        <v>266</v>
      </c>
      <c r="B29" s="105">
        <v>98695</v>
      </c>
      <c r="C29" s="80" t="s">
        <v>269</v>
      </c>
      <c r="D29" s="80" t="s">
        <v>275</v>
      </c>
      <c r="E29" s="109" t="s">
        <v>276</v>
      </c>
      <c r="F29" s="109" t="s">
        <v>277</v>
      </c>
      <c r="G29" s="119">
        <v>0.82699999999999996</v>
      </c>
      <c r="H29" s="64">
        <v>430901.01</v>
      </c>
      <c r="I29" s="146">
        <v>100</v>
      </c>
      <c r="J29" s="107">
        <v>0</v>
      </c>
    </row>
    <row r="30" spans="1:10" ht="23.25" thickBot="1" x14ac:dyDescent="0.3">
      <c r="A30" s="80" t="s">
        <v>316</v>
      </c>
      <c r="B30" s="144">
        <v>239007</v>
      </c>
      <c r="C30" s="80" t="s">
        <v>317</v>
      </c>
      <c r="D30" s="80" t="s">
        <v>317</v>
      </c>
      <c r="E30" s="109" t="s">
        <v>318</v>
      </c>
      <c r="F30" s="109" t="s">
        <v>319</v>
      </c>
      <c r="G30" s="119">
        <v>0.376</v>
      </c>
      <c r="H30" s="64">
        <v>1532983.21</v>
      </c>
      <c r="I30" s="146">
        <v>100</v>
      </c>
      <c r="J30" s="107">
        <v>2033</v>
      </c>
    </row>
    <row r="31" spans="1:10" ht="15.75" thickBot="1" x14ac:dyDescent="0.3">
      <c r="A31" s="71"/>
      <c r="B31" s="72"/>
      <c r="C31" s="73"/>
      <c r="D31" s="74"/>
      <c r="E31" s="110"/>
      <c r="F31" s="102"/>
      <c r="G31" s="111"/>
      <c r="H31" s="112"/>
      <c r="I31" s="102" t="s">
        <v>133</v>
      </c>
      <c r="J31" s="112"/>
    </row>
    <row r="32" spans="1:10" ht="15.75" thickBot="1" x14ac:dyDescent="0.3">
      <c r="A32" s="77" t="s">
        <v>134</v>
      </c>
      <c r="B32" s="72"/>
      <c r="C32" s="73"/>
      <c r="D32" s="74"/>
      <c r="E32" s="76"/>
      <c r="F32" s="70"/>
      <c r="G32" s="76"/>
      <c r="H32" s="120">
        <f>H30</f>
        <v>1532983.21</v>
      </c>
      <c r="I32" s="78"/>
      <c r="J32" s="75"/>
    </row>
    <row r="33" spans="1:10" ht="15.75" thickBot="1" x14ac:dyDescent="0.3">
      <c r="A33" s="77" t="s">
        <v>135</v>
      </c>
      <c r="B33" s="72"/>
      <c r="C33" s="73"/>
      <c r="D33" s="74"/>
      <c r="E33" s="76"/>
      <c r="F33" s="70"/>
      <c r="G33" s="76"/>
      <c r="H33" s="120">
        <f>H10+H11+H12+H13+H14+H15+H16+H17+H18+H19+H20+H21+H22+H23+H24+H25+H26+H27+H28+H29</f>
        <v>139763671.39999998</v>
      </c>
      <c r="I33" s="78"/>
      <c r="J33" s="75"/>
    </row>
    <row r="34" spans="1:10" ht="15.75" thickBot="1" x14ac:dyDescent="0.3">
      <c r="A34" s="77" t="s">
        <v>136</v>
      </c>
      <c r="B34" s="72"/>
      <c r="C34" s="73"/>
      <c r="D34" s="74"/>
      <c r="E34" s="76"/>
      <c r="F34" s="70"/>
      <c r="G34" s="76"/>
      <c r="H34" s="75"/>
      <c r="I34" s="78"/>
      <c r="J34" s="75"/>
    </row>
    <row r="35" spans="1:10" ht="15.75" thickBot="1" x14ac:dyDescent="0.3">
      <c r="A35" s="77" t="s">
        <v>137</v>
      </c>
      <c r="B35" s="72"/>
      <c r="C35" s="73"/>
      <c r="D35" s="73"/>
      <c r="E35" s="113"/>
      <c r="F35" s="114"/>
      <c r="G35" s="113"/>
      <c r="H35" s="110"/>
      <c r="I35" s="78"/>
      <c r="J35" s="75"/>
    </row>
    <row r="36" spans="1:10" ht="15.75" thickBot="1" x14ac:dyDescent="0.3">
      <c r="A36" s="77" t="s">
        <v>138</v>
      </c>
      <c r="B36" s="79"/>
      <c r="C36" s="73"/>
      <c r="D36" s="73"/>
      <c r="E36" s="115"/>
      <c r="F36" s="116"/>
      <c r="G36" s="116"/>
      <c r="H36" s="117"/>
      <c r="I36" s="78"/>
      <c r="J36" s="75"/>
    </row>
    <row r="37" spans="1:10" ht="15" customHeight="1" thickBot="1" x14ac:dyDescent="0.3">
      <c r="A37" s="77" t="s">
        <v>279</v>
      </c>
      <c r="B37" s="79"/>
      <c r="C37" s="73"/>
      <c r="D37" s="73"/>
      <c r="E37" s="115"/>
      <c r="F37" s="116"/>
      <c r="G37" s="116"/>
      <c r="H37" s="121">
        <f>H32+H33</f>
        <v>141296654.60999998</v>
      </c>
      <c r="I37" s="78"/>
      <c r="J37" s="75"/>
    </row>
    <row r="38" spans="1:10" x14ac:dyDescent="0.25">
      <c r="A38" s="36" t="s">
        <v>80</v>
      </c>
      <c r="B38" s="21"/>
      <c r="C38" s="21"/>
      <c r="D38" s="21"/>
    </row>
    <row r="39" spans="1:10" x14ac:dyDescent="0.25">
      <c r="A39" s="193" t="s">
        <v>78</v>
      </c>
      <c r="B39" s="193"/>
      <c r="C39" s="193"/>
      <c r="D39" s="193"/>
    </row>
    <row r="40" spans="1:10" x14ac:dyDescent="0.25">
      <c r="A40" s="152"/>
      <c r="B40" s="152"/>
      <c r="C40" s="152"/>
      <c r="D40" s="152"/>
    </row>
    <row r="42" spans="1:10" x14ac:dyDescent="0.25">
      <c r="A42" s="192" t="s">
        <v>368</v>
      </c>
      <c r="B42" s="192"/>
      <c r="C42" s="192"/>
      <c r="D42" s="192"/>
      <c r="E42" s="192"/>
      <c r="F42" s="192"/>
      <c r="G42" s="192"/>
      <c r="H42" s="192"/>
      <c r="I42" s="192"/>
      <c r="J42" s="192"/>
    </row>
    <row r="43" spans="1:10" ht="15" customHeight="1" x14ac:dyDescent="0.25">
      <c r="A43" s="192" t="s">
        <v>369</v>
      </c>
      <c r="B43" s="192"/>
      <c r="C43" s="192"/>
      <c r="D43" s="192"/>
      <c r="E43" s="192"/>
      <c r="F43" s="192"/>
      <c r="G43" s="192"/>
      <c r="H43" s="192"/>
      <c r="I43" s="192"/>
      <c r="J43" s="192"/>
    </row>
  </sheetData>
  <mergeCells count="12">
    <mergeCell ref="A6:J6"/>
    <mergeCell ref="E8:E9"/>
    <mergeCell ref="F8:F9"/>
    <mergeCell ref="G8:G9"/>
    <mergeCell ref="H8:I9"/>
    <mergeCell ref="J8:J9"/>
    <mergeCell ref="A42:J42"/>
    <mergeCell ref="A43:J43"/>
    <mergeCell ref="A39:D39"/>
    <mergeCell ref="A8:A9"/>
    <mergeCell ref="B8:B9"/>
    <mergeCell ref="C8:D8"/>
  </mergeCells>
  <conditionalFormatting sqref="B10">
    <cfRule type="duplicateValues" dxfId="90" priority="126"/>
  </conditionalFormatting>
  <conditionalFormatting sqref="B11">
    <cfRule type="duplicateValues" dxfId="89" priority="125"/>
  </conditionalFormatting>
  <conditionalFormatting sqref="B29:B30">
    <cfRule type="duplicateValues" dxfId="88" priority="117"/>
  </conditionalFormatting>
  <conditionalFormatting sqref="E10:F10 H10:I10">
    <cfRule type="duplicateValues" dxfId="87" priority="112"/>
  </conditionalFormatting>
  <conditionalFormatting sqref="I11 E11:F11">
    <cfRule type="duplicateValues" dxfId="86" priority="111"/>
  </conditionalFormatting>
  <conditionalFormatting sqref="I16">
    <cfRule type="duplicateValues" dxfId="85" priority="110"/>
  </conditionalFormatting>
  <conditionalFormatting sqref="I17:I18">
    <cfRule type="duplicateValues" dxfId="84" priority="109"/>
  </conditionalFormatting>
  <conditionalFormatting sqref="E19 I19">
    <cfRule type="duplicateValues" dxfId="83" priority="108"/>
  </conditionalFormatting>
  <conditionalFormatting sqref="E20 I20">
    <cfRule type="duplicateValues" dxfId="82" priority="107"/>
  </conditionalFormatting>
  <conditionalFormatting sqref="E21 I21">
    <cfRule type="duplicateValues" dxfId="81" priority="106"/>
  </conditionalFormatting>
  <conditionalFormatting sqref="E22 I22">
    <cfRule type="duplicateValues" dxfId="80" priority="105"/>
  </conditionalFormatting>
  <conditionalFormatting sqref="E24 I24">
    <cfRule type="duplicateValues" dxfId="79" priority="113"/>
  </conditionalFormatting>
  <conditionalFormatting sqref="I26 I28">
    <cfRule type="duplicateValues" dxfId="78" priority="104"/>
  </conditionalFormatting>
  <conditionalFormatting sqref="E29:E30">
    <cfRule type="duplicateValues" dxfId="77" priority="103"/>
  </conditionalFormatting>
  <conditionalFormatting sqref="E23 I23">
    <cfRule type="duplicateValues" dxfId="76" priority="100"/>
  </conditionalFormatting>
  <conditionalFormatting sqref="H11:H17 H19">
    <cfRule type="duplicateValues" dxfId="75" priority="99"/>
  </conditionalFormatting>
  <conditionalFormatting sqref="H22:H26">
    <cfRule type="duplicateValues" dxfId="74" priority="98"/>
  </conditionalFormatting>
  <conditionalFormatting sqref="H27:H30">
    <cfRule type="duplicateValues" dxfId="73" priority="97"/>
  </conditionalFormatting>
  <conditionalFormatting sqref="B12:B19">
    <cfRule type="duplicateValues" dxfId="72" priority="96"/>
  </conditionalFormatting>
  <conditionalFormatting sqref="B20:B28">
    <cfRule type="duplicateValues" dxfId="71" priority="95"/>
  </conditionalFormatting>
  <conditionalFormatting sqref="E12">
    <cfRule type="duplicateValues" dxfId="70" priority="94"/>
  </conditionalFormatting>
  <conditionalFormatting sqref="E18">
    <cfRule type="duplicateValues" dxfId="69" priority="93"/>
  </conditionalFormatting>
  <conditionalFormatting sqref="E13">
    <cfRule type="duplicateValues" dxfId="68" priority="92"/>
  </conditionalFormatting>
  <conditionalFormatting sqref="E14">
    <cfRule type="duplicateValues" dxfId="67" priority="91"/>
  </conditionalFormatting>
  <conditionalFormatting sqref="E15">
    <cfRule type="duplicateValues" dxfId="66" priority="90"/>
  </conditionalFormatting>
  <conditionalFormatting sqref="E16">
    <cfRule type="duplicateValues" dxfId="65" priority="89"/>
  </conditionalFormatting>
  <conditionalFormatting sqref="E17">
    <cfRule type="duplicateValues" dxfId="64" priority="88"/>
  </conditionalFormatting>
  <conditionalFormatting sqref="F20">
    <cfRule type="duplicateValues" dxfId="63" priority="87"/>
  </conditionalFormatting>
  <conditionalFormatting sqref="F12">
    <cfRule type="duplicateValues" dxfId="62" priority="86"/>
  </conditionalFormatting>
  <conditionalFormatting sqref="F13">
    <cfRule type="duplicateValues" dxfId="61" priority="85"/>
  </conditionalFormatting>
  <conditionalFormatting sqref="F14">
    <cfRule type="duplicateValues" dxfId="60" priority="84"/>
  </conditionalFormatting>
  <conditionalFormatting sqref="F15">
    <cfRule type="duplicateValues" dxfId="59" priority="83"/>
  </conditionalFormatting>
  <conditionalFormatting sqref="F16">
    <cfRule type="duplicateValues" dxfId="58" priority="82"/>
  </conditionalFormatting>
  <conditionalFormatting sqref="F17">
    <cfRule type="duplicateValues" dxfId="57" priority="81"/>
  </conditionalFormatting>
  <conditionalFormatting sqref="F18">
    <cfRule type="duplicateValues" dxfId="56" priority="80"/>
  </conditionalFormatting>
  <conditionalFormatting sqref="F19">
    <cfRule type="duplicateValues" dxfId="55" priority="79"/>
  </conditionalFormatting>
  <conditionalFormatting sqref="F21">
    <cfRule type="duplicateValues" dxfId="54" priority="78"/>
  </conditionalFormatting>
  <conditionalFormatting sqref="F22">
    <cfRule type="duplicateValues" dxfId="53" priority="77"/>
  </conditionalFormatting>
  <conditionalFormatting sqref="J10">
    <cfRule type="duplicateValues" dxfId="52" priority="76"/>
  </conditionalFormatting>
  <conditionalFormatting sqref="J11">
    <cfRule type="duplicateValues" dxfId="51" priority="75"/>
  </conditionalFormatting>
  <conditionalFormatting sqref="J12:J18">
    <cfRule type="duplicateValues" dxfId="50" priority="72"/>
  </conditionalFormatting>
  <conditionalFormatting sqref="J19:J23">
    <cfRule type="duplicateValues" dxfId="49" priority="71"/>
  </conditionalFormatting>
  <conditionalFormatting sqref="J25">
    <cfRule type="duplicateValues" dxfId="48" priority="70"/>
  </conditionalFormatting>
  <conditionalFormatting sqref="J26">
    <cfRule type="duplicateValues" dxfId="47" priority="69"/>
  </conditionalFormatting>
  <conditionalFormatting sqref="J27">
    <cfRule type="duplicateValues" dxfId="46" priority="68"/>
  </conditionalFormatting>
  <conditionalFormatting sqref="J28">
    <cfRule type="duplicateValues" dxfId="45" priority="67"/>
  </conditionalFormatting>
  <conditionalFormatting sqref="J24">
    <cfRule type="duplicateValues" dxfId="44" priority="66"/>
  </conditionalFormatting>
  <conditionalFormatting sqref="E25">
    <cfRule type="duplicateValues" dxfId="43" priority="65"/>
  </conditionalFormatting>
  <conditionalFormatting sqref="E26">
    <cfRule type="duplicateValues" dxfId="42" priority="64"/>
  </conditionalFormatting>
  <conditionalFormatting sqref="E27">
    <cfRule type="duplicateValues" dxfId="41" priority="63"/>
  </conditionalFormatting>
  <conditionalFormatting sqref="E28">
    <cfRule type="duplicateValues" dxfId="40" priority="62"/>
  </conditionalFormatting>
  <conditionalFormatting sqref="F24">
    <cfRule type="duplicateValues" dxfId="39" priority="61"/>
  </conditionalFormatting>
  <conditionalFormatting sqref="F23">
    <cfRule type="duplicateValues" dxfId="38" priority="60"/>
  </conditionalFormatting>
  <conditionalFormatting sqref="F26">
    <cfRule type="duplicateValues" dxfId="37" priority="59"/>
  </conditionalFormatting>
  <conditionalFormatting sqref="F25">
    <cfRule type="duplicateValues" dxfId="36" priority="58"/>
  </conditionalFormatting>
  <conditionalFormatting sqref="F27">
    <cfRule type="duplicateValues" dxfId="35" priority="57"/>
  </conditionalFormatting>
  <conditionalFormatting sqref="F28">
    <cfRule type="duplicateValues" dxfId="34" priority="56"/>
  </conditionalFormatting>
  <conditionalFormatting sqref="F29:F30">
    <cfRule type="duplicateValues" dxfId="33" priority="55"/>
  </conditionalFormatting>
  <conditionalFormatting sqref="G10">
    <cfRule type="duplicateValues" dxfId="32" priority="44"/>
  </conditionalFormatting>
  <conditionalFormatting sqref="G11">
    <cfRule type="duplicateValues" dxfId="31" priority="43"/>
  </conditionalFormatting>
  <conditionalFormatting sqref="G12">
    <cfRule type="duplicateValues" dxfId="30" priority="41"/>
  </conditionalFormatting>
  <conditionalFormatting sqref="G13">
    <cfRule type="duplicateValues" dxfId="29" priority="40"/>
  </conditionalFormatting>
  <conditionalFormatting sqref="G14">
    <cfRule type="duplicateValues" dxfId="28" priority="39"/>
  </conditionalFormatting>
  <conditionalFormatting sqref="G15">
    <cfRule type="duplicateValues" dxfId="27" priority="38"/>
  </conditionalFormatting>
  <conditionalFormatting sqref="G16">
    <cfRule type="duplicateValues" dxfId="26" priority="37"/>
  </conditionalFormatting>
  <conditionalFormatting sqref="G17">
    <cfRule type="duplicateValues" dxfId="25" priority="36"/>
  </conditionalFormatting>
  <conditionalFormatting sqref="G18">
    <cfRule type="duplicateValues" dxfId="24" priority="25"/>
  </conditionalFormatting>
  <conditionalFormatting sqref="G19">
    <cfRule type="duplicateValues" dxfId="23" priority="24"/>
  </conditionalFormatting>
  <conditionalFormatting sqref="G20">
    <cfRule type="duplicateValues" dxfId="22" priority="23"/>
  </conditionalFormatting>
  <conditionalFormatting sqref="G21">
    <cfRule type="duplicateValues" dxfId="21" priority="22"/>
  </conditionalFormatting>
  <conditionalFormatting sqref="G22">
    <cfRule type="duplicateValues" dxfId="20" priority="21"/>
  </conditionalFormatting>
  <conditionalFormatting sqref="G23">
    <cfRule type="duplicateValues" dxfId="19" priority="20"/>
  </conditionalFormatting>
  <conditionalFormatting sqref="G25">
    <cfRule type="duplicateValues" dxfId="18" priority="19"/>
  </conditionalFormatting>
  <conditionalFormatting sqref="G26">
    <cfRule type="duplicateValues" dxfId="17" priority="18"/>
  </conditionalFormatting>
  <conditionalFormatting sqref="G27">
    <cfRule type="duplicateValues" dxfId="16" priority="17"/>
  </conditionalFormatting>
  <conditionalFormatting sqref="G28">
    <cfRule type="duplicateValues" dxfId="15" priority="16"/>
  </conditionalFormatting>
  <conditionalFormatting sqref="G29:G30">
    <cfRule type="duplicateValues" dxfId="14" priority="15"/>
  </conditionalFormatting>
  <conditionalFormatting sqref="G24">
    <cfRule type="duplicateValues" dxfId="13" priority="14"/>
  </conditionalFormatting>
  <conditionalFormatting sqref="H18">
    <cfRule type="duplicateValues" dxfId="12" priority="13"/>
  </conditionalFormatting>
  <conditionalFormatting sqref="H20">
    <cfRule type="duplicateValues" dxfId="11" priority="12"/>
  </conditionalFormatting>
  <conditionalFormatting sqref="H21">
    <cfRule type="duplicateValues" dxfId="10" priority="11"/>
  </conditionalFormatting>
  <conditionalFormatting sqref="I29">
    <cfRule type="duplicateValues" dxfId="9" priority="10"/>
  </conditionalFormatting>
  <conditionalFormatting sqref="J29">
    <cfRule type="duplicateValues" dxfId="8" priority="9"/>
  </conditionalFormatting>
  <conditionalFormatting sqref="I30">
    <cfRule type="duplicateValues" dxfId="7" priority="8"/>
  </conditionalFormatting>
  <conditionalFormatting sqref="J30">
    <cfRule type="duplicateValues" dxfId="6" priority="7"/>
  </conditionalFormatting>
  <conditionalFormatting sqref="I13">
    <cfRule type="duplicateValues" dxfId="5" priority="6"/>
  </conditionalFormatting>
  <conditionalFormatting sqref="I12">
    <cfRule type="duplicateValues" dxfId="4" priority="5"/>
  </conditionalFormatting>
  <conditionalFormatting sqref="I15">
    <cfRule type="duplicateValues" dxfId="3" priority="4"/>
  </conditionalFormatting>
  <conditionalFormatting sqref="I14">
    <cfRule type="duplicateValues" dxfId="2" priority="3"/>
  </conditionalFormatting>
  <conditionalFormatting sqref="I25">
    <cfRule type="duplicateValues" dxfId="1" priority="2"/>
  </conditionalFormatting>
  <conditionalFormatting sqref="I27">
    <cfRule type="duplicateValues" dxfId="0" priority="1"/>
  </conditionalFormatting>
  <dataValidations count="3">
    <dataValidation type="decimal" operator="greaterThanOrEqual" allowBlank="1" showInputMessage="1" showErrorMessage="1" error="Monto introducido no válido._x000a_Se aceptan enteros con número decimal." prompt="Registrar el monto de inversión FISE que corresponda al proyecto que se registra." sqref="H12:H16 H25:H30">
      <formula1>0</formula1>
    </dataValidation>
    <dataValidation allowBlank="1" showInputMessage="1" promptTitle="Dato de MIDS" prompt="Número proporcionado por la MIDS al momento de captura (dejar en blanco)" sqref="B10"/>
    <dataValidation allowBlank="1" showInputMessage="1" promptTitle="NO LLENAR" prompt="Número proporcionado por la MIDS al momento de captura (dejar en blanco)" sqref="B11:B30"/>
  </dataValidations>
  <printOptions horizontalCentered="1"/>
  <pageMargins left="0.62992125984251968" right="0.62992125984251968" top="0.74803149606299213" bottom="0.74803149606299213" header="0.31496062992125984" footer="0.31496062992125984"/>
  <pageSetup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3:F45"/>
  <sheetViews>
    <sheetView view="pageBreakPreview" topLeftCell="A33" zoomScale="98" zoomScaleNormal="110" zoomScaleSheetLayoutView="98" workbookViewId="0">
      <selection activeCell="B36" sqref="B36"/>
    </sheetView>
  </sheetViews>
  <sheetFormatPr baseColWidth="10" defaultRowHeight="15" x14ac:dyDescent="0.25"/>
  <cols>
    <col min="1" max="1" width="37.5703125" customWidth="1"/>
    <col min="2" max="2" width="18.5703125" customWidth="1"/>
    <col min="3" max="5" width="22.140625" customWidth="1"/>
    <col min="6" max="6" width="15" customWidth="1"/>
  </cols>
  <sheetData>
    <row r="3" spans="1:6" ht="4.5" customHeight="1" x14ac:dyDescent="0.25"/>
    <row r="4" spans="1:6" ht="6.75" customHeight="1" x14ac:dyDescent="0.25"/>
    <row r="5" spans="1:6" ht="10.5" customHeight="1" x14ac:dyDescent="0.25"/>
    <row r="6" spans="1:6" ht="30.75" customHeight="1" x14ac:dyDescent="0.25">
      <c r="A6" s="208" t="s">
        <v>145</v>
      </c>
      <c r="B6" s="208"/>
      <c r="C6" s="208"/>
      <c r="D6" s="208"/>
      <c r="E6" s="208"/>
      <c r="F6" s="90"/>
    </row>
    <row r="7" spans="1:6" ht="5.25" customHeight="1" thickBot="1" x14ac:dyDescent="0.3">
      <c r="A7" s="22"/>
      <c r="B7" s="22"/>
      <c r="C7" s="22"/>
      <c r="D7" s="22"/>
      <c r="E7" s="22"/>
      <c r="F7" s="22"/>
    </row>
    <row r="8" spans="1:6" x14ac:dyDescent="0.25">
      <c r="A8" s="202" t="s">
        <v>103</v>
      </c>
      <c r="B8" s="205" t="s">
        <v>106</v>
      </c>
      <c r="C8" s="82" t="s">
        <v>140</v>
      </c>
      <c r="D8" s="82" t="s">
        <v>141</v>
      </c>
      <c r="E8" s="82" t="s">
        <v>109</v>
      </c>
    </row>
    <row r="9" spans="1:6" x14ac:dyDescent="0.25">
      <c r="A9" s="203"/>
      <c r="B9" s="206"/>
      <c r="C9" s="83" t="s">
        <v>110</v>
      </c>
      <c r="D9" s="84" t="s">
        <v>142</v>
      </c>
      <c r="E9" s="85" t="s">
        <v>111</v>
      </c>
    </row>
    <row r="10" spans="1:6" x14ac:dyDescent="0.25">
      <c r="A10" s="203"/>
      <c r="B10" s="206"/>
      <c r="C10" s="83" t="s">
        <v>112</v>
      </c>
      <c r="D10" s="84" t="s">
        <v>143</v>
      </c>
      <c r="E10" s="85" t="s">
        <v>113</v>
      </c>
    </row>
    <row r="11" spans="1:6" x14ac:dyDescent="0.25">
      <c r="A11" s="203"/>
      <c r="B11" s="206"/>
      <c r="C11" s="83" t="s">
        <v>114</v>
      </c>
      <c r="D11" s="86"/>
      <c r="E11" s="85" t="s">
        <v>115</v>
      </c>
    </row>
    <row r="12" spans="1:6" x14ac:dyDescent="0.25">
      <c r="A12" s="203"/>
      <c r="B12" s="206"/>
      <c r="C12" s="83" t="s">
        <v>116</v>
      </c>
      <c r="D12" s="87"/>
      <c r="E12" s="85" t="s">
        <v>117</v>
      </c>
    </row>
    <row r="13" spans="1:6" x14ac:dyDescent="0.25">
      <c r="A13" s="203"/>
      <c r="B13" s="206"/>
      <c r="C13" s="83" t="s">
        <v>118</v>
      </c>
      <c r="D13" s="87"/>
      <c r="E13" s="85" t="s">
        <v>119</v>
      </c>
    </row>
    <row r="14" spans="1:6" x14ac:dyDescent="0.25">
      <c r="A14" s="203"/>
      <c r="B14" s="206"/>
      <c r="C14" s="83" t="s">
        <v>120</v>
      </c>
      <c r="D14" s="87"/>
      <c r="E14" s="88" t="s">
        <v>144</v>
      </c>
    </row>
    <row r="15" spans="1:6" x14ac:dyDescent="0.25">
      <c r="A15" s="203"/>
      <c r="B15" s="206"/>
      <c r="C15" s="83" t="s">
        <v>97</v>
      </c>
      <c r="D15" s="87"/>
      <c r="E15" s="87"/>
    </row>
    <row r="16" spans="1:6" ht="15.75" thickBot="1" x14ac:dyDescent="0.3">
      <c r="A16" s="204"/>
      <c r="B16" s="207"/>
      <c r="C16" s="98" t="s">
        <v>122</v>
      </c>
      <c r="D16" s="89"/>
      <c r="E16" s="89"/>
    </row>
    <row r="17" spans="1:5" ht="22.5" x14ac:dyDescent="0.25">
      <c r="A17" s="94" t="s">
        <v>247</v>
      </c>
      <c r="B17" s="91">
        <v>21760422.84</v>
      </c>
      <c r="C17" s="122" t="s">
        <v>122</v>
      </c>
      <c r="D17" s="123" t="s">
        <v>143</v>
      </c>
      <c r="E17" s="124" t="s">
        <v>113</v>
      </c>
    </row>
    <row r="18" spans="1:5" ht="33.75" x14ac:dyDescent="0.25">
      <c r="A18" s="94" t="s">
        <v>248</v>
      </c>
      <c r="B18" s="91">
        <v>17499997.57</v>
      </c>
      <c r="C18" s="125" t="s">
        <v>122</v>
      </c>
      <c r="D18" s="126" t="s">
        <v>143</v>
      </c>
      <c r="E18" s="127" t="s">
        <v>121</v>
      </c>
    </row>
    <row r="19" spans="1:5" ht="22.5" x14ac:dyDescent="0.25">
      <c r="A19" s="94" t="s">
        <v>249</v>
      </c>
      <c r="B19" s="92">
        <v>21832241.449999999</v>
      </c>
      <c r="C19" s="128" t="s">
        <v>122</v>
      </c>
      <c r="D19" s="126" t="s">
        <v>143</v>
      </c>
      <c r="E19" s="127" t="s">
        <v>121</v>
      </c>
    </row>
    <row r="20" spans="1:5" ht="33.75" x14ac:dyDescent="0.25">
      <c r="A20" s="94" t="s">
        <v>250</v>
      </c>
      <c r="B20" s="92">
        <v>9636994.4499999993</v>
      </c>
      <c r="C20" s="128" t="s">
        <v>122</v>
      </c>
      <c r="D20" s="126" t="s">
        <v>143</v>
      </c>
      <c r="E20" s="127" t="s">
        <v>113</v>
      </c>
    </row>
    <row r="21" spans="1:5" ht="22.5" x14ac:dyDescent="0.25">
      <c r="A21" s="94" t="s">
        <v>251</v>
      </c>
      <c r="B21" s="92">
        <v>7179139.75</v>
      </c>
      <c r="C21" s="128" t="s">
        <v>122</v>
      </c>
      <c r="D21" s="126" t="s">
        <v>143</v>
      </c>
      <c r="E21" s="127" t="s">
        <v>113</v>
      </c>
    </row>
    <row r="22" spans="1:5" ht="22.5" x14ac:dyDescent="0.25">
      <c r="A22" s="94" t="s">
        <v>252</v>
      </c>
      <c r="B22" s="93">
        <v>28614697.09</v>
      </c>
      <c r="C22" s="129" t="s">
        <v>122</v>
      </c>
      <c r="D22" s="126" t="s">
        <v>143</v>
      </c>
      <c r="E22" s="127" t="s">
        <v>113</v>
      </c>
    </row>
    <row r="23" spans="1:5" ht="22.5" x14ac:dyDescent="0.25">
      <c r="A23" s="94" t="s">
        <v>253</v>
      </c>
      <c r="B23" s="92">
        <v>16473850.380000001</v>
      </c>
      <c r="C23" s="128" t="s">
        <v>122</v>
      </c>
      <c r="D23" s="126" t="s">
        <v>143</v>
      </c>
      <c r="E23" s="127" t="s">
        <v>113</v>
      </c>
    </row>
    <row r="24" spans="1:5" ht="33.75" x14ac:dyDescent="0.25">
      <c r="A24" s="94" t="s">
        <v>254</v>
      </c>
      <c r="B24" s="91">
        <v>4127325.31</v>
      </c>
      <c r="C24" s="125" t="s">
        <v>122</v>
      </c>
      <c r="D24" s="126" t="s">
        <v>143</v>
      </c>
      <c r="E24" s="127" t="s">
        <v>121</v>
      </c>
    </row>
    <row r="25" spans="1:5" ht="67.5" x14ac:dyDescent="0.25">
      <c r="A25" s="94" t="s">
        <v>255</v>
      </c>
      <c r="B25" s="91">
        <v>0</v>
      </c>
      <c r="C25" s="125" t="s">
        <v>122</v>
      </c>
      <c r="D25" s="126" t="s">
        <v>143</v>
      </c>
      <c r="E25" s="127" t="s">
        <v>121</v>
      </c>
    </row>
    <row r="26" spans="1:5" ht="56.25" x14ac:dyDescent="0.25">
      <c r="A26" s="94" t="s">
        <v>256</v>
      </c>
      <c r="B26" s="91">
        <v>0</v>
      </c>
      <c r="C26" s="125" t="s">
        <v>122</v>
      </c>
      <c r="D26" s="126" t="s">
        <v>143</v>
      </c>
      <c r="E26" s="127" t="s">
        <v>121</v>
      </c>
    </row>
    <row r="27" spans="1:5" ht="45" x14ac:dyDescent="0.25">
      <c r="A27" s="94" t="s">
        <v>257</v>
      </c>
      <c r="B27" s="91">
        <v>0</v>
      </c>
      <c r="C27" s="125" t="s">
        <v>122</v>
      </c>
      <c r="D27" s="126" t="s">
        <v>143</v>
      </c>
      <c r="E27" s="127" t="s">
        <v>121</v>
      </c>
    </row>
    <row r="28" spans="1:5" ht="22.5" x14ac:dyDescent="0.25">
      <c r="A28" s="94" t="s">
        <v>258</v>
      </c>
      <c r="B28" s="91">
        <v>0</v>
      </c>
      <c r="C28" s="125" t="s">
        <v>122</v>
      </c>
      <c r="D28" s="126" t="s">
        <v>143</v>
      </c>
      <c r="E28" s="127" t="s">
        <v>121</v>
      </c>
    </row>
    <row r="29" spans="1:5" ht="22.5" x14ac:dyDescent="0.25">
      <c r="A29" s="94" t="s">
        <v>259</v>
      </c>
      <c r="B29" s="91">
        <v>9995145.0899999999</v>
      </c>
      <c r="C29" s="125" t="s">
        <v>122</v>
      </c>
      <c r="D29" s="126" t="s">
        <v>143</v>
      </c>
      <c r="E29" s="127" t="s">
        <v>121</v>
      </c>
    </row>
    <row r="30" spans="1:5" ht="22.5" x14ac:dyDescent="0.25">
      <c r="A30" s="94" t="s">
        <v>260</v>
      </c>
      <c r="B30" s="91">
        <v>561426.98</v>
      </c>
      <c r="C30" s="125" t="s">
        <v>122</v>
      </c>
      <c r="D30" s="126" t="s">
        <v>143</v>
      </c>
      <c r="E30" s="127" t="s">
        <v>121</v>
      </c>
    </row>
    <row r="31" spans="1:5" ht="33.75" x14ac:dyDescent="0.25">
      <c r="A31" s="94" t="s">
        <v>261</v>
      </c>
      <c r="B31" s="92">
        <v>234786.84</v>
      </c>
      <c r="C31" s="125" t="s">
        <v>122</v>
      </c>
      <c r="D31" s="126" t="s">
        <v>143</v>
      </c>
      <c r="E31" s="127" t="s">
        <v>121</v>
      </c>
    </row>
    <row r="32" spans="1:5" ht="33.75" x14ac:dyDescent="0.25">
      <c r="A32" s="94" t="s">
        <v>262</v>
      </c>
      <c r="B32" s="92">
        <v>521552.26</v>
      </c>
      <c r="C32" s="125" t="s">
        <v>122</v>
      </c>
      <c r="D32" s="126" t="s">
        <v>143</v>
      </c>
      <c r="E32" s="127" t="s">
        <v>121</v>
      </c>
    </row>
    <row r="33" spans="1:6" ht="45" x14ac:dyDescent="0.25">
      <c r="A33" s="94" t="s">
        <v>263</v>
      </c>
      <c r="B33" s="92">
        <v>0</v>
      </c>
      <c r="C33" s="125" t="s">
        <v>122</v>
      </c>
      <c r="D33" s="126" t="s">
        <v>143</v>
      </c>
      <c r="E33" s="127" t="s">
        <v>121</v>
      </c>
    </row>
    <row r="34" spans="1:6" ht="22.5" x14ac:dyDescent="0.25">
      <c r="A34" s="94" t="s">
        <v>264</v>
      </c>
      <c r="B34" s="92">
        <v>155863.07</v>
      </c>
      <c r="C34" s="125" t="s">
        <v>122</v>
      </c>
      <c r="D34" s="126" t="s">
        <v>143</v>
      </c>
      <c r="E34" s="127" t="s">
        <v>121</v>
      </c>
    </row>
    <row r="35" spans="1:6" ht="33.75" x14ac:dyDescent="0.25">
      <c r="A35" s="94" t="s">
        <v>265</v>
      </c>
      <c r="B35" s="92">
        <v>739327.31</v>
      </c>
      <c r="C35" s="125" t="s">
        <v>122</v>
      </c>
      <c r="D35" s="126" t="s">
        <v>143</v>
      </c>
      <c r="E35" s="127" t="s">
        <v>121</v>
      </c>
    </row>
    <row r="36" spans="1:6" ht="33.75" x14ac:dyDescent="0.25">
      <c r="A36" s="94" t="s">
        <v>266</v>
      </c>
      <c r="B36" s="92">
        <v>430901.01</v>
      </c>
      <c r="C36" s="125" t="s">
        <v>122</v>
      </c>
      <c r="D36" s="126" t="s">
        <v>143</v>
      </c>
      <c r="E36" s="127" t="s">
        <v>121</v>
      </c>
    </row>
    <row r="37" spans="1:6" ht="34.5" thickBot="1" x14ac:dyDescent="0.3">
      <c r="A37" s="94" t="s">
        <v>316</v>
      </c>
      <c r="B37" s="92">
        <v>0</v>
      </c>
      <c r="C37" s="125" t="s">
        <v>122</v>
      </c>
      <c r="D37" s="126" t="s">
        <v>143</v>
      </c>
      <c r="E37" s="127" t="s">
        <v>113</v>
      </c>
    </row>
    <row r="38" spans="1:6" ht="15.75" thickBot="1" x14ac:dyDescent="0.3">
      <c r="A38" s="95" t="s">
        <v>3</v>
      </c>
      <c r="B38" s="96">
        <f>SUM(B17:B37)</f>
        <v>139763671.39999998</v>
      </c>
      <c r="C38" s="97"/>
      <c r="D38" s="97"/>
      <c r="E38" s="97"/>
    </row>
    <row r="39" spans="1:6" x14ac:dyDescent="0.25">
      <c r="A39" s="33"/>
      <c r="B39" s="34"/>
      <c r="C39" s="34"/>
      <c r="D39" s="34"/>
      <c r="E39" s="34"/>
      <c r="F39" s="34"/>
    </row>
    <row r="40" spans="1:6" x14ac:dyDescent="0.25">
      <c r="A40" s="43" t="s">
        <v>146</v>
      </c>
      <c r="B40" s="34"/>
      <c r="C40" s="34"/>
      <c r="D40" s="34"/>
      <c r="E40" s="34"/>
      <c r="F40" s="34"/>
    </row>
    <row r="41" spans="1:6" x14ac:dyDescent="0.25">
      <c r="A41" s="36" t="s">
        <v>80</v>
      </c>
      <c r="B41" s="36"/>
      <c r="C41" s="36"/>
      <c r="D41" s="36"/>
    </row>
    <row r="42" spans="1:6" x14ac:dyDescent="0.25">
      <c r="A42" s="38" t="s">
        <v>78</v>
      </c>
      <c r="B42" s="38"/>
      <c r="C42" s="38"/>
      <c r="D42" s="38"/>
    </row>
    <row r="44" spans="1:6" ht="15" customHeight="1" x14ac:dyDescent="0.25">
      <c r="A44" s="192" t="s">
        <v>368</v>
      </c>
      <c r="B44" s="192"/>
      <c r="C44" s="192"/>
      <c r="D44" s="192"/>
      <c r="E44" s="192"/>
    </row>
    <row r="45" spans="1:6" ht="15" customHeight="1" x14ac:dyDescent="0.25">
      <c r="A45" s="192" t="s">
        <v>369</v>
      </c>
      <c r="B45" s="192"/>
      <c r="C45" s="192"/>
      <c r="D45" s="192"/>
      <c r="E45" s="192"/>
    </row>
  </sheetData>
  <mergeCells count="5">
    <mergeCell ref="A8:A16"/>
    <mergeCell ref="B8:B16"/>
    <mergeCell ref="A6:E6"/>
    <mergeCell ref="A44:E44"/>
    <mergeCell ref="A45:E45"/>
  </mergeCells>
  <dataValidations count="1">
    <dataValidation type="decimal" operator="greaterThanOrEqual" allowBlank="1" showInputMessage="1" showErrorMessage="1" error="Monto introducido no válido._x000a_Se aceptan enteros con número decimal." prompt="Registrar el monto de inversión FISE que corresponda al proyecto que se registra." sqref="B19:B23 B31:B37">
      <formula1>0</formula1>
    </dataValidation>
  </dataValidations>
  <printOptions horizontalCentered="1"/>
  <pageMargins left="0.70866141732283472" right="0.70866141732283472" top="0.39370078740157483" bottom="0.74803149606299213" header="0.31496062992125984" footer="0.31496062992125984"/>
  <pageSetup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E35"/>
  <sheetViews>
    <sheetView view="pageBreakPreview" topLeftCell="A22" zoomScale="60" zoomScaleNormal="110" workbookViewId="0">
      <selection activeCell="L53" sqref="L53"/>
    </sheetView>
  </sheetViews>
  <sheetFormatPr baseColWidth="10" defaultRowHeight="15" x14ac:dyDescent="0.25"/>
  <cols>
    <col min="1" max="1" width="13.140625" customWidth="1"/>
    <col min="2" max="2" width="20.85546875" customWidth="1"/>
    <col min="3" max="3" width="12.42578125" customWidth="1"/>
    <col min="4" max="4" width="27.85546875" customWidth="1"/>
    <col min="5" max="5" width="20.28515625" customWidth="1"/>
  </cols>
  <sheetData>
    <row r="5" spans="1:5" ht="9" customHeight="1" x14ac:dyDescent="0.25"/>
    <row r="7" spans="1:5" ht="31.5" customHeight="1" x14ac:dyDescent="0.25">
      <c r="A7" s="182" t="s">
        <v>47</v>
      </c>
      <c r="B7" s="182"/>
      <c r="C7" s="182"/>
      <c r="D7" s="182"/>
      <c r="E7" s="182"/>
    </row>
    <row r="9" spans="1:5" ht="64.5" customHeight="1" x14ac:dyDescent="0.25">
      <c r="A9" s="15" t="s">
        <v>5</v>
      </c>
      <c r="B9" s="15" t="s">
        <v>49</v>
      </c>
      <c r="C9" s="15" t="s">
        <v>3</v>
      </c>
      <c r="D9" s="14" t="s">
        <v>50</v>
      </c>
      <c r="E9" s="15" t="s">
        <v>81</v>
      </c>
    </row>
    <row r="10" spans="1:5" x14ac:dyDescent="0.25">
      <c r="A10" s="215" t="s">
        <v>48</v>
      </c>
      <c r="B10" s="216"/>
      <c r="C10" s="216"/>
      <c r="D10" s="216"/>
      <c r="E10" s="217"/>
    </row>
    <row r="11" spans="1:5" x14ac:dyDescent="0.25">
      <c r="A11" s="214" t="s">
        <v>6</v>
      </c>
      <c r="B11" s="16"/>
      <c r="C11" s="5"/>
      <c r="D11" s="5"/>
      <c r="E11" s="5" t="s">
        <v>4</v>
      </c>
    </row>
    <row r="12" spans="1:5" x14ac:dyDescent="0.25">
      <c r="A12" s="214"/>
      <c r="B12" s="5"/>
      <c r="C12" s="5"/>
      <c r="D12" s="5"/>
      <c r="E12" s="5" t="s">
        <v>4</v>
      </c>
    </row>
    <row r="13" spans="1:5" x14ac:dyDescent="0.25">
      <c r="A13" s="214"/>
      <c r="B13" s="6" t="s">
        <v>7</v>
      </c>
      <c r="C13" s="12"/>
      <c r="D13" s="5"/>
      <c r="E13" s="5" t="s">
        <v>4</v>
      </c>
    </row>
    <row r="14" spans="1:5" x14ac:dyDescent="0.25">
      <c r="A14" s="214" t="s">
        <v>8</v>
      </c>
      <c r="B14" s="5"/>
      <c r="C14" s="5"/>
      <c r="D14" s="5"/>
      <c r="E14" s="5" t="s">
        <v>4</v>
      </c>
    </row>
    <row r="15" spans="1:5" x14ac:dyDescent="0.25">
      <c r="A15" s="214"/>
      <c r="B15" s="5"/>
      <c r="C15" s="5"/>
      <c r="D15" s="5"/>
      <c r="E15" s="5" t="s">
        <v>4</v>
      </c>
    </row>
    <row r="16" spans="1:5" x14ac:dyDescent="0.25">
      <c r="A16" s="214"/>
      <c r="B16" s="6" t="s">
        <v>9</v>
      </c>
      <c r="C16" s="12"/>
      <c r="D16" s="5"/>
      <c r="E16" s="5" t="s">
        <v>4</v>
      </c>
    </row>
    <row r="17" spans="1:5" ht="15.75" customHeight="1" x14ac:dyDescent="0.25">
      <c r="A17" s="214" t="s">
        <v>10</v>
      </c>
      <c r="B17" s="6"/>
      <c r="C17" s="12"/>
      <c r="D17" s="5"/>
      <c r="E17" s="5"/>
    </row>
    <row r="18" spans="1:5" x14ac:dyDescent="0.25">
      <c r="A18" s="214"/>
      <c r="B18" s="6" t="s">
        <v>11</v>
      </c>
      <c r="C18" s="12"/>
      <c r="D18" s="5"/>
      <c r="E18" s="5"/>
    </row>
    <row r="19" spans="1:5" ht="15.75" customHeight="1" x14ac:dyDescent="0.25">
      <c r="A19" s="214" t="s">
        <v>51</v>
      </c>
      <c r="B19" s="5"/>
      <c r="C19" s="5"/>
      <c r="D19" s="5" t="s">
        <v>4</v>
      </c>
      <c r="E19" s="5" t="s">
        <v>4</v>
      </c>
    </row>
    <row r="20" spans="1:5" x14ac:dyDescent="0.25">
      <c r="A20" s="214"/>
      <c r="B20" s="5"/>
      <c r="C20" s="5"/>
      <c r="D20" s="5" t="s">
        <v>4</v>
      </c>
      <c r="E20" s="5" t="s">
        <v>4</v>
      </c>
    </row>
    <row r="21" spans="1:5" ht="26.25" customHeight="1" x14ac:dyDescent="0.25">
      <c r="A21" s="214"/>
      <c r="B21" s="12" t="s">
        <v>12</v>
      </c>
      <c r="C21" s="13"/>
      <c r="D21" s="5" t="s">
        <v>4</v>
      </c>
      <c r="E21" s="5" t="s">
        <v>4</v>
      </c>
    </row>
    <row r="22" spans="1:5" ht="24.75" customHeight="1" x14ac:dyDescent="0.25">
      <c r="A22" s="214" t="s">
        <v>52</v>
      </c>
      <c r="B22" s="214"/>
      <c r="C22" s="13"/>
      <c r="D22" s="5" t="s">
        <v>4</v>
      </c>
      <c r="E22" s="5" t="s">
        <v>4</v>
      </c>
    </row>
    <row r="23" spans="1:5" ht="15" customHeight="1" x14ac:dyDescent="0.25">
      <c r="A23" s="209" t="s">
        <v>53</v>
      </c>
      <c r="B23" s="209"/>
      <c r="C23" s="209"/>
      <c r="D23" s="209"/>
      <c r="E23" s="209"/>
    </row>
    <row r="24" spans="1:5" ht="28.5" customHeight="1" x14ac:dyDescent="0.25">
      <c r="A24" s="210" t="s">
        <v>54</v>
      </c>
      <c r="B24" s="211"/>
      <c r="C24" s="15" t="s">
        <v>3</v>
      </c>
      <c r="D24" s="14" t="s">
        <v>55</v>
      </c>
      <c r="E24" s="15" t="s">
        <v>56</v>
      </c>
    </row>
    <row r="25" spans="1:5" x14ac:dyDescent="0.25">
      <c r="A25" s="17"/>
      <c r="B25" s="17"/>
      <c r="C25" s="17"/>
      <c r="D25" s="17"/>
      <c r="E25" s="17"/>
    </row>
    <row r="26" spans="1:5" x14ac:dyDescent="0.25">
      <c r="A26" s="17"/>
      <c r="B26" s="17"/>
      <c r="C26" s="17"/>
      <c r="D26" s="17"/>
      <c r="E26" s="17"/>
    </row>
    <row r="27" spans="1:5" x14ac:dyDescent="0.25">
      <c r="A27" s="17"/>
      <c r="B27" s="17"/>
      <c r="C27" s="17"/>
      <c r="D27" s="17"/>
      <c r="E27" s="17"/>
    </row>
    <row r="28" spans="1:5" ht="19.5" customHeight="1" x14ac:dyDescent="0.25">
      <c r="A28" s="213" t="s">
        <v>280</v>
      </c>
      <c r="B28" s="213"/>
      <c r="C28" s="213"/>
      <c r="D28" s="213"/>
      <c r="E28" s="213"/>
    </row>
    <row r="29" spans="1:5" ht="15" customHeight="1" x14ac:dyDescent="0.25">
      <c r="A29" s="212" t="s">
        <v>57</v>
      </c>
      <c r="B29" s="212"/>
      <c r="C29" s="212"/>
      <c r="D29" s="212"/>
      <c r="E29" s="212"/>
    </row>
    <row r="30" spans="1:5" x14ac:dyDescent="0.25">
      <c r="A30" s="212"/>
      <c r="B30" s="212"/>
      <c r="C30" s="212"/>
      <c r="D30" s="212"/>
      <c r="E30" s="212"/>
    </row>
    <row r="31" spans="1:5" ht="21" customHeight="1" x14ac:dyDescent="0.25">
      <c r="A31" s="212"/>
      <c r="B31" s="212"/>
      <c r="C31" s="212"/>
      <c r="D31" s="212"/>
      <c r="E31" s="212"/>
    </row>
    <row r="32" spans="1:5" x14ac:dyDescent="0.25">
      <c r="A32" s="36" t="s">
        <v>80</v>
      </c>
    </row>
    <row r="34" spans="1:5" ht="15" customHeight="1" x14ac:dyDescent="0.25">
      <c r="A34" s="192" t="s">
        <v>368</v>
      </c>
      <c r="B34" s="192"/>
      <c r="C34" s="192"/>
      <c r="D34" s="192"/>
      <c r="E34" s="192"/>
    </row>
    <row r="35" spans="1:5" ht="15" customHeight="1" x14ac:dyDescent="0.25">
      <c r="A35" s="192" t="s">
        <v>369</v>
      </c>
      <c r="B35" s="192"/>
      <c r="C35" s="192"/>
      <c r="D35" s="192"/>
      <c r="E35" s="192"/>
    </row>
  </sheetData>
  <mergeCells count="13">
    <mergeCell ref="A7:E7"/>
    <mergeCell ref="A19:A21"/>
    <mergeCell ref="A22:B22"/>
    <mergeCell ref="A11:A13"/>
    <mergeCell ref="A14:A16"/>
    <mergeCell ref="A17:A18"/>
    <mergeCell ref="A10:E10"/>
    <mergeCell ref="A34:E34"/>
    <mergeCell ref="A35:E35"/>
    <mergeCell ref="A23:E23"/>
    <mergeCell ref="A24:B24"/>
    <mergeCell ref="A29:E31"/>
    <mergeCell ref="A28:E28"/>
  </mergeCells>
  <pageMargins left="0.7" right="0.7" top="0.75" bottom="0.75" header="0.3" footer="0.3"/>
  <pageSetup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K25"/>
  <sheetViews>
    <sheetView view="pageBreakPreview" topLeftCell="A12" zoomScale="60" zoomScaleNormal="70" workbookViewId="0">
      <selection activeCell="K24" sqref="K24"/>
    </sheetView>
  </sheetViews>
  <sheetFormatPr baseColWidth="10" defaultRowHeight="15" x14ac:dyDescent="0.25"/>
  <cols>
    <col min="1" max="1" width="11.85546875" customWidth="1"/>
    <col min="2" max="2" width="17.85546875" customWidth="1"/>
    <col min="3" max="3" width="30.85546875" customWidth="1"/>
    <col min="4" max="4" width="28.28515625" customWidth="1"/>
    <col min="5" max="6" width="17.85546875" customWidth="1"/>
  </cols>
  <sheetData>
    <row r="4" spans="1:6" ht="2.25" customHeight="1" x14ac:dyDescent="0.25"/>
    <row r="5" spans="1:6" ht="9" customHeight="1" x14ac:dyDescent="0.25"/>
    <row r="6" spans="1:6" ht="20.25" customHeight="1" x14ac:dyDescent="0.25">
      <c r="A6" s="220" t="s">
        <v>13</v>
      </c>
      <c r="B6" s="220"/>
      <c r="C6" s="220"/>
      <c r="D6" s="220"/>
      <c r="E6" s="220"/>
      <c r="F6" s="35"/>
    </row>
    <row r="7" spans="1:6" ht="9" customHeight="1" x14ac:dyDescent="0.25">
      <c r="A7" s="1"/>
    </row>
    <row r="8" spans="1:6" x14ac:dyDescent="0.25">
      <c r="A8" s="222" t="s">
        <v>14</v>
      </c>
      <c r="B8" s="222"/>
      <c r="C8" s="222"/>
      <c r="D8" s="222"/>
      <c r="E8" s="222"/>
    </row>
    <row r="9" spans="1:6" ht="29.25" customHeight="1" x14ac:dyDescent="0.25">
      <c r="A9" s="9" t="s">
        <v>15</v>
      </c>
      <c r="B9" s="9" t="s">
        <v>16</v>
      </c>
      <c r="C9" s="9" t="s">
        <v>17</v>
      </c>
      <c r="D9" s="9" t="s">
        <v>18</v>
      </c>
      <c r="E9" s="9" t="s">
        <v>19</v>
      </c>
    </row>
    <row r="10" spans="1:6" ht="75" customHeight="1" x14ac:dyDescent="0.25">
      <c r="A10" s="131">
        <v>1</v>
      </c>
      <c r="B10" s="130" t="s">
        <v>320</v>
      </c>
      <c r="C10" s="130" t="s">
        <v>321</v>
      </c>
      <c r="D10" s="130" t="s">
        <v>322</v>
      </c>
      <c r="E10" s="147">
        <v>0.1</v>
      </c>
    </row>
    <row r="11" spans="1:6" ht="60.75" customHeight="1" x14ac:dyDescent="0.25">
      <c r="A11" s="131">
        <v>2</v>
      </c>
      <c r="B11" s="130" t="s">
        <v>323</v>
      </c>
      <c r="C11" s="130" t="s">
        <v>324</v>
      </c>
      <c r="D11" s="130" t="s">
        <v>325</v>
      </c>
      <c r="E11" s="147">
        <v>0.1</v>
      </c>
    </row>
    <row r="12" spans="1:6" ht="90" customHeight="1" x14ac:dyDescent="0.25">
      <c r="A12" s="131">
        <v>3</v>
      </c>
      <c r="B12" s="130" t="s">
        <v>326</v>
      </c>
      <c r="C12" s="130" t="s">
        <v>327</v>
      </c>
      <c r="D12" s="130" t="s">
        <v>328</v>
      </c>
      <c r="E12" s="147">
        <v>0.1</v>
      </c>
    </row>
    <row r="13" spans="1:6" ht="137.25" customHeight="1" x14ac:dyDescent="0.25">
      <c r="A13" s="131">
        <v>4</v>
      </c>
      <c r="B13" s="130" t="s">
        <v>329</v>
      </c>
      <c r="C13" s="130" t="s">
        <v>330</v>
      </c>
      <c r="D13" s="130" t="s">
        <v>331</v>
      </c>
      <c r="E13" s="147">
        <v>0.1</v>
      </c>
    </row>
    <row r="14" spans="1:6" ht="101.25" customHeight="1" x14ac:dyDescent="0.25">
      <c r="A14" s="131">
        <v>5</v>
      </c>
      <c r="B14" s="130" t="s">
        <v>332</v>
      </c>
      <c r="C14" s="130" t="s">
        <v>333</v>
      </c>
      <c r="D14" s="130" t="s">
        <v>334</v>
      </c>
      <c r="E14" s="147">
        <v>0.1</v>
      </c>
    </row>
    <row r="15" spans="1:6" ht="38.25" x14ac:dyDescent="0.25">
      <c r="A15" s="131">
        <v>6</v>
      </c>
      <c r="B15" s="130" t="s">
        <v>335</v>
      </c>
      <c r="C15" s="130" t="s">
        <v>336</v>
      </c>
      <c r="D15" s="130" t="s">
        <v>337</v>
      </c>
      <c r="E15" s="147">
        <v>0.05</v>
      </c>
    </row>
    <row r="16" spans="1:6" ht="38.25" x14ac:dyDescent="0.25">
      <c r="A16" s="131">
        <v>7</v>
      </c>
      <c r="B16" s="130" t="s">
        <v>338</v>
      </c>
      <c r="C16" s="130" t="s">
        <v>339</v>
      </c>
      <c r="D16" s="130" t="s">
        <v>331</v>
      </c>
      <c r="E16" s="147">
        <v>0.45</v>
      </c>
    </row>
    <row r="17" spans="1:11" ht="5.25" customHeight="1" x14ac:dyDescent="0.25">
      <c r="A17" s="221" t="s">
        <v>20</v>
      </c>
      <c r="B17" s="221"/>
      <c r="C17" s="221"/>
      <c r="D17" s="221"/>
      <c r="E17" s="221"/>
      <c r="F17" s="221"/>
    </row>
    <row r="18" spans="1:11" ht="26.25" customHeight="1" x14ac:dyDescent="0.25">
      <c r="A18" s="218" t="s">
        <v>82</v>
      </c>
      <c r="B18" s="219"/>
      <c r="C18" s="219"/>
      <c r="D18" s="219"/>
      <c r="E18" s="219"/>
      <c r="F18" s="18"/>
    </row>
    <row r="19" spans="1:11" ht="30.75" customHeight="1" x14ac:dyDescent="0.25">
      <c r="A19" s="218" t="s">
        <v>83</v>
      </c>
      <c r="B19" s="219"/>
      <c r="C19" s="219"/>
      <c r="D19" s="219"/>
      <c r="E19" s="219"/>
      <c r="F19" s="19"/>
      <c r="G19" s="219"/>
      <c r="H19" s="219"/>
      <c r="I19" s="219"/>
      <c r="J19" s="219"/>
      <c r="K19" s="219"/>
    </row>
    <row r="20" spans="1:11" ht="24" customHeight="1" x14ac:dyDescent="0.25">
      <c r="A20" s="218" t="s">
        <v>84</v>
      </c>
      <c r="B20" s="219"/>
      <c r="C20" s="219"/>
      <c r="D20" s="219"/>
      <c r="E20" s="219"/>
    </row>
    <row r="21" spans="1:11" x14ac:dyDescent="0.25">
      <c r="A21" s="36" t="s">
        <v>80</v>
      </c>
      <c r="B21" s="36"/>
      <c r="C21" s="36"/>
      <c r="D21" s="36"/>
      <c r="E21" s="36"/>
    </row>
    <row r="22" spans="1:11" x14ac:dyDescent="0.25">
      <c r="A22" s="193" t="s">
        <v>78</v>
      </c>
      <c r="B22" s="193"/>
      <c r="C22" s="193"/>
      <c r="D22" s="193"/>
      <c r="E22" s="193"/>
    </row>
    <row r="24" spans="1:11" ht="15" customHeight="1" x14ac:dyDescent="0.25">
      <c r="A24" s="187" t="s">
        <v>368</v>
      </c>
      <c r="B24" s="187"/>
      <c r="C24" s="187"/>
      <c r="D24" s="187"/>
      <c r="E24" s="187"/>
    </row>
    <row r="25" spans="1:11" ht="15" customHeight="1" x14ac:dyDescent="0.25">
      <c r="A25" s="187" t="s">
        <v>369</v>
      </c>
      <c r="B25" s="187"/>
      <c r="C25" s="187"/>
      <c r="D25" s="187"/>
      <c r="E25" s="187"/>
    </row>
  </sheetData>
  <mergeCells count="10">
    <mergeCell ref="G19:K19"/>
    <mergeCell ref="A17:F17"/>
    <mergeCell ref="A8:E8"/>
    <mergeCell ref="A18:E18"/>
    <mergeCell ref="A19:E19"/>
    <mergeCell ref="A24:E24"/>
    <mergeCell ref="A25:E25"/>
    <mergeCell ref="A20:E20"/>
    <mergeCell ref="A22:E22"/>
    <mergeCell ref="A6:E6"/>
  </mergeCells>
  <hyperlinks>
    <hyperlink ref="A19" r:id="rId1" display="https://www.gob.mx/cms/uploads/attachment/file/56904/Gu_a_para_la_Optimizaci_n__Estandarizaci_n_y_Mejora_Continua_de_Procesos.pdf"/>
  </hyperlinks>
  <pageMargins left="0.7" right="0.7" top="0.75" bottom="0.75" header="0.3" footer="0.3"/>
  <pageSetup scale="84"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M31"/>
  <sheetViews>
    <sheetView view="pageBreakPreview" zoomScale="60" zoomScaleNormal="106" zoomScalePageLayoutView="130" workbookViewId="0">
      <selection activeCell="Q11" sqref="Q11"/>
    </sheetView>
  </sheetViews>
  <sheetFormatPr baseColWidth="10" defaultRowHeight="15" x14ac:dyDescent="0.25"/>
  <cols>
    <col min="1" max="1" width="9.5703125" customWidth="1"/>
    <col min="2" max="2" width="13.85546875" customWidth="1"/>
    <col min="3" max="13" width="9.140625" customWidth="1"/>
  </cols>
  <sheetData>
    <row r="4" spans="1:13" ht="3.75" customHeight="1" x14ac:dyDescent="0.25"/>
    <row r="5" spans="1:13" ht="3.75" customHeight="1" x14ac:dyDescent="0.25"/>
    <row r="6" spans="1:13" ht="9" customHeight="1" x14ac:dyDescent="0.25"/>
    <row r="7" spans="1:13" ht="19.5" customHeight="1" x14ac:dyDescent="0.25">
      <c r="A7" s="182" t="s">
        <v>21</v>
      </c>
      <c r="B7" s="182"/>
      <c r="C7" s="182"/>
      <c r="D7" s="182"/>
      <c r="E7" s="182"/>
      <c r="F7" s="182"/>
      <c r="G7" s="182"/>
      <c r="H7" s="182"/>
      <c r="I7" s="182"/>
      <c r="J7" s="182"/>
      <c r="K7" s="182"/>
      <c r="L7" s="182"/>
    </row>
    <row r="8" spans="1:13" ht="13.5" customHeight="1" x14ac:dyDescent="0.25">
      <c r="A8" s="3"/>
    </row>
    <row r="9" spans="1:13" ht="42" customHeight="1" x14ac:dyDescent="0.25">
      <c r="A9" s="223" t="s">
        <v>22</v>
      </c>
      <c r="B9" s="223" t="s">
        <v>23</v>
      </c>
      <c r="C9" s="223" t="s">
        <v>24</v>
      </c>
      <c r="D9" s="223" t="s">
        <v>25</v>
      </c>
      <c r="E9" s="223" t="s">
        <v>58</v>
      </c>
      <c r="F9" s="223" t="s">
        <v>59</v>
      </c>
      <c r="G9" s="223" t="s">
        <v>60</v>
      </c>
      <c r="H9" s="223" t="s">
        <v>61</v>
      </c>
      <c r="I9" s="223" t="s">
        <v>62</v>
      </c>
      <c r="J9" s="223" t="s">
        <v>60</v>
      </c>
      <c r="K9" s="223" t="s">
        <v>26</v>
      </c>
      <c r="L9" s="223" t="s">
        <v>63</v>
      </c>
      <c r="M9" s="223" t="s">
        <v>64</v>
      </c>
    </row>
    <row r="10" spans="1:13" x14ac:dyDescent="0.25">
      <c r="A10" s="223"/>
      <c r="B10" s="223"/>
      <c r="C10" s="223"/>
      <c r="D10" s="223"/>
      <c r="E10" s="223"/>
      <c r="F10" s="223"/>
      <c r="G10" s="223"/>
      <c r="H10" s="223"/>
      <c r="I10" s="223"/>
      <c r="J10" s="223"/>
      <c r="K10" s="223"/>
      <c r="L10" s="223"/>
      <c r="M10" s="223"/>
    </row>
    <row r="11" spans="1:13" ht="15" customHeight="1" x14ac:dyDescent="0.25">
      <c r="A11" s="224" t="s">
        <v>27</v>
      </c>
      <c r="B11" s="225"/>
      <c r="C11" s="225"/>
      <c r="D11" s="225"/>
      <c r="E11" s="225"/>
      <c r="F11" s="225"/>
      <c r="G11" s="225"/>
      <c r="H11" s="225"/>
      <c r="I11" s="225"/>
      <c r="J11" s="225"/>
      <c r="K11" s="225"/>
      <c r="L11" s="225"/>
      <c r="M11" s="226"/>
    </row>
    <row r="12" spans="1:13" x14ac:dyDescent="0.25">
      <c r="A12" s="7" t="s">
        <v>28</v>
      </c>
      <c r="B12" s="8" t="s">
        <v>2</v>
      </c>
      <c r="C12" s="8" t="s">
        <v>2</v>
      </c>
      <c r="D12" s="8" t="s">
        <v>2</v>
      </c>
      <c r="E12" s="8" t="s">
        <v>4</v>
      </c>
      <c r="F12" s="8" t="s">
        <v>4</v>
      </c>
      <c r="G12" s="8" t="s">
        <v>2</v>
      </c>
      <c r="H12" s="8" t="s">
        <v>2</v>
      </c>
      <c r="I12" s="8" t="s">
        <v>2</v>
      </c>
      <c r="J12" s="8" t="s">
        <v>4</v>
      </c>
      <c r="K12" s="8" t="s">
        <v>2</v>
      </c>
      <c r="L12" s="8" t="s">
        <v>4</v>
      </c>
      <c r="M12" s="227" t="s">
        <v>285</v>
      </c>
    </row>
    <row r="13" spans="1:13" x14ac:dyDescent="0.25">
      <c r="A13" s="7" t="s">
        <v>29</v>
      </c>
      <c r="B13" s="8" t="s">
        <v>2</v>
      </c>
      <c r="C13" s="8" t="s">
        <v>2</v>
      </c>
      <c r="D13" s="8" t="s">
        <v>2</v>
      </c>
      <c r="E13" s="8" t="s">
        <v>2</v>
      </c>
      <c r="F13" s="8" t="s">
        <v>2</v>
      </c>
      <c r="G13" s="8" t="s">
        <v>2</v>
      </c>
      <c r="H13" s="8" t="s">
        <v>2</v>
      </c>
      <c r="I13" s="8" t="s">
        <v>2</v>
      </c>
      <c r="J13" s="8" t="s">
        <v>4</v>
      </c>
      <c r="K13" s="8" t="s">
        <v>2</v>
      </c>
      <c r="L13" s="8" t="s">
        <v>4</v>
      </c>
      <c r="M13" s="227"/>
    </row>
    <row r="14" spans="1:13" ht="28.5" customHeight="1" x14ac:dyDescent="0.25">
      <c r="A14" s="7" t="s">
        <v>344</v>
      </c>
      <c r="B14" s="8" t="s">
        <v>281</v>
      </c>
      <c r="C14" s="8" t="s">
        <v>282</v>
      </c>
      <c r="D14" s="8" t="s">
        <v>283</v>
      </c>
      <c r="E14" s="8">
        <v>21</v>
      </c>
      <c r="F14" s="8">
        <v>21</v>
      </c>
      <c r="G14" s="8">
        <v>100</v>
      </c>
      <c r="H14" s="8">
        <v>0</v>
      </c>
      <c r="I14" s="8">
        <v>0</v>
      </c>
      <c r="J14" s="8">
        <v>0</v>
      </c>
      <c r="K14" s="132" t="s">
        <v>284</v>
      </c>
      <c r="L14" s="8" t="s">
        <v>4</v>
      </c>
      <c r="M14" s="227"/>
    </row>
    <row r="15" spans="1:13" x14ac:dyDescent="0.25">
      <c r="A15" s="7" t="s">
        <v>30</v>
      </c>
      <c r="B15" s="8" t="s">
        <v>2</v>
      </c>
      <c r="C15" s="8" t="s">
        <v>2</v>
      </c>
      <c r="D15" s="8" t="s">
        <v>2</v>
      </c>
      <c r="E15" s="8" t="s">
        <v>2</v>
      </c>
      <c r="F15" s="8" t="s">
        <v>2</v>
      </c>
      <c r="G15" s="8" t="s">
        <v>2</v>
      </c>
      <c r="H15" s="8" t="s">
        <v>2</v>
      </c>
      <c r="I15" s="8" t="s">
        <v>2</v>
      </c>
      <c r="J15" s="8" t="s">
        <v>4</v>
      </c>
      <c r="K15" s="8" t="s">
        <v>2</v>
      </c>
      <c r="L15" s="8" t="s">
        <v>4</v>
      </c>
      <c r="M15" s="227"/>
    </row>
    <row r="16" spans="1:13" ht="15" customHeight="1" x14ac:dyDescent="0.25">
      <c r="A16" s="224" t="s">
        <v>65</v>
      </c>
      <c r="B16" s="225"/>
      <c r="C16" s="225"/>
      <c r="D16" s="225"/>
      <c r="E16" s="225"/>
      <c r="F16" s="225"/>
      <c r="G16" s="225"/>
      <c r="H16" s="225"/>
      <c r="I16" s="225"/>
      <c r="J16" s="225"/>
      <c r="K16" s="225"/>
      <c r="L16" s="225"/>
      <c r="M16" s="226"/>
    </row>
    <row r="17" spans="1:13" x14ac:dyDescent="0.25">
      <c r="A17" s="7" t="s">
        <v>28</v>
      </c>
      <c r="B17" s="8" t="s">
        <v>2</v>
      </c>
      <c r="C17" s="8" t="s">
        <v>2</v>
      </c>
      <c r="D17" s="8" t="s">
        <v>2</v>
      </c>
      <c r="E17" s="8" t="s">
        <v>2</v>
      </c>
      <c r="F17" s="8" t="s">
        <v>2</v>
      </c>
      <c r="G17" s="8" t="s">
        <v>2</v>
      </c>
      <c r="H17" s="8" t="s">
        <v>2</v>
      </c>
      <c r="I17" s="8" t="s">
        <v>2</v>
      </c>
      <c r="J17" s="8" t="s">
        <v>4</v>
      </c>
      <c r="K17" s="8" t="s">
        <v>2</v>
      </c>
      <c r="L17" s="8" t="s">
        <v>4</v>
      </c>
      <c r="M17" s="227" t="s">
        <v>285</v>
      </c>
    </row>
    <row r="18" spans="1:13" x14ac:dyDescent="0.25">
      <c r="A18" s="7" t="s">
        <v>29</v>
      </c>
      <c r="B18" s="8" t="s">
        <v>4</v>
      </c>
      <c r="C18" s="8" t="s">
        <v>4</v>
      </c>
      <c r="D18" s="8" t="s">
        <v>4</v>
      </c>
      <c r="E18" s="8" t="s">
        <v>4</v>
      </c>
      <c r="F18" s="8" t="s">
        <v>4</v>
      </c>
      <c r="G18" s="8" t="s">
        <v>4</v>
      </c>
      <c r="H18" s="8" t="s">
        <v>4</v>
      </c>
      <c r="I18" s="8" t="s">
        <v>4</v>
      </c>
      <c r="J18" s="8" t="s">
        <v>4</v>
      </c>
      <c r="K18" s="8" t="s">
        <v>4</v>
      </c>
      <c r="L18" s="8" t="s">
        <v>4</v>
      </c>
      <c r="M18" s="227"/>
    </row>
    <row r="19" spans="1:13" ht="27" customHeight="1" x14ac:dyDescent="0.25">
      <c r="A19" s="7" t="s">
        <v>344</v>
      </c>
      <c r="B19" s="8" t="s">
        <v>281</v>
      </c>
      <c r="C19" s="8" t="s">
        <v>282</v>
      </c>
      <c r="D19" s="8" t="s">
        <v>283</v>
      </c>
      <c r="E19" s="8">
        <v>21</v>
      </c>
      <c r="F19" s="8">
        <v>21</v>
      </c>
      <c r="G19" s="8">
        <v>100</v>
      </c>
      <c r="H19" s="8">
        <v>0</v>
      </c>
      <c r="I19" s="8">
        <v>0</v>
      </c>
      <c r="J19" s="8">
        <v>0</v>
      </c>
      <c r="K19" s="132" t="s">
        <v>284</v>
      </c>
      <c r="L19" s="8" t="s">
        <v>4</v>
      </c>
      <c r="M19" s="227"/>
    </row>
    <row r="20" spans="1:13" x14ac:dyDescent="0.25">
      <c r="A20" s="7" t="s">
        <v>30</v>
      </c>
      <c r="B20" s="8" t="s">
        <v>4</v>
      </c>
      <c r="C20" s="8" t="s">
        <v>4</v>
      </c>
      <c r="D20" s="8" t="s">
        <v>4</v>
      </c>
      <c r="E20" s="8" t="s">
        <v>4</v>
      </c>
      <c r="F20" s="8" t="s">
        <v>4</v>
      </c>
      <c r="G20" s="8" t="s">
        <v>4</v>
      </c>
      <c r="H20" s="8" t="s">
        <v>4</v>
      </c>
      <c r="I20" s="8" t="s">
        <v>4</v>
      </c>
      <c r="J20" s="8" t="s">
        <v>4</v>
      </c>
      <c r="K20" s="8" t="s">
        <v>4</v>
      </c>
      <c r="L20" s="8" t="s">
        <v>4</v>
      </c>
      <c r="M20" s="227"/>
    </row>
    <row r="21" spans="1:13" ht="15" customHeight="1" x14ac:dyDescent="0.25">
      <c r="A21" s="224" t="s">
        <v>31</v>
      </c>
      <c r="B21" s="225"/>
      <c r="C21" s="225"/>
      <c r="D21" s="225"/>
      <c r="E21" s="225"/>
      <c r="F21" s="225"/>
      <c r="G21" s="225"/>
      <c r="H21" s="225"/>
      <c r="I21" s="225"/>
      <c r="J21" s="225"/>
      <c r="K21" s="225"/>
      <c r="L21" s="225"/>
      <c r="M21" s="226"/>
    </row>
    <row r="22" spans="1:13" x14ac:dyDescent="0.25">
      <c r="A22" s="8"/>
      <c r="B22" s="8" t="s">
        <v>4</v>
      </c>
      <c r="C22" s="8" t="s">
        <v>4</v>
      </c>
      <c r="D22" s="8" t="s">
        <v>4</v>
      </c>
      <c r="E22" s="8" t="s">
        <v>4</v>
      </c>
      <c r="F22" s="8" t="s">
        <v>4</v>
      </c>
      <c r="G22" s="8" t="s">
        <v>4</v>
      </c>
      <c r="H22" s="8" t="s">
        <v>4</v>
      </c>
      <c r="I22" s="8" t="s">
        <v>4</v>
      </c>
      <c r="J22" s="8" t="s">
        <v>4</v>
      </c>
      <c r="K22" s="8" t="s">
        <v>4</v>
      </c>
      <c r="L22" s="8" t="s">
        <v>4</v>
      </c>
      <c r="M22" s="228"/>
    </row>
    <row r="23" spans="1:13" x14ac:dyDescent="0.25">
      <c r="A23" s="8"/>
      <c r="B23" s="8" t="s">
        <v>4</v>
      </c>
      <c r="C23" s="8" t="s">
        <v>4</v>
      </c>
      <c r="D23" s="8" t="s">
        <v>4</v>
      </c>
      <c r="E23" s="8" t="s">
        <v>4</v>
      </c>
      <c r="F23" s="8" t="s">
        <v>4</v>
      </c>
      <c r="G23" s="8" t="s">
        <v>4</v>
      </c>
      <c r="H23" s="8" t="s">
        <v>4</v>
      </c>
      <c r="I23" s="8" t="s">
        <v>4</v>
      </c>
      <c r="J23" s="8" t="s">
        <v>4</v>
      </c>
      <c r="K23" s="8" t="s">
        <v>4</v>
      </c>
      <c r="L23" s="8" t="s">
        <v>4</v>
      </c>
      <c r="M23" s="228"/>
    </row>
    <row r="24" spans="1:13" ht="18.75" customHeight="1" x14ac:dyDescent="0.25">
      <c r="A24" s="4"/>
    </row>
    <row r="25" spans="1:13" ht="15" customHeight="1" x14ac:dyDescent="0.25">
      <c r="A25" s="212" t="s">
        <v>66</v>
      </c>
      <c r="B25" s="212"/>
      <c r="C25" s="212"/>
      <c r="D25" s="212"/>
      <c r="E25" s="212"/>
      <c r="F25" s="212"/>
      <c r="G25" s="212"/>
      <c r="H25" s="212"/>
      <c r="I25" s="212"/>
      <c r="J25" s="212"/>
      <c r="K25" s="212"/>
      <c r="L25" s="212"/>
      <c r="M25" s="212"/>
    </row>
    <row r="26" spans="1:13" x14ac:dyDescent="0.25">
      <c r="A26" s="212"/>
      <c r="B26" s="212"/>
      <c r="C26" s="212"/>
      <c r="D26" s="212"/>
      <c r="E26" s="212"/>
      <c r="F26" s="212"/>
      <c r="G26" s="212"/>
      <c r="H26" s="212"/>
      <c r="I26" s="212"/>
      <c r="J26" s="212"/>
      <c r="K26" s="212"/>
      <c r="L26" s="212"/>
      <c r="M26" s="212"/>
    </row>
    <row r="27" spans="1:13" x14ac:dyDescent="0.25">
      <c r="A27" s="212"/>
      <c r="B27" s="212"/>
      <c r="C27" s="212"/>
      <c r="D27" s="212"/>
      <c r="E27" s="212"/>
      <c r="F27" s="212"/>
      <c r="G27" s="212"/>
      <c r="H27" s="212"/>
      <c r="I27" s="212"/>
      <c r="J27" s="212"/>
      <c r="K27" s="212"/>
      <c r="L27" s="212"/>
      <c r="M27" s="212"/>
    </row>
    <row r="28" spans="1:13" x14ac:dyDescent="0.25">
      <c r="A28" s="36" t="s">
        <v>80</v>
      </c>
    </row>
    <row r="30" spans="1:13" ht="15" customHeight="1" x14ac:dyDescent="0.25">
      <c r="A30" s="192" t="s">
        <v>368</v>
      </c>
      <c r="B30" s="192"/>
      <c r="C30" s="192"/>
      <c r="D30" s="192"/>
      <c r="E30" s="192"/>
      <c r="F30" s="192"/>
      <c r="G30" s="192"/>
      <c r="H30" s="192"/>
      <c r="I30" s="192"/>
      <c r="J30" s="192"/>
      <c r="K30" s="192"/>
      <c r="L30" s="192"/>
      <c r="M30" s="192"/>
    </row>
    <row r="31" spans="1:13" ht="15" customHeight="1" x14ac:dyDescent="0.25">
      <c r="A31" s="192" t="s">
        <v>369</v>
      </c>
      <c r="B31" s="192"/>
      <c r="C31" s="192"/>
      <c r="D31" s="192"/>
      <c r="E31" s="192"/>
      <c r="F31" s="192"/>
      <c r="G31" s="192"/>
      <c r="H31" s="192"/>
      <c r="I31" s="192"/>
      <c r="J31" s="192"/>
      <c r="K31" s="192"/>
      <c r="L31" s="192"/>
      <c r="M31" s="192"/>
    </row>
  </sheetData>
  <mergeCells count="23">
    <mergeCell ref="A7:L7"/>
    <mergeCell ref="G9:G10"/>
    <mergeCell ref="H9:H10"/>
    <mergeCell ref="I9:I10"/>
    <mergeCell ref="J9:J10"/>
    <mergeCell ref="K9:K10"/>
    <mergeCell ref="L9:L10"/>
    <mergeCell ref="A9:A10"/>
    <mergeCell ref="B9:B10"/>
    <mergeCell ref="C9:C10"/>
    <mergeCell ref="D9:D10"/>
    <mergeCell ref="E9:E10"/>
    <mergeCell ref="F9:F10"/>
    <mergeCell ref="A31:M31"/>
    <mergeCell ref="A25:M27"/>
    <mergeCell ref="M12:M15"/>
    <mergeCell ref="M17:M20"/>
    <mergeCell ref="M22:M23"/>
    <mergeCell ref="M9:M10"/>
    <mergeCell ref="A11:M11"/>
    <mergeCell ref="A16:M16"/>
    <mergeCell ref="A21:M21"/>
    <mergeCell ref="A30:M30"/>
  </mergeCells>
  <phoneticPr fontId="19" type="noConversion"/>
  <pageMargins left="0.7" right="0.7" top="0.75" bottom="0.75" header="0.3" footer="0.3"/>
  <pageSetup scale="9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E46"/>
  <sheetViews>
    <sheetView view="pageBreakPreview" zoomScale="60" zoomScaleNormal="85" workbookViewId="0">
      <selection activeCell="I13" sqref="I13"/>
    </sheetView>
  </sheetViews>
  <sheetFormatPr baseColWidth="10" defaultRowHeight="15" x14ac:dyDescent="0.25"/>
  <cols>
    <col min="1" max="1" width="52.7109375" customWidth="1"/>
    <col min="2" max="3" width="17.7109375" customWidth="1"/>
    <col min="4" max="4" width="42.28515625" customWidth="1"/>
    <col min="5" max="5" width="26.5703125" customWidth="1"/>
    <col min="6" max="6" width="14.140625" customWidth="1"/>
  </cols>
  <sheetData>
    <row r="4" spans="1:5" ht="3.75" customHeight="1" x14ac:dyDescent="0.25"/>
    <row r="5" spans="1:5" ht="3.75" customHeight="1" x14ac:dyDescent="0.25"/>
    <row r="6" spans="1:5" ht="6.75" customHeight="1" x14ac:dyDescent="0.25"/>
    <row r="7" spans="1:5" ht="18" customHeight="1" x14ac:dyDescent="0.25">
      <c r="A7" s="220" t="s">
        <v>67</v>
      </c>
      <c r="B7" s="220"/>
      <c r="C7" s="220"/>
      <c r="D7" s="220"/>
      <c r="E7" s="220"/>
    </row>
    <row r="8" spans="1:5" x14ac:dyDescent="0.25">
      <c r="A8" s="2"/>
    </row>
    <row r="9" spans="1:5" ht="33.75" customHeight="1" x14ac:dyDescent="0.25">
      <c r="A9" s="9" t="s">
        <v>103</v>
      </c>
      <c r="B9" s="9" t="s">
        <v>68</v>
      </c>
      <c r="C9" s="9" t="s">
        <v>69</v>
      </c>
      <c r="D9" s="9" t="s">
        <v>70</v>
      </c>
      <c r="E9" s="9" t="s">
        <v>56</v>
      </c>
    </row>
    <row r="10" spans="1:5" ht="99.75" customHeight="1" x14ac:dyDescent="0.25">
      <c r="A10" s="16" t="s">
        <v>247</v>
      </c>
      <c r="B10" s="133" t="s">
        <v>286</v>
      </c>
      <c r="C10" s="134">
        <v>21760422.84</v>
      </c>
      <c r="D10" s="16" t="s">
        <v>298</v>
      </c>
      <c r="E10" s="12"/>
    </row>
    <row r="11" spans="1:5" ht="104.25" customHeight="1" x14ac:dyDescent="0.25">
      <c r="A11" s="16" t="s">
        <v>248</v>
      </c>
      <c r="B11" s="133" t="s">
        <v>287</v>
      </c>
      <c r="C11" s="134">
        <v>17499997.57</v>
      </c>
      <c r="D11" s="16" t="s">
        <v>298</v>
      </c>
      <c r="E11" s="118"/>
    </row>
    <row r="12" spans="1:5" ht="97.5" customHeight="1" x14ac:dyDescent="0.25">
      <c r="A12" s="16" t="s">
        <v>249</v>
      </c>
      <c r="B12" s="133" t="s">
        <v>288</v>
      </c>
      <c r="C12" s="134">
        <v>21832241.449999999</v>
      </c>
      <c r="D12" s="16" t="s">
        <v>298</v>
      </c>
      <c r="E12" s="118"/>
    </row>
    <row r="13" spans="1:5" ht="102" customHeight="1" x14ac:dyDescent="0.25">
      <c r="A13" s="16" t="s">
        <v>250</v>
      </c>
      <c r="B13" s="133" t="s">
        <v>289</v>
      </c>
      <c r="C13" s="134">
        <v>9636994.4499999993</v>
      </c>
      <c r="D13" s="16" t="s">
        <v>298</v>
      </c>
      <c r="E13" s="118"/>
    </row>
    <row r="14" spans="1:5" ht="105" customHeight="1" x14ac:dyDescent="0.25">
      <c r="A14" s="16" t="s">
        <v>251</v>
      </c>
      <c r="B14" s="133" t="s">
        <v>290</v>
      </c>
      <c r="C14" s="134">
        <v>7179139.75</v>
      </c>
      <c r="D14" s="16" t="s">
        <v>298</v>
      </c>
      <c r="E14" s="118"/>
    </row>
    <row r="15" spans="1:5" ht="104.25" customHeight="1" x14ac:dyDescent="0.25">
      <c r="A15" s="16" t="s">
        <v>252</v>
      </c>
      <c r="B15" s="133" t="s">
        <v>286</v>
      </c>
      <c r="C15" s="134">
        <v>28614697.09</v>
      </c>
      <c r="D15" s="16" t="s">
        <v>298</v>
      </c>
      <c r="E15" s="118"/>
    </row>
    <row r="16" spans="1:5" ht="96.75" customHeight="1" x14ac:dyDescent="0.25">
      <c r="A16" s="16" t="s">
        <v>253</v>
      </c>
      <c r="B16" s="133" t="s">
        <v>291</v>
      </c>
      <c r="C16" s="134">
        <v>16473850.380000001</v>
      </c>
      <c r="D16" s="16" t="s">
        <v>298</v>
      </c>
      <c r="E16" s="118"/>
    </row>
    <row r="17" spans="1:5" ht="108.75" customHeight="1" x14ac:dyDescent="0.25">
      <c r="A17" s="16" t="s">
        <v>254</v>
      </c>
      <c r="B17" s="133" t="s">
        <v>292</v>
      </c>
      <c r="C17" s="134">
        <v>4127325.31</v>
      </c>
      <c r="D17" s="16" t="s">
        <v>298</v>
      </c>
      <c r="E17" s="118"/>
    </row>
    <row r="18" spans="1:5" ht="101.25" customHeight="1" x14ac:dyDescent="0.25">
      <c r="A18" s="16" t="s">
        <v>255</v>
      </c>
      <c r="B18" s="133" t="s">
        <v>293</v>
      </c>
      <c r="C18" s="134">
        <v>0</v>
      </c>
      <c r="D18" s="16" t="s">
        <v>298</v>
      </c>
      <c r="E18" s="118"/>
    </row>
    <row r="19" spans="1:5" ht="98.25" customHeight="1" x14ac:dyDescent="0.25">
      <c r="A19" s="16" t="s">
        <v>256</v>
      </c>
      <c r="B19" s="133" t="s">
        <v>294</v>
      </c>
      <c r="C19" s="134">
        <v>0</v>
      </c>
      <c r="D19" s="16" t="s">
        <v>298</v>
      </c>
      <c r="E19" s="118"/>
    </row>
    <row r="20" spans="1:5" ht="102.75" customHeight="1" x14ac:dyDescent="0.25">
      <c r="A20" s="16" t="s">
        <v>257</v>
      </c>
      <c r="B20" s="133" t="s">
        <v>295</v>
      </c>
      <c r="C20" s="134">
        <v>0</v>
      </c>
      <c r="D20" s="16" t="s">
        <v>298</v>
      </c>
      <c r="E20" s="118"/>
    </row>
    <row r="21" spans="1:5" ht="100.5" customHeight="1" x14ac:dyDescent="0.25">
      <c r="A21" s="16" t="s">
        <v>258</v>
      </c>
      <c r="B21" s="133" t="s">
        <v>296</v>
      </c>
      <c r="C21" s="134">
        <v>0</v>
      </c>
      <c r="D21" s="16" t="s">
        <v>298</v>
      </c>
      <c r="E21" s="118"/>
    </row>
    <row r="22" spans="1:5" ht="102.75" customHeight="1" x14ac:dyDescent="0.25">
      <c r="A22" s="16" t="s">
        <v>259</v>
      </c>
      <c r="B22" s="133" t="s">
        <v>296</v>
      </c>
      <c r="C22" s="134">
        <v>9995145.0899999999</v>
      </c>
      <c r="D22" s="16" t="s">
        <v>298</v>
      </c>
      <c r="E22" s="118"/>
    </row>
    <row r="23" spans="1:5" ht="102" customHeight="1" x14ac:dyDescent="0.25">
      <c r="A23" s="16" t="s">
        <v>260</v>
      </c>
      <c r="B23" s="133" t="s">
        <v>297</v>
      </c>
      <c r="C23" s="134">
        <v>561426.98</v>
      </c>
      <c r="D23" s="16" t="s">
        <v>298</v>
      </c>
      <c r="E23" s="118"/>
    </row>
    <row r="24" spans="1:5" ht="99.75" customHeight="1" x14ac:dyDescent="0.25">
      <c r="A24" s="16" t="s">
        <v>261</v>
      </c>
      <c r="B24" s="133" t="s">
        <v>297</v>
      </c>
      <c r="C24" s="134">
        <v>234786.84</v>
      </c>
      <c r="D24" s="16" t="s">
        <v>298</v>
      </c>
      <c r="E24" s="118"/>
    </row>
    <row r="25" spans="1:5" ht="103.5" customHeight="1" x14ac:dyDescent="0.25">
      <c r="A25" s="16" t="s">
        <v>262</v>
      </c>
      <c r="B25" s="133" t="s">
        <v>297</v>
      </c>
      <c r="C25" s="134">
        <v>521552.26</v>
      </c>
      <c r="D25" s="16" t="s">
        <v>298</v>
      </c>
      <c r="E25" s="118"/>
    </row>
    <row r="26" spans="1:5" ht="97.5" customHeight="1" x14ac:dyDescent="0.25">
      <c r="A26" s="16" t="s">
        <v>263</v>
      </c>
      <c r="B26" s="133" t="s">
        <v>297</v>
      </c>
      <c r="C26" s="134">
        <v>0</v>
      </c>
      <c r="D26" s="16" t="s">
        <v>298</v>
      </c>
      <c r="E26" s="118"/>
    </row>
    <row r="27" spans="1:5" ht="99" customHeight="1" x14ac:dyDescent="0.25">
      <c r="A27" s="16" t="s">
        <v>264</v>
      </c>
      <c r="B27" s="133" t="s">
        <v>297</v>
      </c>
      <c r="C27" s="134">
        <v>155863.07</v>
      </c>
      <c r="D27" s="16" t="s">
        <v>298</v>
      </c>
      <c r="E27" s="118"/>
    </row>
    <row r="28" spans="1:5" ht="102" customHeight="1" x14ac:dyDescent="0.25">
      <c r="A28" s="16" t="s">
        <v>265</v>
      </c>
      <c r="B28" s="133" t="s">
        <v>297</v>
      </c>
      <c r="C28" s="134">
        <v>739327.31</v>
      </c>
      <c r="D28" s="16" t="s">
        <v>298</v>
      </c>
      <c r="E28" s="12"/>
    </row>
    <row r="29" spans="1:5" ht="98.25" customHeight="1" x14ac:dyDescent="0.25">
      <c r="A29" s="16" t="s">
        <v>266</v>
      </c>
      <c r="B29" s="133" t="s">
        <v>297</v>
      </c>
      <c r="C29" s="134">
        <v>430901.01</v>
      </c>
      <c r="D29" s="16" t="s">
        <v>298</v>
      </c>
      <c r="E29" s="12"/>
    </row>
    <row r="30" spans="1:5" ht="98.25" customHeight="1" x14ac:dyDescent="0.25">
      <c r="A30" s="16" t="s">
        <v>316</v>
      </c>
      <c r="B30" s="133" t="s">
        <v>340</v>
      </c>
      <c r="C30" s="134">
        <v>0</v>
      </c>
      <c r="D30" s="16" t="s">
        <v>341</v>
      </c>
      <c r="E30" s="16" t="s">
        <v>342</v>
      </c>
    </row>
    <row r="31" spans="1:5" ht="50.25" customHeight="1" x14ac:dyDescent="0.25">
      <c r="A31" s="229" t="s">
        <v>147</v>
      </c>
      <c r="B31" s="230"/>
      <c r="C31" s="230"/>
      <c r="D31" s="230"/>
      <c r="E31" s="230"/>
    </row>
    <row r="32" spans="1:5" ht="58.5" customHeight="1" x14ac:dyDescent="0.25">
      <c r="A32" s="231" t="s">
        <v>343</v>
      </c>
      <c r="B32" s="232"/>
      <c r="C32" s="232"/>
      <c r="D32" s="232"/>
      <c r="E32" s="232"/>
    </row>
    <row r="33" spans="1:5" ht="59.25" customHeight="1" x14ac:dyDescent="0.25">
      <c r="A33" s="231" t="s">
        <v>309</v>
      </c>
      <c r="B33" s="232"/>
      <c r="C33" s="232"/>
      <c r="D33" s="232"/>
      <c r="E33" s="232"/>
    </row>
    <row r="34" spans="1:5" ht="49.5" customHeight="1" x14ac:dyDescent="0.25">
      <c r="A34" s="231" t="s">
        <v>310</v>
      </c>
      <c r="B34" s="232"/>
      <c r="C34" s="232"/>
      <c r="D34" s="232"/>
      <c r="E34" s="232"/>
    </row>
    <row r="35" spans="1:5" ht="84" customHeight="1" x14ac:dyDescent="0.25">
      <c r="A35" s="231" t="s">
        <v>311</v>
      </c>
      <c r="B35" s="232"/>
      <c r="C35" s="232"/>
      <c r="D35" s="232"/>
      <c r="E35" s="232"/>
    </row>
    <row r="36" spans="1:5" x14ac:dyDescent="0.25">
      <c r="A36" s="2"/>
    </row>
    <row r="37" spans="1:5" x14ac:dyDescent="0.25">
      <c r="A37" s="233" t="s">
        <v>148</v>
      </c>
      <c r="B37" s="234"/>
      <c r="C37" s="234"/>
      <c r="D37" s="234"/>
      <c r="E37" s="234"/>
    </row>
    <row r="38" spans="1:5" ht="14.25" customHeight="1" x14ac:dyDescent="0.25">
      <c r="A38" s="234"/>
      <c r="B38" s="234"/>
      <c r="C38" s="234"/>
      <c r="D38" s="234"/>
      <c r="E38" s="234"/>
    </row>
    <row r="39" spans="1:5" ht="26.25" customHeight="1" x14ac:dyDescent="0.25">
      <c r="A39" s="233" t="s">
        <v>149</v>
      </c>
      <c r="B39" s="234"/>
      <c r="C39" s="234"/>
      <c r="D39" s="234"/>
      <c r="E39" s="234"/>
    </row>
    <row r="40" spans="1:5" x14ac:dyDescent="0.25">
      <c r="A40" s="235" t="s">
        <v>150</v>
      </c>
      <c r="B40" s="235"/>
      <c r="C40" s="235"/>
      <c r="D40" s="235"/>
      <c r="E40" s="235"/>
    </row>
    <row r="41" spans="1:5" x14ac:dyDescent="0.25">
      <c r="A41" s="235" t="s">
        <v>151</v>
      </c>
      <c r="B41" s="235"/>
      <c r="C41" s="235"/>
      <c r="D41" s="235"/>
      <c r="E41" s="235"/>
    </row>
    <row r="42" spans="1:5" x14ac:dyDescent="0.25">
      <c r="A42" s="36" t="s">
        <v>80</v>
      </c>
      <c r="B42" s="36"/>
      <c r="C42" s="36"/>
      <c r="D42" s="36"/>
      <c r="E42" s="36"/>
    </row>
    <row r="43" spans="1:5" x14ac:dyDescent="0.25">
      <c r="A43" s="193" t="s">
        <v>78</v>
      </c>
      <c r="B43" s="193"/>
      <c r="C43" s="193"/>
      <c r="D43" s="193"/>
      <c r="E43" s="193"/>
    </row>
    <row r="45" spans="1:5" x14ac:dyDescent="0.25">
      <c r="A45" s="192" t="s">
        <v>368</v>
      </c>
      <c r="B45" s="192"/>
      <c r="C45" s="192"/>
      <c r="D45" s="192"/>
      <c r="E45" s="192"/>
    </row>
    <row r="46" spans="1:5" ht="15" customHeight="1" x14ac:dyDescent="0.25">
      <c r="A46" s="192" t="s">
        <v>369</v>
      </c>
      <c r="B46" s="192"/>
      <c r="C46" s="192"/>
      <c r="D46" s="192"/>
      <c r="E46" s="192"/>
    </row>
  </sheetData>
  <mergeCells count="13">
    <mergeCell ref="A45:E45"/>
    <mergeCell ref="A46:E46"/>
    <mergeCell ref="A7:E7"/>
    <mergeCell ref="A43:E43"/>
    <mergeCell ref="A31:E31"/>
    <mergeCell ref="A34:E34"/>
    <mergeCell ref="A35:E35"/>
    <mergeCell ref="A37:E38"/>
    <mergeCell ref="A32:E32"/>
    <mergeCell ref="A33:E33"/>
    <mergeCell ref="A39:E39"/>
    <mergeCell ref="A40:E40"/>
    <mergeCell ref="A41:E41"/>
  </mergeCells>
  <pageMargins left="0.70866141732283472" right="0.70866141732283472" top="0.74803149606299213" bottom="0.74803149606299213" header="0.31496062992125984" footer="0.31496062992125984"/>
  <pageSetup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ANEXO A</vt:lpstr>
      <vt:lpstr>ANEXO 1 TABLA 1</vt:lpstr>
      <vt:lpstr>ANEXO 1 TABLA 2</vt:lpstr>
      <vt:lpstr>ANEXO 1 TABLA 3</vt:lpstr>
      <vt:lpstr>ANEXO 1 TABLA 4</vt:lpstr>
      <vt:lpstr>ANEXO 2</vt:lpstr>
      <vt:lpstr>ANEXO 3</vt:lpstr>
      <vt:lpstr>ANEXO 4</vt:lpstr>
      <vt:lpstr>ANEXO 6</vt:lpstr>
      <vt:lpstr>ANEXO 7</vt:lpstr>
      <vt:lpstr>'ANEXO 1 TABLA 2'!Área_de_impresión</vt:lpstr>
      <vt:lpstr>'ANEXO 3'!Área_de_impresión</vt:lpstr>
      <vt:lpstr>'ANEXO 7'!Área_de_impresión</vt:lpstr>
      <vt:lpstr>'ANEXO A'!Área_de_impresión</vt:lpstr>
      <vt:lpstr>'ANEXO 1 TABLA 1'!OLE_LINK1</vt:lpstr>
      <vt:lpstr>'ANEXO 1 TABLA 2'!Títulos_a_imprimir</vt:lpstr>
      <vt:lpstr>'ANEXO 1 TABLA 3'!Títulos_a_imprimir</vt:lpstr>
      <vt:lpstr>'ANEXO 1 TABLA 4'!Títulos_a_imprimir</vt:lpstr>
      <vt:lpstr>'ANEXO 6'!Títulos_a_imprimir</vt:lpstr>
      <vt:lpstr>'ANEXO 7'!Títulos_a_imprimir</vt:lpstr>
      <vt:lpstr>'ANEXO 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Jorge Raúl Suárez Martínez</cp:lastModifiedBy>
  <cp:lastPrinted>2021-04-07T19:36:48Z</cp:lastPrinted>
  <dcterms:created xsi:type="dcterms:W3CDTF">2019-04-03T22:58:47Z</dcterms:created>
  <dcterms:modified xsi:type="dcterms:W3CDTF">2021-09-03T16:25:08Z</dcterms:modified>
</cp:coreProperties>
</file>